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iy\Documents\IT\"/>
    </mc:Choice>
  </mc:AlternateContent>
  <xr:revisionPtr revIDLastSave="0" documentId="13_ncr:1_{B7C2204B-06AC-4276-863E-377E82F2866E}" xr6:coauthVersionLast="40" xr6:coauthVersionMax="40" xr10:uidLastSave="{00000000-0000-0000-0000-000000000000}"/>
  <bookViews>
    <workbookView xWindow="0" yWindow="0" windowWidth="23040" windowHeight="9048" activeTab="3" xr2:uid="{00000000-000D-0000-FFFF-FFFF00000000}"/>
  </bookViews>
  <sheets>
    <sheet name="GCA_000007465.2_ASM746v2_featur" sheetId="1" r:id="rId1"/>
    <sheet name="Сводная таблица" sheetId="2" r:id="rId2"/>
    <sheet name="Статистика длин белков" sheetId="3" r:id="rId3"/>
    <sheet name="Статистика по генам" sheetId="4" r:id="rId4"/>
  </sheets>
  <definedNames>
    <definedName name="_xlchart.v1.0" hidden="1">'Статистика длин белков'!$B$2:$B$11</definedName>
    <definedName name="_xlchart.v1.1" hidden="1">GCA_000007465.2_ASM746v2_featur!$S$1</definedName>
    <definedName name="_xlchart.v1.2" hidden="1">GCA_000007465.2_ASM746v2_featur!$S$2:$S$4087</definedName>
    <definedName name="_xlchart.v1.3" hidden="1">'Статистика длин белков'!$B$2:$B$11</definedName>
    <definedName name="_xlchart.v1.4" hidden="1">GCA_000007465.2_ASM746v2_featur!$S$1</definedName>
    <definedName name="_xlchart.v1.5" hidden="1">GCA_000007465.2_ASM746v2_featur!$S$2:$S$4087</definedName>
    <definedName name="_xlchart.v1.6" hidden="1">'Статистика длин белков'!$B$2:$B$11</definedName>
    <definedName name="_xlchart.v1.7" hidden="1">GCA_000007465.2_ASM746v2_featur!$S$1</definedName>
    <definedName name="_xlchart.v1.8" hidden="1">GCA_000007465.2_ASM746v2_featur!$S$2:$S$4087</definedName>
    <definedName name="_xlcn.WorksheetConnection_GCA_000007465.2_ASM746v2_featurA1T40871" hidden="1">GCA_000007465.2_ASM746v2_featur!$A$1:$T$4087</definedName>
    <definedName name="_xlnm._FilterDatabase" localSheetId="0" hidden="1">GCA_000007465.2_ASM746v2_featur!$A$1:$T$4087</definedName>
  </definedNames>
  <calcPr calcId="181029"/>
  <pivotCaches>
    <pivotCache cacheId="3" r:id="rId5"/>
  </pivotCaches>
  <extLst>
    <ext xmlns:x15="http://schemas.microsoft.com/office/spreadsheetml/2010/11/main" uri="{FCE2AD5D-F65C-4FA6-A056-5C36A1767C68}">
      <x15:dataModel>
        <x15:modelTables>
          <x15:modelTable id="Диапазон" name="Диапазон" connection="WorksheetConnection_GCA_000007465.2_ASM746v2_featur!$A$1:$T$4087"/>
        </x15:modelTables>
      </x15:dataModel>
    </ext>
  </extLst>
</workbook>
</file>

<file path=xl/calcChain.xml><?xml version="1.0" encoding="utf-8"?>
<calcChain xmlns="http://schemas.openxmlformats.org/spreadsheetml/2006/main">
  <c r="D3" i="4" l="1"/>
  <c r="D2" i="4"/>
  <c r="C3" i="4"/>
  <c r="C2" i="4"/>
  <c r="B3" i="4"/>
  <c r="B2" i="4"/>
  <c r="P6" i="3"/>
  <c r="P5" i="3"/>
  <c r="P4" i="3"/>
  <c r="P3" i="3"/>
  <c r="P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DC165AD-F4C2-4B2B-9905-706908D38A1A}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77E6E6C-564C-444E-A0FD-8932E729377A}" name="WorksheetConnection_GCA_000007465.2_ASM746v2_featur!$A$1:$T$4087" type="102" refreshedVersion="6" minRefreshableVersion="5">
    <extLst>
      <ext xmlns:x15="http://schemas.microsoft.com/office/spreadsheetml/2010/11/main" uri="{DE250136-89BD-433C-8126-D09CA5730AF9}">
        <x15:connection id="Диапазон">
          <x15:rangePr sourceName="_xlcn.WorksheetConnection_GCA_000007465.2_ASM746v2_featurA1T40871"/>
        </x15:connection>
      </ext>
    </extLst>
  </connection>
</connections>
</file>

<file path=xl/sharedStrings.xml><?xml version="1.0" encoding="utf-8"?>
<sst xmlns="http://schemas.openxmlformats.org/spreadsheetml/2006/main" count="39954" uniqueCount="7753">
  <si>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</si>
  <si>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</si>
  <si>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</si>
  <si>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</si>
  <si>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</si>
  <si>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</si>
  <si>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</si>
  <si>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</si>
  <si>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</si>
  <si>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</si>
  <si>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</si>
  <si>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</si>
  <si>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</si>
  <si>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</si>
  <si>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</si>
  <si>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</si>
  <si>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</si>
  <si>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</si>
  <si>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</si>
  <si>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</si>
  <si>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</si>
  <si>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</si>
  <si>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GCA_000007465.2</t>
  </si>
  <si>
    <t>Primary Assembly</t>
  </si>
  <si>
    <t>AE014133.2</t>
  </si>
  <si>
    <t>+</t>
  </si>
  <si>
    <t>dnaA</t>
  </si>
  <si>
    <t>SMU_01</t>
  </si>
  <si>
    <t>old_locus_tag=SMU.01</t>
  </si>
  <si>
    <t>CDS</t>
  </si>
  <si>
    <t>with_protein</t>
  </si>
  <si>
    <t>AAN57794.1</t>
  </si>
  <si>
    <t>chromosomal replication initiator protein, DnaA</t>
  </si>
  <si>
    <t>dnaN</t>
  </si>
  <si>
    <t>SMU_02</t>
  </si>
  <si>
    <t>old_locus_tag=SMU.02</t>
  </si>
  <si>
    <t>AAN57795.1</t>
  </si>
  <si>
    <t>putative DNA polymerase III, beta subunit</t>
  </si>
  <si>
    <t>SMU_05</t>
  </si>
  <si>
    <t>old_locus_tag=SMU.05</t>
  </si>
  <si>
    <t>AAN57796.1</t>
  </si>
  <si>
    <t>conserved hypothetical protein</t>
  </si>
  <si>
    <t>SMU_06</t>
  </si>
  <si>
    <t>old_locus_tag=SMU.06</t>
  </si>
  <si>
    <t>AAN57797.1</t>
  </si>
  <si>
    <t>putative GTP-binding protein</t>
  </si>
  <si>
    <t>pth</t>
  </si>
  <si>
    <t>SMU_07</t>
  </si>
  <si>
    <t>old_locus_tag=SMU.07</t>
  </si>
  <si>
    <t>AAN57798.1</t>
  </si>
  <si>
    <t>putative peptidyl-tRNA hydrolase</t>
  </si>
  <si>
    <t>trcF</t>
  </si>
  <si>
    <t>SMU_08</t>
  </si>
  <si>
    <t>old_locus_tag=SMU.08</t>
  </si>
  <si>
    <t>AAN57799.1</t>
  </si>
  <si>
    <t>putative transcription-repair coupling factor</t>
  </si>
  <si>
    <t>SMU_09</t>
  </si>
  <si>
    <t>old_locus_tag=SMU.09</t>
  </si>
  <si>
    <t>AAN57800.1</t>
  </si>
  <si>
    <t>SMU_10</t>
  </si>
  <si>
    <t>old_locus_tag=SMU.10</t>
  </si>
  <si>
    <t>AAN57801.1</t>
  </si>
  <si>
    <t>SMU_11</t>
  </si>
  <si>
    <t>old_locus_tag=SMU.11</t>
  </si>
  <si>
    <t>AAN57802.1</t>
  </si>
  <si>
    <t>SMU_12</t>
  </si>
  <si>
    <t>old_locus_tag=SMU.12</t>
  </si>
  <si>
    <t>AAN57803.1</t>
  </si>
  <si>
    <t>SMU_13</t>
  </si>
  <si>
    <t>old_locus_tag=SMU.13</t>
  </si>
  <si>
    <t>AAN57804.1</t>
  </si>
  <si>
    <t>putative cell-cycle protein</t>
  </si>
  <si>
    <t>hprT</t>
  </si>
  <si>
    <t>SMU_14</t>
  </si>
  <si>
    <t>old_locus_tag=SMU.14</t>
  </si>
  <si>
    <t>AAN57805.1</t>
  </si>
  <si>
    <t>putative hypoxanthine-guanine phosphoribosyltransferase</t>
  </si>
  <si>
    <t>ftsH</t>
  </si>
  <si>
    <t>SMU_15</t>
  </si>
  <si>
    <t>old_locus_tag=SMU.15</t>
  </si>
  <si>
    <t>AAN57806.1</t>
  </si>
  <si>
    <t>putative cell division protein FtsH</t>
  </si>
  <si>
    <t>SMU_16</t>
  </si>
  <si>
    <t>old_locus_tag=SMU.16</t>
  </si>
  <si>
    <t>AAN57807.1</t>
  </si>
  <si>
    <t>putative amino acid permease</t>
  </si>
  <si>
    <t>SMU_18</t>
  </si>
  <si>
    <t>old_locus_tag=SMU.18</t>
  </si>
  <si>
    <t>AAN57808.1</t>
  </si>
  <si>
    <t>hypothetical protein</t>
  </si>
  <si>
    <t>rRNA</t>
  </si>
  <si>
    <t>SMU_r01</t>
  </si>
  <si>
    <t>16S ribosomal RNA</t>
  </si>
  <si>
    <t>tRNA</t>
  </si>
  <si>
    <t>SMU_t01</t>
  </si>
  <si>
    <t>tRNA-Ala</t>
  </si>
  <si>
    <t>SMU_r02</t>
  </si>
  <si>
    <t>23S ribosomal RNA</t>
  </si>
  <si>
    <t>SMU_r03</t>
  </si>
  <si>
    <t>5S ribosomal RNA</t>
  </si>
  <si>
    <t>SMU_t02</t>
  </si>
  <si>
    <t>tRNA-Val</t>
  </si>
  <si>
    <t>SMU_t03</t>
  </si>
  <si>
    <t>tRNA-Asp</t>
  </si>
  <si>
    <t>SMU_t04</t>
  </si>
  <si>
    <t>tRNA-Lys</t>
  </si>
  <si>
    <t>SMU_t05</t>
  </si>
  <si>
    <t>tRNA-Leu</t>
  </si>
  <si>
    <t>SMU_t06</t>
  </si>
  <si>
    <t>tRNA-Thr</t>
  </si>
  <si>
    <t>SMU_t07</t>
  </si>
  <si>
    <t>tRNA-Gly</t>
  </si>
  <si>
    <t>SMU_t08</t>
  </si>
  <si>
    <t>SMU_t09</t>
  </si>
  <si>
    <t>tRNA-Arg</t>
  </si>
  <si>
    <t>SMU_t10</t>
  </si>
  <si>
    <t>tRNA-Pro</t>
  </si>
  <si>
    <t>SMU_t11</t>
  </si>
  <si>
    <t>tRNA-Met</t>
  </si>
  <si>
    <t>SMU_t12</t>
  </si>
  <si>
    <t>SMU_t13</t>
  </si>
  <si>
    <t>tRNA-Ser</t>
  </si>
  <si>
    <t>SMU_t14</t>
  </si>
  <si>
    <t>SMU_t15</t>
  </si>
  <si>
    <t>tRNA-Phe</t>
  </si>
  <si>
    <t>SMU_t16</t>
  </si>
  <si>
    <t>SMU_t17</t>
  </si>
  <si>
    <t>tRNA-Ile</t>
  </si>
  <si>
    <t>SMU_t18</t>
  </si>
  <si>
    <t>mreC</t>
  </si>
  <si>
    <t>SMU_20</t>
  </si>
  <si>
    <t>old_locus_tag=SMU.20</t>
  </si>
  <si>
    <t>AAN57809.1</t>
  </si>
  <si>
    <t>putative cell shape-determining protein MreC</t>
  </si>
  <si>
    <t>mreD</t>
  </si>
  <si>
    <t>SMU_21</t>
  </si>
  <si>
    <t>old_locus_tag=SMU.21</t>
  </si>
  <si>
    <t>AAN57810.1</t>
  </si>
  <si>
    <t>putative cell shape-determining protein MreD</t>
  </si>
  <si>
    <t>gbpB</t>
  </si>
  <si>
    <t>SMU_22</t>
  </si>
  <si>
    <t>old_locus_tag=SMU.22</t>
  </si>
  <si>
    <t>AAN57811.1</t>
  </si>
  <si>
    <t>putative secreted antigen GbpB/SagA; putative peptidoglycan hydrolase</t>
  </si>
  <si>
    <t>prs</t>
  </si>
  <si>
    <t>SMU_23</t>
  </si>
  <si>
    <t>old_locus_tag=SMU.23</t>
  </si>
  <si>
    <t>AAN57812.1</t>
  </si>
  <si>
    <t>phosphoribosyl pyrophosphate synthetase (PRPP synthetase)</t>
  </si>
  <si>
    <t>SMU_24</t>
  </si>
  <si>
    <t>old_locus_tag=SMU.24</t>
  </si>
  <si>
    <t>AAN57813.1</t>
  </si>
  <si>
    <t>putative amino acid aminotransferase</t>
  </si>
  <si>
    <t>recO</t>
  </si>
  <si>
    <t>SMU_25</t>
  </si>
  <si>
    <t>old_locus_tag=SMU.25</t>
  </si>
  <si>
    <t>AAN57814.1</t>
  </si>
  <si>
    <t>putative DNA repair protein RecO</t>
  </si>
  <si>
    <t>plsX</t>
  </si>
  <si>
    <t>SMU_26</t>
  </si>
  <si>
    <t>old_locus_tag=SMU.26</t>
  </si>
  <si>
    <t>AAN57815.1</t>
  </si>
  <si>
    <t>putative fatty acid/phospholipid synthesis protein</t>
  </si>
  <si>
    <t>acpP</t>
  </si>
  <si>
    <t>SMU_27</t>
  </si>
  <si>
    <t>old_locus_tag=SMU.27</t>
  </si>
  <si>
    <t>AAN57816.1</t>
  </si>
  <si>
    <t>putative acyl carrier protein; AcpP; ACP</t>
  </si>
  <si>
    <t>SMU_28</t>
  </si>
  <si>
    <t>old_locus_tag=SMU.28</t>
  </si>
  <si>
    <t>AAN57817.1</t>
  </si>
  <si>
    <t>putative ATP-binding protein</t>
  </si>
  <si>
    <t>SMU_29</t>
  </si>
  <si>
    <t>old_locus_tag=SMU.29</t>
  </si>
  <si>
    <t>AAN57818.1</t>
  </si>
  <si>
    <t>putative phosphoribosylaminoimidazole-succinocarboxamide synthase SAICAR synthetase</t>
  </si>
  <si>
    <t>purL</t>
  </si>
  <si>
    <t>SMU_30</t>
  </si>
  <si>
    <t>old_locus_tag=SMU.30</t>
  </si>
  <si>
    <t>AAN57819.1</t>
  </si>
  <si>
    <t>putative phosphoribosylformylglycinamidine synthase, (FGAM synthase)</t>
  </si>
  <si>
    <t>SMU_31</t>
  </si>
  <si>
    <t>old_locus_tag=SMU.31</t>
  </si>
  <si>
    <t>AAN57820.1</t>
  </si>
  <si>
    <t>purF</t>
  </si>
  <si>
    <t>SMU_32</t>
  </si>
  <si>
    <t>old_locus_tag=SMU.32</t>
  </si>
  <si>
    <t>AAN57821.1</t>
  </si>
  <si>
    <t>phosphoribosylpyrophosphate amidotransferase</t>
  </si>
  <si>
    <t>SMU_33</t>
  </si>
  <si>
    <t>old_locus_tag=SMU.33</t>
  </si>
  <si>
    <t>AAN57822.1</t>
  </si>
  <si>
    <t>purM</t>
  </si>
  <si>
    <t>SMU_34</t>
  </si>
  <si>
    <t>old_locus_tag=SMU.34</t>
  </si>
  <si>
    <t>AAN57823.1</t>
  </si>
  <si>
    <t>putative phosphoribosylformylglycinamide cyclo-ligase (AIRS); phosphoribosyl aminoimidazole synthetase</t>
  </si>
  <si>
    <t>purN</t>
  </si>
  <si>
    <t>SMU_35</t>
  </si>
  <si>
    <t>old_locus_tag=SMU.35</t>
  </si>
  <si>
    <t>AAN57824.1</t>
  </si>
  <si>
    <t>putative phosphoribosylglycinamide formyltransferase (GART)</t>
  </si>
  <si>
    <t>SMU_36</t>
  </si>
  <si>
    <t>old_locus_tag=SMU.36</t>
  </si>
  <si>
    <t>AAN57825.1</t>
  </si>
  <si>
    <t>purH</t>
  </si>
  <si>
    <t>SMU_37</t>
  </si>
  <si>
    <t>old_locus_tag=SMU.37</t>
  </si>
  <si>
    <t>AAN57826.1</t>
  </si>
  <si>
    <t>putative phosphoribosylaminoimidazolecarboxamide formyltransferase/IMP cyclohydrolase</t>
  </si>
  <si>
    <t>-</t>
  </si>
  <si>
    <t>SMU_38c</t>
  </si>
  <si>
    <t>old_locus_tag=SMU.38c</t>
  </si>
  <si>
    <t>AAN57827.1</t>
  </si>
  <si>
    <t>putative transcriptional regulator</t>
  </si>
  <si>
    <t>SMU_39</t>
  </si>
  <si>
    <t>old_locus_tag=SMU.39</t>
  </si>
  <si>
    <t>AAN57828.1</t>
  </si>
  <si>
    <t>SMU_40</t>
  </si>
  <si>
    <t>old_locus_tag=SMU.40</t>
  </si>
  <si>
    <t>AAN57829.1</t>
  </si>
  <si>
    <t>SMU_41</t>
  </si>
  <si>
    <t>old_locus_tag=SMU.41</t>
  </si>
  <si>
    <t>AAN57830.1</t>
  </si>
  <si>
    <t>SMU_42</t>
  </si>
  <si>
    <t>old_locus_tag=SMU.42</t>
  </si>
  <si>
    <t>AAN57831.1</t>
  </si>
  <si>
    <t>SMU_43</t>
  </si>
  <si>
    <t>old_locus_tag=SMU.43</t>
  </si>
  <si>
    <t>AAN57832.1</t>
  </si>
  <si>
    <t>putative site-specific DNA-methyltransferase restriction-modification protein</t>
  </si>
  <si>
    <t>SMU_44</t>
  </si>
  <si>
    <t>old_locus_tag=SMU.44</t>
  </si>
  <si>
    <t>AAN57833.1</t>
  </si>
  <si>
    <t>conserved hypothetical protein; possible DNA mismatch repair protein</t>
  </si>
  <si>
    <t>SMU_45</t>
  </si>
  <si>
    <t>old_locus_tag=SMU.45</t>
  </si>
  <si>
    <t>AAN57834.1</t>
  </si>
  <si>
    <t>SMU_46</t>
  </si>
  <si>
    <t>old_locus_tag=SMU.46</t>
  </si>
  <si>
    <t>AAN57835.1</t>
  </si>
  <si>
    <t>SMU_47</t>
  </si>
  <si>
    <t>old_locus_tag=SMU.47</t>
  </si>
  <si>
    <t>AAN57836.1</t>
  </si>
  <si>
    <t>purD</t>
  </si>
  <si>
    <t>SMU_48</t>
  </si>
  <si>
    <t>old_locus_tag=SMU.48</t>
  </si>
  <si>
    <t>AAN57837.1</t>
  </si>
  <si>
    <t>putative phosphoribosylamine-glycine ligase; phosphoribosyl glycinamide synthetase (GARS)</t>
  </si>
  <si>
    <t>SMU_49</t>
  </si>
  <si>
    <t>old_locus_tag=SMU.49</t>
  </si>
  <si>
    <t>AAN57838.1</t>
  </si>
  <si>
    <t>purE</t>
  </si>
  <si>
    <t>SMU_50</t>
  </si>
  <si>
    <t>old_locus_tag=SMU.50</t>
  </si>
  <si>
    <t>AAN57839.1</t>
  </si>
  <si>
    <t>putative phosphoribosylaminoimidazole carboxylase, catalytic subunit</t>
  </si>
  <si>
    <t>purK</t>
  </si>
  <si>
    <t>SMU_51</t>
  </si>
  <si>
    <t>old_locus_tag=SMU.51</t>
  </si>
  <si>
    <t>AAN57840.1</t>
  </si>
  <si>
    <t>putative phosphoribosylaminoimidazole carboxylase, ATPase subunit</t>
  </si>
  <si>
    <t>SMU_52</t>
  </si>
  <si>
    <t>old_locus_tag=SMU.52</t>
  </si>
  <si>
    <t>AAN57841.1</t>
  </si>
  <si>
    <t>SMU_53</t>
  </si>
  <si>
    <t>old_locus_tag=SMU.53</t>
  </si>
  <si>
    <t>AAN57842.1</t>
  </si>
  <si>
    <t>SMU_54</t>
  </si>
  <si>
    <t>old_locus_tag=SMU.54</t>
  </si>
  <si>
    <t>AAN57843.1</t>
  </si>
  <si>
    <t>putative amino acid recemase</t>
  </si>
  <si>
    <t>SMU_55</t>
  </si>
  <si>
    <t>old_locus_tag=SMU.55</t>
  </si>
  <si>
    <t>AAN57844.1</t>
  </si>
  <si>
    <t>SMU_56</t>
  </si>
  <si>
    <t>old_locus_tag=SMU.56</t>
  </si>
  <si>
    <t>AAN57845.1</t>
  </si>
  <si>
    <t>SMU_58</t>
  </si>
  <si>
    <t>old_locus_tag=SMU.58</t>
  </si>
  <si>
    <t>AAN57846.1</t>
  </si>
  <si>
    <t>purB</t>
  </si>
  <si>
    <t>SMU_59</t>
  </si>
  <si>
    <t>old_locus_tag=SMU.59</t>
  </si>
  <si>
    <t>AAN57847.1</t>
  </si>
  <si>
    <t>adenylosuccinate lyase</t>
  </si>
  <si>
    <t>SMU_60</t>
  </si>
  <si>
    <t>old_locus_tag=SMU.60</t>
  </si>
  <si>
    <t>AAN57848.1</t>
  </si>
  <si>
    <t>DNA alkylation repair enzyme</t>
  </si>
  <si>
    <t>SMU_61</t>
  </si>
  <si>
    <t>old_locus_tag=SMU.61</t>
  </si>
  <si>
    <t>AAN57849.1</t>
  </si>
  <si>
    <t>SMU_63c</t>
  </si>
  <si>
    <t>old_locus_tag=SMU.63c</t>
  </si>
  <si>
    <t>AAN57850.1</t>
  </si>
  <si>
    <t>ruvB</t>
  </si>
  <si>
    <t>SMU_64</t>
  </si>
  <si>
    <t>old_locus_tag=SMU.64</t>
  </si>
  <si>
    <t>AAN57851.1</t>
  </si>
  <si>
    <t>Holliday junction DNA helicase RuvB</t>
  </si>
  <si>
    <t>SMU_65</t>
  </si>
  <si>
    <t>old_locus_tag=SMU.65</t>
  </si>
  <si>
    <t>AAN57852.1</t>
  </si>
  <si>
    <t>putative protein tyrosine-phosphatase</t>
  </si>
  <si>
    <t>SMU_66</t>
  </si>
  <si>
    <t>old_locus_tag=SMU.66</t>
  </si>
  <si>
    <t>AAN57853.1</t>
  </si>
  <si>
    <t>SMU_67</t>
  </si>
  <si>
    <t>old_locus_tag=SMU.67</t>
  </si>
  <si>
    <t>AAN57854.1</t>
  </si>
  <si>
    <t>putative acyltransferase</t>
  </si>
  <si>
    <t>SMU_68</t>
  </si>
  <si>
    <t>old_locus_tag=SMU.68</t>
  </si>
  <si>
    <t>AAN57855.1</t>
  </si>
  <si>
    <t>thrC</t>
  </si>
  <si>
    <t>SMU_70</t>
  </si>
  <si>
    <t>old_locus_tag=SMU.70</t>
  </si>
  <si>
    <t>AAN57856.1</t>
  </si>
  <si>
    <t>putative threonine synthase</t>
  </si>
  <si>
    <t>SMU_71</t>
  </si>
  <si>
    <t>old_locus_tag=SMU.71</t>
  </si>
  <si>
    <t>AAN57857.1</t>
  </si>
  <si>
    <t>putative cation efflux pump (multidrug resistance protein)</t>
  </si>
  <si>
    <t>SMU_72</t>
  </si>
  <si>
    <t>old_locus_tag=SMU.72</t>
  </si>
  <si>
    <t>AAN57858.1</t>
  </si>
  <si>
    <t>SMU_73</t>
  </si>
  <si>
    <t>old_locus_tag=SMU.73</t>
  </si>
  <si>
    <t>AAN57859.1</t>
  </si>
  <si>
    <t>SMU_74</t>
  </si>
  <si>
    <t>old_locus_tag=SMU.74</t>
  </si>
  <si>
    <t>AAN57860.1</t>
  </si>
  <si>
    <t>SMU_75</t>
  </si>
  <si>
    <t>old_locus_tag=SMU.75</t>
  </si>
  <si>
    <t>AAN57861.1</t>
  </si>
  <si>
    <t>putative D-alanyl-D-alanine carboxypeptidase</t>
  </si>
  <si>
    <t>SMU_76</t>
  </si>
  <si>
    <t>old_locus_tag=SMU.76</t>
  </si>
  <si>
    <t>AAN57862.1</t>
  </si>
  <si>
    <t>putative N-acetyl-muramidase</t>
  </si>
  <si>
    <t>fruA</t>
  </si>
  <si>
    <t>SMU_78</t>
  </si>
  <si>
    <t>old_locus_tag=SMU.78</t>
  </si>
  <si>
    <t>AAN57863.1</t>
  </si>
  <si>
    <t>fructan hydrolase; exo-beta-D-fructosidase; fructanase, FruA</t>
  </si>
  <si>
    <t>fruB</t>
  </si>
  <si>
    <t>SMU_79</t>
  </si>
  <si>
    <t>old_locus_tag=SMU.79</t>
  </si>
  <si>
    <t>AAN57864.1</t>
  </si>
  <si>
    <t>fructan hydrolase; exo-beta-D-fructosidase; FruB</t>
  </si>
  <si>
    <t>hrcA</t>
  </si>
  <si>
    <t>SMU_80</t>
  </si>
  <si>
    <t>old_locus_tag=SMU.80</t>
  </si>
  <si>
    <t>AAN57865.1</t>
  </si>
  <si>
    <t>transcriptional regulator; repressor (HrcA) of class I heat shock genes</t>
  </si>
  <si>
    <t>grpE</t>
  </si>
  <si>
    <t>SMU_81</t>
  </si>
  <si>
    <t>old_locus_tag=SMU.81</t>
  </si>
  <si>
    <t>AAN57866.1</t>
  </si>
  <si>
    <t>heat shock protein GrpE (HSP-70 cofactor)</t>
  </si>
  <si>
    <t>dnaK</t>
  </si>
  <si>
    <t>SMU_82</t>
  </si>
  <si>
    <t>old_locus_tag=SMU.82</t>
  </si>
  <si>
    <t>AAN57867.1</t>
  </si>
  <si>
    <t>heat shock protein, DnaK (HSP-70)</t>
  </si>
  <si>
    <t>dnaJ</t>
  </si>
  <si>
    <t>SMU_83</t>
  </si>
  <si>
    <t>old_locus_tag=SMU.83</t>
  </si>
  <si>
    <t>AAN57868.1</t>
  </si>
  <si>
    <t>heat shock protein DnaJ (HSP-40)</t>
  </si>
  <si>
    <t>truA</t>
  </si>
  <si>
    <t>SMU_84</t>
  </si>
  <si>
    <t>old_locus_tag=SMU.84</t>
  </si>
  <si>
    <t>AAN57869.1</t>
  </si>
  <si>
    <t>putative tRNA pseudouridine synthase A</t>
  </si>
  <si>
    <t>thiD</t>
  </si>
  <si>
    <t>SMU_85</t>
  </si>
  <si>
    <t>old_locus_tag=SMU.85</t>
  </si>
  <si>
    <t>AAN57870.1</t>
  </si>
  <si>
    <t>putative phosphomethylpyrimidine kinase</t>
  </si>
  <si>
    <t>SMU_86</t>
  </si>
  <si>
    <t>old_locus_tag=SMU.86</t>
  </si>
  <si>
    <t>AAN57871.1</t>
  </si>
  <si>
    <t>SMU_87</t>
  </si>
  <si>
    <t>old_locus_tag=SMU.87</t>
  </si>
  <si>
    <t>AAN57872.1</t>
  </si>
  <si>
    <t>SMU_88c</t>
  </si>
  <si>
    <t>old_locus_tag=SMU.88c</t>
  </si>
  <si>
    <t>AAN57873.1</t>
  </si>
  <si>
    <t>conserved hypothetical protein; possible mechanosensitive ion channel</t>
  </si>
  <si>
    <t>SMU_89c</t>
  </si>
  <si>
    <t>old_locus_tag=SMU.89c</t>
  </si>
  <si>
    <t>AAN57874.1</t>
  </si>
  <si>
    <t>putative nitrite transporter</t>
  </si>
  <si>
    <t>ropA</t>
  </si>
  <si>
    <t>SMU_91</t>
  </si>
  <si>
    <t>old_locus_tag=SMU.91</t>
  </si>
  <si>
    <t>AAN57875.1</t>
  </si>
  <si>
    <t>peptidyl-prolyl isomerase RopA (trigger factor)</t>
  </si>
  <si>
    <t>SMU_92c</t>
  </si>
  <si>
    <t>old_locus_tag=SMU.92c</t>
  </si>
  <si>
    <t>AAN57876.1</t>
  </si>
  <si>
    <t>hypothetical protein; putative transposase fragment</t>
  </si>
  <si>
    <t>SMU_93c</t>
  </si>
  <si>
    <t>old_locus_tag=SMU.93c</t>
  </si>
  <si>
    <t>AAN57877.1</t>
  </si>
  <si>
    <t>SMU_94c</t>
  </si>
  <si>
    <t>old_locus_tag=SMU.94c</t>
  </si>
  <si>
    <t>AAN57878.1</t>
  </si>
  <si>
    <t>rpoE</t>
  </si>
  <si>
    <t>SMU_96</t>
  </si>
  <si>
    <t>old_locus_tag=SMU.96</t>
  </si>
  <si>
    <t>AAN57879.1</t>
  </si>
  <si>
    <t>putative DNA-directed RNA polymerase, delta subunit</t>
  </si>
  <si>
    <t>pyrG</t>
  </si>
  <si>
    <t>SMU_97</t>
  </si>
  <si>
    <t>old_locus_tag=SMU.97</t>
  </si>
  <si>
    <t>AAN57880.1</t>
  </si>
  <si>
    <t>CTP synthetase (UTP-ammonia lyase)</t>
  </si>
  <si>
    <t>SMU_t19</t>
  </si>
  <si>
    <t>fbaA</t>
  </si>
  <si>
    <t>SMU_99</t>
  </si>
  <si>
    <t>old_locus_tag=SMU.99</t>
  </si>
  <si>
    <t>AAN57881.1</t>
  </si>
  <si>
    <t>fructose-1,6-biphosphate aldolase</t>
  </si>
  <si>
    <t>SMU_100</t>
  </si>
  <si>
    <t>old_locus_tag=SMU.100</t>
  </si>
  <si>
    <t>AAN57882.1</t>
  </si>
  <si>
    <t>putative sorbose PTS system, IIB component</t>
  </si>
  <si>
    <t>SMU_101</t>
  </si>
  <si>
    <t>old_locus_tag=SMU.101</t>
  </si>
  <si>
    <t>AAN57883.1</t>
  </si>
  <si>
    <t>putative sorbose PTS system, IIC component</t>
  </si>
  <si>
    <t>SMU_102</t>
  </si>
  <si>
    <t>old_locus_tag=SMU.102</t>
  </si>
  <si>
    <t>AAN57884.1</t>
  </si>
  <si>
    <t>putative PTS system, IID component</t>
  </si>
  <si>
    <t>SMU_103</t>
  </si>
  <si>
    <t>old_locus_tag=SMU.103</t>
  </si>
  <si>
    <t>AAN57885.1</t>
  </si>
  <si>
    <t>putative PTS system, IIA component</t>
  </si>
  <si>
    <t>SMU_104</t>
  </si>
  <si>
    <t>old_locus_tag=SMU.104</t>
  </si>
  <si>
    <t>AAN57886.1</t>
  </si>
  <si>
    <t>putative alpha-glucosidase; glycosyl hydrolase</t>
  </si>
  <si>
    <t>SMU_105</t>
  </si>
  <si>
    <t>old_locus_tag=SMU.105</t>
  </si>
  <si>
    <t>AAN57887.1</t>
  </si>
  <si>
    <t>putative transcriptional regulator; repressor of sugar transport operon</t>
  </si>
  <si>
    <t>SMU_106c</t>
  </si>
  <si>
    <t>old_locus_tag=SMU.106c</t>
  </si>
  <si>
    <t>AAN57888.1</t>
  </si>
  <si>
    <t>putative transposase fragment</t>
  </si>
  <si>
    <t>SMU_t20</t>
  </si>
  <si>
    <t>SMU_107</t>
  </si>
  <si>
    <t>old_locus_tag=SMU.107</t>
  </si>
  <si>
    <t>AAN57889.1</t>
  </si>
  <si>
    <t>SMU_108</t>
  </si>
  <si>
    <t>old_locus_tag=SMU.108</t>
  </si>
  <si>
    <t>AAN57890.1</t>
  </si>
  <si>
    <t>SMU_109</t>
  </si>
  <si>
    <t>old_locus_tag=SMU.109</t>
  </si>
  <si>
    <t>AAN57891.1</t>
  </si>
  <si>
    <t>conserved hypothetical protein; possible permease (efflux protein)</t>
  </si>
  <si>
    <t>mutR</t>
  </si>
  <si>
    <t>SMU_110</t>
  </si>
  <si>
    <t>old_locus_tag=SMU.110</t>
  </si>
  <si>
    <t>AAN57892.1</t>
  </si>
  <si>
    <t>putative transcriptional regulator MutR</t>
  </si>
  <si>
    <t>SMU_112c</t>
  </si>
  <si>
    <t>old_locus_tag=SMU.112c</t>
  </si>
  <si>
    <t>AAN57893.1</t>
  </si>
  <si>
    <t>SMU_113</t>
  </si>
  <si>
    <t>old_locus_tag=SMU.113</t>
  </si>
  <si>
    <t>AAN57894.1</t>
  </si>
  <si>
    <t>putative fructose-1-phosphate kinase</t>
  </si>
  <si>
    <t>SMU_114</t>
  </si>
  <si>
    <t>old_locus_tag=SMU.114</t>
  </si>
  <si>
    <t>AAN57895.1</t>
  </si>
  <si>
    <t>putative PTS system, fructose-specific IIBC component</t>
  </si>
  <si>
    <t>SMU_115</t>
  </si>
  <si>
    <t>old_locus_tag=SMU.115</t>
  </si>
  <si>
    <t>AAN57896.1</t>
  </si>
  <si>
    <t>putative PTS system, fructose-specific IIA component</t>
  </si>
  <si>
    <t>lacD2</t>
  </si>
  <si>
    <t>SMU_116</t>
  </si>
  <si>
    <t>old_locus_tag=SMU.116</t>
  </si>
  <si>
    <t>AAN57897.1</t>
  </si>
  <si>
    <t>tagatose 1,6-aldolase</t>
  </si>
  <si>
    <t>SMU_117c</t>
  </si>
  <si>
    <t>old_locus_tag=SMU.117c</t>
  </si>
  <si>
    <t>AAN57898.1</t>
  </si>
  <si>
    <t>SMU_118c</t>
  </si>
  <si>
    <t>old_locus_tag=SMU.118c</t>
  </si>
  <si>
    <t>AAN57899.1</t>
  </si>
  <si>
    <t>putative esterase</t>
  </si>
  <si>
    <t>adh</t>
  </si>
  <si>
    <t>SMU_119</t>
  </si>
  <si>
    <t>old_locus_tag=SMU.119</t>
  </si>
  <si>
    <t>AAN57900.1</t>
  </si>
  <si>
    <t>putative alcohol dehydrogenase class III</t>
  </si>
  <si>
    <t>SMU_120</t>
  </si>
  <si>
    <t>old_locus_tag=SMU.120</t>
  </si>
  <si>
    <t>AAN57901.1</t>
  </si>
  <si>
    <t>50S ribosomal protein L28</t>
  </si>
  <si>
    <t>dinF</t>
  </si>
  <si>
    <t>SMU_121</t>
  </si>
  <si>
    <t>old_locus_tag=SMU.121</t>
  </si>
  <si>
    <t>AAN57902.1</t>
  </si>
  <si>
    <t>putative DinF, damage-inducible protein; possible cation efflux pump (multidrug resistance protein)</t>
  </si>
  <si>
    <t>SMU_123</t>
  </si>
  <si>
    <t>old_locus_tag=SMU.123</t>
  </si>
  <si>
    <t>AAN57903.1</t>
  </si>
  <si>
    <t>DNA polymerase III, alpha subunit</t>
  </si>
  <si>
    <t>SMU_124</t>
  </si>
  <si>
    <t>old_locus_tag=SMU.124</t>
  </si>
  <si>
    <t>AAN57904.1</t>
  </si>
  <si>
    <t>putative transcriptional regulator (MarR family)</t>
  </si>
  <si>
    <t>SMU_125</t>
  </si>
  <si>
    <t>old_locus_tag=SMU.125</t>
  </si>
  <si>
    <t>AAN57905.1</t>
  </si>
  <si>
    <t>adhA</t>
  </si>
  <si>
    <t>SMU_127</t>
  </si>
  <si>
    <t>old_locus_tag=SMU.127</t>
  </si>
  <si>
    <t>AAN57906.1</t>
  </si>
  <si>
    <t>putative acetoin dehydrogenase (TPP-dependent), E1 component alpha subunit</t>
  </si>
  <si>
    <t>adhB</t>
  </si>
  <si>
    <t>SMU_128</t>
  </si>
  <si>
    <t>old_locus_tag=SMU.128</t>
  </si>
  <si>
    <t>AAN57907.1</t>
  </si>
  <si>
    <t>putative acetoin dehydrogenase (TPP-dependent), E1 component beta subunit</t>
  </si>
  <si>
    <t>adhC</t>
  </si>
  <si>
    <t>SMU_129</t>
  </si>
  <si>
    <t>old_locus_tag=SMU.129</t>
  </si>
  <si>
    <t>AAN57908.1</t>
  </si>
  <si>
    <t>putative dihydrolipoamide acetyltransferase</t>
  </si>
  <si>
    <t>adhD</t>
  </si>
  <si>
    <t>SMU_130</t>
  </si>
  <si>
    <t>old_locus_tag=SMU.130</t>
  </si>
  <si>
    <t>AAN57909.1</t>
  </si>
  <si>
    <t>putative dihydrolipoamide dehydrogenase</t>
  </si>
  <si>
    <t>lplA</t>
  </si>
  <si>
    <t>SMU_131</t>
  </si>
  <si>
    <t>old_locus_tag=SMU.131</t>
  </si>
  <si>
    <t>AAN57910.1</t>
  </si>
  <si>
    <t>putative lipoate-protein ligase</t>
  </si>
  <si>
    <t>SMU_132</t>
  </si>
  <si>
    <t>old_locus_tag=SMU.132</t>
  </si>
  <si>
    <t>AAN57911.1</t>
  </si>
  <si>
    <t>putative hippurate amidohydrolase</t>
  </si>
  <si>
    <t>SMU_133c</t>
  </si>
  <si>
    <t>old_locus_tag=SMU.133c</t>
  </si>
  <si>
    <t>AAN57912.1</t>
  </si>
  <si>
    <t>putative MDR permease; transmembrane efflux protein</t>
  </si>
  <si>
    <t>SMU_134</t>
  </si>
  <si>
    <t>old_locus_tag=SMU.134</t>
  </si>
  <si>
    <t>AAN57913.1</t>
  </si>
  <si>
    <t>putative transcriptional regulator (TetR/AcrR family)</t>
  </si>
  <si>
    <t>mleR</t>
  </si>
  <si>
    <t>SMU_135</t>
  </si>
  <si>
    <t>old_locus_tag=SMU.135</t>
  </si>
  <si>
    <t>AAN57914.1</t>
  </si>
  <si>
    <t>SMU_136c</t>
  </si>
  <si>
    <t>old_locus_tag=SMU.136c</t>
  </si>
  <si>
    <t>AAN57915.1</t>
  </si>
  <si>
    <t>mleS</t>
  </si>
  <si>
    <t>SMU_137</t>
  </si>
  <si>
    <t>old_locus_tag=SMU.137</t>
  </si>
  <si>
    <t>AAN57916.1</t>
  </si>
  <si>
    <t>malolactic enzyme</t>
  </si>
  <si>
    <t>SMU_138</t>
  </si>
  <si>
    <t>old_locus_tag=SMU.138</t>
  </si>
  <si>
    <t>AAN57917.1</t>
  </si>
  <si>
    <t>putative malate permease</t>
  </si>
  <si>
    <t>SMU_139</t>
  </si>
  <si>
    <t>old_locus_tag=SMU.139</t>
  </si>
  <si>
    <t>AAN57918.1</t>
  </si>
  <si>
    <t>SMU_140</t>
  </si>
  <si>
    <t>old_locus_tag=SMU.140</t>
  </si>
  <si>
    <t>AAN57919.1</t>
  </si>
  <si>
    <t>putative glutathione reductase</t>
  </si>
  <si>
    <t>SMU_141</t>
  </si>
  <si>
    <t>old_locus_tag=SMU.141</t>
  </si>
  <si>
    <t>AAN57920.1</t>
  </si>
  <si>
    <t>SMU_143c</t>
  </si>
  <si>
    <t>old_locus_tag=SMU.143c</t>
  </si>
  <si>
    <t>AAN57921.1</t>
  </si>
  <si>
    <t>putative polypeptide deformylase</t>
  </si>
  <si>
    <t>SMU_144c</t>
  </si>
  <si>
    <t>old_locus_tag=SMU.144c</t>
  </si>
  <si>
    <t>AAN57922.1</t>
  </si>
  <si>
    <t>SMU_145</t>
  </si>
  <si>
    <t>old_locus_tag=SMU.145</t>
  </si>
  <si>
    <t>AAN57923.1</t>
  </si>
  <si>
    <t>adhE</t>
  </si>
  <si>
    <t>SMU_148</t>
  </si>
  <si>
    <t>old_locus_tag=SMU.148</t>
  </si>
  <si>
    <t>AAN57924.1</t>
  </si>
  <si>
    <t>putative alcohol-acetaldehyde dehydrogenase</t>
  </si>
  <si>
    <t>SMU_149</t>
  </si>
  <si>
    <t>old_locus_tag=SMU.149</t>
  </si>
  <si>
    <t>AAN57925.1</t>
  </si>
  <si>
    <t>putative transposase</t>
  </si>
  <si>
    <t>SMU_150</t>
  </si>
  <si>
    <t>old_locus_tag=SMU.150</t>
  </si>
  <si>
    <t>AAN57926.1</t>
  </si>
  <si>
    <t>SMU_151</t>
  </si>
  <si>
    <t>old_locus_tag=SMU.151</t>
  </si>
  <si>
    <t>AAN57927.1</t>
  </si>
  <si>
    <t>SMU_152</t>
  </si>
  <si>
    <t>old_locus_tag=SMU.152</t>
  </si>
  <si>
    <t>AAN57928.1</t>
  </si>
  <si>
    <t>SMU_153</t>
  </si>
  <si>
    <t>old_locus_tag=SMU.153</t>
  </si>
  <si>
    <t>AAN57929.1</t>
  </si>
  <si>
    <t>SMU_154</t>
  </si>
  <si>
    <t>old_locus_tag=SMU.154</t>
  </si>
  <si>
    <t>AAN57930.1</t>
  </si>
  <si>
    <t>30S ribosomal protein S15</t>
  </si>
  <si>
    <t>pnpA</t>
  </si>
  <si>
    <t>SMU_155</t>
  </si>
  <si>
    <t>old_locus_tag=SMU.155</t>
  </si>
  <si>
    <t>AAN57931.1</t>
  </si>
  <si>
    <t>polyribonucleotide nucleotidyltransferase</t>
  </si>
  <si>
    <t>SMU_156</t>
  </si>
  <si>
    <t>old_locus_tag=SMU.156</t>
  </si>
  <si>
    <t>AAN57932.1</t>
  </si>
  <si>
    <t>cysE</t>
  </si>
  <si>
    <t>SMU_157</t>
  </si>
  <si>
    <t>old_locus_tag=SMU.157</t>
  </si>
  <si>
    <t>AAN57933.1</t>
  </si>
  <si>
    <t>putative serine acetyltransferase; serine O-acetyltransferase</t>
  </si>
  <si>
    <t>cysS</t>
  </si>
  <si>
    <t>SMU_158</t>
  </si>
  <si>
    <t>old_locus_tag=SMU.158</t>
  </si>
  <si>
    <t>AAN57934.1</t>
  </si>
  <si>
    <t>putative cysteinyl-tRNA synthetase</t>
  </si>
  <si>
    <t>SMU_159</t>
  </si>
  <si>
    <t>old_locus_tag=SMU.159</t>
  </si>
  <si>
    <t>AAN57935.1</t>
  </si>
  <si>
    <t>SMU_160</t>
  </si>
  <si>
    <t>old_locus_tag=SMU.160</t>
  </si>
  <si>
    <t>AAN57936.1</t>
  </si>
  <si>
    <t>conserved hypothetical protein; possible metallopeptidase</t>
  </si>
  <si>
    <t>SMU_161</t>
  </si>
  <si>
    <t>old_locus_tag=SMU.161</t>
  </si>
  <si>
    <t>AAN57937.1</t>
  </si>
  <si>
    <t>SMU_162c</t>
  </si>
  <si>
    <t>old_locus_tag=SMU.162c</t>
  </si>
  <si>
    <t>AAN57938.1</t>
  </si>
  <si>
    <t>SMU_163c</t>
  </si>
  <si>
    <t>old_locus_tag=SMU.163c</t>
  </si>
  <si>
    <t>AAN57939.1</t>
  </si>
  <si>
    <t>SMU_164</t>
  </si>
  <si>
    <t>old_locus_tag=SMU.164</t>
  </si>
  <si>
    <t>AAN57940.1</t>
  </si>
  <si>
    <t>putative tRNA/rRNA methyltransferase</t>
  </si>
  <si>
    <t>SMU_165</t>
  </si>
  <si>
    <t>old_locus_tag=SMU.165</t>
  </si>
  <si>
    <t>AAN57941.1</t>
  </si>
  <si>
    <t>SMU_166</t>
  </si>
  <si>
    <t>old_locus_tag=SMU.166</t>
  </si>
  <si>
    <t>AAN57942.1</t>
  </si>
  <si>
    <t>SMU_167</t>
  </si>
  <si>
    <t>old_locus_tag=SMU.167</t>
  </si>
  <si>
    <t>AAN57943.1</t>
  </si>
  <si>
    <t>SMU_168</t>
  </si>
  <si>
    <t>old_locus_tag=SMU.168</t>
  </si>
  <si>
    <t>AAN57944.1</t>
  </si>
  <si>
    <t>SMU_169</t>
  </si>
  <si>
    <t>old_locus_tag=SMU.169</t>
  </si>
  <si>
    <t>AAN57945.1</t>
  </si>
  <si>
    <t>50S ribosomal protein L13</t>
  </si>
  <si>
    <t>SMU_170</t>
  </si>
  <si>
    <t>old_locus_tag=SMU.170</t>
  </si>
  <si>
    <t>AAN57946.1</t>
  </si>
  <si>
    <t>30S ribosomal protein S9</t>
  </si>
  <si>
    <t>SMU_172</t>
  </si>
  <si>
    <t>old_locus_tag=SMU.172</t>
  </si>
  <si>
    <t>AAN57947.1</t>
  </si>
  <si>
    <t>conserved hypothetical protein; putative cell growth regulatory protein</t>
  </si>
  <si>
    <t>SMU_173</t>
  </si>
  <si>
    <t>old_locus_tag=SMU.173</t>
  </si>
  <si>
    <t>AAN57948.1</t>
  </si>
  <si>
    <t>putative ppGpp-regulated growth inhibitor</t>
  </si>
  <si>
    <t>SMU_174c</t>
  </si>
  <si>
    <t>old_locus_tag=SMU.174c</t>
  </si>
  <si>
    <t>AAN57949.1</t>
  </si>
  <si>
    <t>SMU_175</t>
  </si>
  <si>
    <t>old_locus_tag=SMU.175</t>
  </si>
  <si>
    <t>AAN57950.1</t>
  </si>
  <si>
    <t>SMU_176</t>
  </si>
  <si>
    <t>old_locus_tag=SMU.176</t>
  </si>
  <si>
    <t>AAN57951.1</t>
  </si>
  <si>
    <t>SMU_177</t>
  </si>
  <si>
    <t>old_locus_tag=SMU.177</t>
  </si>
  <si>
    <t>AAN57952.1</t>
  </si>
  <si>
    <t>SMU_178</t>
  </si>
  <si>
    <t>old_locus_tag=SMU.178</t>
  </si>
  <si>
    <t>AAN57953.1</t>
  </si>
  <si>
    <t>SMU_179</t>
  </si>
  <si>
    <t>old_locus_tag=SMU.179</t>
  </si>
  <si>
    <t>AAN57954.1</t>
  </si>
  <si>
    <t>SMU_180</t>
  </si>
  <si>
    <t>old_locus_tag=SMU.180</t>
  </si>
  <si>
    <t>AAN57955.1</t>
  </si>
  <si>
    <t>putative oxidoreductase; possible fumarate reductase</t>
  </si>
  <si>
    <t>SMU_181</t>
  </si>
  <si>
    <t>old_locus_tag=SMU.181</t>
  </si>
  <si>
    <t>AAN57956.1</t>
  </si>
  <si>
    <t>putative mevalonate kinase</t>
  </si>
  <si>
    <t>sloA</t>
  </si>
  <si>
    <t>SMU_182</t>
  </si>
  <si>
    <t>old_locus_tag=SMU.182</t>
  </si>
  <si>
    <t>AAN57957.1</t>
  </si>
  <si>
    <t>putative ABC transporter, ATP-binding protein; possible iron and/or manganese ABC transport system</t>
  </si>
  <si>
    <t>sloB</t>
  </si>
  <si>
    <t>SMU_183</t>
  </si>
  <si>
    <t>old_locus_tag=SMU.183</t>
  </si>
  <si>
    <t>AAN57958.1</t>
  </si>
  <si>
    <t>putative Mn/Zn ABC transporter</t>
  </si>
  <si>
    <t>sloC</t>
  </si>
  <si>
    <t>SMU_184</t>
  </si>
  <si>
    <t>old_locus_tag=SMU.184</t>
  </si>
  <si>
    <t>AAN57959.1</t>
  </si>
  <si>
    <t>putative ABC transporter, metal binding lipoprotein; surface adhesin precursor; saliva-binding protein; lipoprotein receptor LraI (LraI family)</t>
  </si>
  <si>
    <t>SMU_185</t>
  </si>
  <si>
    <t>old_locus_tag=SMU.185</t>
  </si>
  <si>
    <t>AAN57960.1</t>
  </si>
  <si>
    <t>sloR</t>
  </si>
  <si>
    <t>SMU_186</t>
  </si>
  <si>
    <t>old_locus_tag=SMU.186</t>
  </si>
  <si>
    <t>AAN57961.1</t>
  </si>
  <si>
    <t>putative metal-dependent transcriptional regulator</t>
  </si>
  <si>
    <t>SMU_187c</t>
  </si>
  <si>
    <t>old_locus_tag=SMU.187c</t>
  </si>
  <si>
    <t>AAN57962.1</t>
  </si>
  <si>
    <t>SMU_188c</t>
  </si>
  <si>
    <t>old_locus_tag=SMU.188c</t>
  </si>
  <si>
    <t>AAN57963.1</t>
  </si>
  <si>
    <t>putative 33 kD chaperonin (heat shock protein 33) (HSP-33)</t>
  </si>
  <si>
    <t>SMU_189</t>
  </si>
  <si>
    <t>old_locus_tag=SMU.189</t>
  </si>
  <si>
    <t>AAN57964.1</t>
  </si>
  <si>
    <t>SMU_r04</t>
  </si>
  <si>
    <t>SMU_t21</t>
  </si>
  <si>
    <t>SMU_r05</t>
  </si>
  <si>
    <t>SMU_r06</t>
  </si>
  <si>
    <t>SMU_t22</t>
  </si>
  <si>
    <t>SMU_t23</t>
  </si>
  <si>
    <t>SMU_t24</t>
  </si>
  <si>
    <t>SMU_t25</t>
  </si>
  <si>
    <t>tRNA-Glu</t>
  </si>
  <si>
    <t>SMU_t26</t>
  </si>
  <si>
    <t>SMU_t27</t>
  </si>
  <si>
    <t>SMU_t28</t>
  </si>
  <si>
    <t>SMU_t29</t>
  </si>
  <si>
    <t>tRNA-Tyr</t>
  </si>
  <si>
    <t>SMU_t30</t>
  </si>
  <si>
    <t>tRNA-Trp</t>
  </si>
  <si>
    <t>SMU_t31</t>
  </si>
  <si>
    <t>tRNA-His</t>
  </si>
  <si>
    <t>SMU_t32</t>
  </si>
  <si>
    <t>tRNA-Gln</t>
  </si>
  <si>
    <t>SMU_t33</t>
  </si>
  <si>
    <t>SMU_191c</t>
  </si>
  <si>
    <t>old_locus_tag=SMU.191c</t>
  </si>
  <si>
    <t>AAN57965.1</t>
  </si>
  <si>
    <t>putative integrase</t>
  </si>
  <si>
    <t>SMU_193c</t>
  </si>
  <si>
    <t>old_locus_tag=SMU.193c</t>
  </si>
  <si>
    <t>AAN57966.1</t>
  </si>
  <si>
    <t>SMU_194c</t>
  </si>
  <si>
    <t>old_locus_tag=SMU.194c</t>
  </si>
  <si>
    <t>AAN57967.1</t>
  </si>
  <si>
    <t>conserved hypothetical protein; Bacteriophage P2 associated</t>
  </si>
  <si>
    <t>SMU_195c</t>
  </si>
  <si>
    <t>old_locus_tag=SMU.195c</t>
  </si>
  <si>
    <t>AAN57968.1</t>
  </si>
  <si>
    <t>SMU_196c</t>
  </si>
  <si>
    <t>old_locus_tag=SMU.196c</t>
  </si>
  <si>
    <t>AAN57969.1</t>
  </si>
  <si>
    <t>putative transfer protein</t>
  </si>
  <si>
    <t>SMU_197c</t>
  </si>
  <si>
    <t>old_locus_tag=SMU.197c</t>
  </si>
  <si>
    <t>AAN57970.1</t>
  </si>
  <si>
    <t>SMU_198c</t>
  </si>
  <si>
    <t>old_locus_tag=SMU.198c</t>
  </si>
  <si>
    <t>AAN57971.1</t>
  </si>
  <si>
    <t>putative conjugative transposon protein</t>
  </si>
  <si>
    <t>SMU_199c</t>
  </si>
  <si>
    <t>old_locus_tag=SMU.199c</t>
  </si>
  <si>
    <t>AAN57972.1</t>
  </si>
  <si>
    <t>SMU_200c</t>
  </si>
  <si>
    <t>old_locus_tag=SMU.200c</t>
  </si>
  <si>
    <t>AAN57973.1</t>
  </si>
  <si>
    <t>SMU_201c</t>
  </si>
  <si>
    <t>old_locus_tag=SMU.201c</t>
  </si>
  <si>
    <t>AAN57974.1</t>
  </si>
  <si>
    <t>putative transposon protein</t>
  </si>
  <si>
    <t>SMU_202c</t>
  </si>
  <si>
    <t>old_locus_tag=SMU.202c</t>
  </si>
  <si>
    <t>AAN57975.1</t>
  </si>
  <si>
    <t>SMU_204c</t>
  </si>
  <si>
    <t>old_locus_tag=SMU.204c</t>
  </si>
  <si>
    <t>AAN57976.1</t>
  </si>
  <si>
    <t>SMU_205c</t>
  </si>
  <si>
    <t>old_locus_tag=SMU.205c</t>
  </si>
  <si>
    <t>AAN57977.1</t>
  </si>
  <si>
    <t>SMU_206c</t>
  </si>
  <si>
    <t>old_locus_tag=SMU.206c</t>
  </si>
  <si>
    <t>AAN57978.1</t>
  </si>
  <si>
    <t>SMU_207c</t>
  </si>
  <si>
    <t>old_locus_tag=SMU.207c</t>
  </si>
  <si>
    <t>AAN57979.1</t>
  </si>
  <si>
    <t>SMU_208c</t>
  </si>
  <si>
    <t>old_locus_tag=SMU.208c</t>
  </si>
  <si>
    <t>AAN57980.1</t>
  </si>
  <si>
    <t>putative transposon protein; possible DNA segregation ATPase</t>
  </si>
  <si>
    <t>SMU_209c</t>
  </si>
  <si>
    <t>old_locus_tag=SMU.209c</t>
  </si>
  <si>
    <t>AAN57981.1</t>
  </si>
  <si>
    <t>SMU_210c</t>
  </si>
  <si>
    <t>old_locus_tag=SMU.210c</t>
  </si>
  <si>
    <t>AAN57982.1</t>
  </si>
  <si>
    <t>SMU_211c</t>
  </si>
  <si>
    <t>old_locus_tag=SMU.211c</t>
  </si>
  <si>
    <t>AAN57983.1</t>
  </si>
  <si>
    <t>SMU_212c</t>
  </si>
  <si>
    <t>old_locus_tag=SMU.212c</t>
  </si>
  <si>
    <t>AAN57984.1</t>
  </si>
  <si>
    <t>SMU_213c</t>
  </si>
  <si>
    <t>old_locus_tag=SMU.213c</t>
  </si>
  <si>
    <t>AAN57985.1</t>
  </si>
  <si>
    <t>SMU_214c</t>
  </si>
  <si>
    <t>old_locus_tag=SMU.214c</t>
  </si>
  <si>
    <t>AAN57986.1</t>
  </si>
  <si>
    <t>SMU_215c</t>
  </si>
  <si>
    <t>old_locus_tag=SMU.215c</t>
  </si>
  <si>
    <t>AAN57987.1</t>
  </si>
  <si>
    <t>SMU_216c</t>
  </si>
  <si>
    <t>old_locus_tag=SMU.216c</t>
  </si>
  <si>
    <t>AAN57988.1</t>
  </si>
  <si>
    <t>SMU_217c</t>
  </si>
  <si>
    <t>old_locus_tag=SMU.217c</t>
  </si>
  <si>
    <t>AAN57989.1</t>
  </si>
  <si>
    <t>SMU_218</t>
  </si>
  <si>
    <t>old_locus_tag=SMU.218</t>
  </si>
  <si>
    <t>AAN57990.1</t>
  </si>
  <si>
    <t>SMU_219</t>
  </si>
  <si>
    <t>old_locus_tag=SMU.219</t>
  </si>
  <si>
    <t>AAN57991.1</t>
  </si>
  <si>
    <t>SMU_220c</t>
  </si>
  <si>
    <t>old_locus_tag=SMU.220c</t>
  </si>
  <si>
    <t>AAN57992.1</t>
  </si>
  <si>
    <t>SMU_221c</t>
  </si>
  <si>
    <t>old_locus_tag=SMU.221c</t>
  </si>
  <si>
    <t>AAN57993.1</t>
  </si>
  <si>
    <t>SMU_222c</t>
  </si>
  <si>
    <t>old_locus_tag=SMU.222c</t>
  </si>
  <si>
    <t>AAN57994.1</t>
  </si>
  <si>
    <t>hypothetical protein; possible integrase fragment</t>
  </si>
  <si>
    <t>SMU_223c</t>
  </si>
  <si>
    <t>old_locus_tag=SMU.223c</t>
  </si>
  <si>
    <t>AAN57995.1</t>
  </si>
  <si>
    <t>SMU_224c</t>
  </si>
  <si>
    <t>old_locus_tag=SMU.224c</t>
  </si>
  <si>
    <t>AAN57996.1</t>
  </si>
  <si>
    <t>SMU_225c</t>
  </si>
  <si>
    <t>old_locus_tag=SMU.225c</t>
  </si>
  <si>
    <t>AAN57997.1</t>
  </si>
  <si>
    <t>SMU_226c</t>
  </si>
  <si>
    <t>old_locus_tag=SMU.226c</t>
  </si>
  <si>
    <t>AAN57998.1</t>
  </si>
  <si>
    <t>SMU_227c</t>
  </si>
  <si>
    <t>old_locus_tag=SMU.227c</t>
  </si>
  <si>
    <t>AAN57999.1</t>
  </si>
  <si>
    <t>SMU_228</t>
  </si>
  <si>
    <t>old_locus_tag=SMU.228</t>
  </si>
  <si>
    <t>AAN58000.1</t>
  </si>
  <si>
    <t>putative alkaline-shock protein-like protein</t>
  </si>
  <si>
    <t>SMU_229</t>
  </si>
  <si>
    <t>old_locus_tag=SMU.229</t>
  </si>
  <si>
    <t>AAN58001.1</t>
  </si>
  <si>
    <t>ilvB</t>
  </si>
  <si>
    <t>SMU_231</t>
  </si>
  <si>
    <t>old_locus_tag=SMU.231</t>
  </si>
  <si>
    <t>AAN58002.1</t>
  </si>
  <si>
    <t>acetolactate synthase, large subunit (AHAS)</t>
  </si>
  <si>
    <t>ilvH</t>
  </si>
  <si>
    <t>SMU_232</t>
  </si>
  <si>
    <t>old_locus_tag=SMU.232</t>
  </si>
  <si>
    <t>AAN58003.1</t>
  </si>
  <si>
    <t>acetolactate synthase, small subunit</t>
  </si>
  <si>
    <t>ilvC</t>
  </si>
  <si>
    <t>SMU_233</t>
  </si>
  <si>
    <t>old_locus_tag=SMU.233</t>
  </si>
  <si>
    <t>AAN58004.1</t>
  </si>
  <si>
    <t>ketol-acid reductoisomerase</t>
  </si>
  <si>
    <t>ilvA</t>
  </si>
  <si>
    <t>SMU_234</t>
  </si>
  <si>
    <t>old_locus_tag=SMU.234</t>
  </si>
  <si>
    <t>AAN58005.1</t>
  </si>
  <si>
    <t>threonine dehydratase</t>
  </si>
  <si>
    <t>SMU_235</t>
  </si>
  <si>
    <t>old_locus_tag=SMU.235</t>
  </si>
  <si>
    <t>AAN58006.1</t>
  </si>
  <si>
    <t>SMU_236c</t>
  </si>
  <si>
    <t>old_locus_tag=SMU.236c</t>
  </si>
  <si>
    <t>AAN58007.1</t>
  </si>
  <si>
    <t>SMU_237c</t>
  </si>
  <si>
    <t>old_locus_tag=SMU.237c</t>
  </si>
  <si>
    <t>AAN58008.1</t>
  </si>
  <si>
    <t>putative integral membrane protein</t>
  </si>
  <si>
    <t>SMU_238c</t>
  </si>
  <si>
    <t>old_locus_tag=SMU.238c</t>
  </si>
  <si>
    <t>AAN58009.1</t>
  </si>
  <si>
    <t>putative ABC transporter, ATP-binding protein</t>
  </si>
  <si>
    <t>SMU_239c</t>
  </si>
  <si>
    <t>old_locus_tag=SMU.239c</t>
  </si>
  <si>
    <t>AAN58010.1</t>
  </si>
  <si>
    <t>SMU_241c</t>
  </si>
  <si>
    <t>old_locus_tag=SMU.241c</t>
  </si>
  <si>
    <t>AAN58011.1</t>
  </si>
  <si>
    <t>putative ABC transporter, ATP-binding protein; amino acid transport system</t>
  </si>
  <si>
    <t>SMU_242c</t>
  </si>
  <si>
    <t>old_locus_tag=SMU.242c</t>
  </si>
  <si>
    <t>AAN58012.1</t>
  </si>
  <si>
    <t>putative amino acid ABC transporter, permease protein, glutamine transport system</t>
  </si>
  <si>
    <t>SMU_243</t>
  </si>
  <si>
    <t>old_locus_tag=SMU.243</t>
  </si>
  <si>
    <t>AAN58013.1</t>
  </si>
  <si>
    <t>bacA</t>
  </si>
  <si>
    <t>SMU_244</t>
  </si>
  <si>
    <t>old_locus_tag=SMU.244</t>
  </si>
  <si>
    <t>AAN58014.1</t>
  </si>
  <si>
    <t>putative undecaprenol kinase (bacitracin resistance protein)</t>
  </si>
  <si>
    <t>mecA</t>
  </si>
  <si>
    <t>SMU_245</t>
  </si>
  <si>
    <t>old_locus_tag=SMU.245</t>
  </si>
  <si>
    <t>AAN58015.1</t>
  </si>
  <si>
    <t>putative negative regulator of genetic competence MecA</t>
  </si>
  <si>
    <t>rgpG</t>
  </si>
  <si>
    <t>SMU_246</t>
  </si>
  <si>
    <t>old_locus_tag=SMU.246</t>
  </si>
  <si>
    <t>AAN58016.1</t>
  </si>
  <si>
    <t>putative glycosyl transferase N-acetylglucosaminyltransferase), RgpG</t>
  </si>
  <si>
    <t>SMU_247</t>
  </si>
  <si>
    <t>old_locus_tag=SMU.247</t>
  </si>
  <si>
    <t>AAN58017.1</t>
  </si>
  <si>
    <t>SMU_248</t>
  </si>
  <si>
    <t>old_locus_tag=SMU.248</t>
  </si>
  <si>
    <t>AAN58018.1</t>
  </si>
  <si>
    <t>putative ABC transporter, membrane protein</t>
  </si>
  <si>
    <t>nifS</t>
  </si>
  <si>
    <t>SMU_249</t>
  </si>
  <si>
    <t>old_locus_tag=SMU.249</t>
  </si>
  <si>
    <t>AAN58019.1</t>
  </si>
  <si>
    <t>putative NifS protein-like protein class-V aminotransferase</t>
  </si>
  <si>
    <t>nifU</t>
  </si>
  <si>
    <t>SMU_250</t>
  </si>
  <si>
    <t>old_locus_tag=SMU.250</t>
  </si>
  <si>
    <t>AAN58020.1</t>
  </si>
  <si>
    <t>putative nitrogen fixation-like protein, NifU</t>
  </si>
  <si>
    <t>SMU_251</t>
  </si>
  <si>
    <t>old_locus_tag=SMU.251</t>
  </si>
  <si>
    <t>AAN58021.1</t>
  </si>
  <si>
    <t>conserved hypothetical protein; possible ABC transporter, membrane component</t>
  </si>
  <si>
    <t>SMU_252</t>
  </si>
  <si>
    <t>old_locus_tag=SMU.252</t>
  </si>
  <si>
    <t>AAN58022.1</t>
  </si>
  <si>
    <t>dacA</t>
  </si>
  <si>
    <t>SMU_253</t>
  </si>
  <si>
    <t>old_locus_tag=SMU.253</t>
  </si>
  <si>
    <t>AAN58023.1</t>
  </si>
  <si>
    <t>putative D-alanyl-D-alanine carboxypeptidase; penicillin-binding protein</t>
  </si>
  <si>
    <t>oppA</t>
  </si>
  <si>
    <t>SMU_255</t>
  </si>
  <si>
    <t>old_locus_tag=SMU.255</t>
  </si>
  <si>
    <t>AAN58024.1</t>
  </si>
  <si>
    <t>putative oligopeptide ABC transporter, substrate-binding protein OppA</t>
  </si>
  <si>
    <t>oppB</t>
  </si>
  <si>
    <t>SMU_256</t>
  </si>
  <si>
    <t>old_locus_tag=SMU.256</t>
  </si>
  <si>
    <t>AAN58025.1</t>
  </si>
  <si>
    <t>putative oligopeptide transport system, permease protein OppB</t>
  </si>
  <si>
    <t>oppC</t>
  </si>
  <si>
    <t>SMU_257</t>
  </si>
  <si>
    <t>old_locus_tag=SMU.257</t>
  </si>
  <si>
    <t>AAN58026.1</t>
  </si>
  <si>
    <t>putative transmembrane protein, permease OppC</t>
  </si>
  <si>
    <t>oppD</t>
  </si>
  <si>
    <t>SMU_258</t>
  </si>
  <si>
    <t>old_locus_tag=SMU.258</t>
  </si>
  <si>
    <t>AAN58027.1</t>
  </si>
  <si>
    <t>putative oligopeptide ABC transporter, ATP-binding protein OppD</t>
  </si>
  <si>
    <t>oppF</t>
  </si>
  <si>
    <t>SMU_259</t>
  </si>
  <si>
    <t>old_locus_tag=SMU.259</t>
  </si>
  <si>
    <t>AAN58028.1</t>
  </si>
  <si>
    <t>putative oligopeptide ABC transporter, ATP-binding protein OppF</t>
  </si>
  <si>
    <t>SMU_260</t>
  </si>
  <si>
    <t>old_locus_tag=SMU.260</t>
  </si>
  <si>
    <t>AAN58029.1</t>
  </si>
  <si>
    <t>SMU_261c</t>
  </si>
  <si>
    <t>old_locus_tag=SMU.261c</t>
  </si>
  <si>
    <t>AAN58030.1</t>
  </si>
  <si>
    <t>otcA</t>
  </si>
  <si>
    <t>SMU_262</t>
  </si>
  <si>
    <t>old_locus_tag=SMU.262</t>
  </si>
  <si>
    <t>AAN58031.1</t>
  </si>
  <si>
    <t>putative ornithine carbamoyltransferase</t>
  </si>
  <si>
    <t>SMU_263</t>
  </si>
  <si>
    <t>old_locus_tag=SMU.263</t>
  </si>
  <si>
    <t>AAN58032.1</t>
  </si>
  <si>
    <t>putative amino acid antiporter</t>
  </si>
  <si>
    <t>SMU_264</t>
  </si>
  <si>
    <t>old_locus_tag=SMU.264</t>
  </si>
  <si>
    <t>AAN58033.1</t>
  </si>
  <si>
    <t>arcC</t>
  </si>
  <si>
    <t>SMU_265</t>
  </si>
  <si>
    <t>old_locus_tag=SMU.265</t>
  </si>
  <si>
    <t>AAN58034.1</t>
  </si>
  <si>
    <t>putative carbamate kinase</t>
  </si>
  <si>
    <t>SMU_267c</t>
  </si>
  <si>
    <t>old_locus_tag=SMU.267c</t>
  </si>
  <si>
    <t>AAN58035.1</t>
  </si>
  <si>
    <t>putative glutamate-cysteine ligase</t>
  </si>
  <si>
    <t>purA</t>
  </si>
  <si>
    <t>SMU_268</t>
  </si>
  <si>
    <t>old_locus_tag=SMU.268</t>
  </si>
  <si>
    <t>AAN58036.1</t>
  </si>
  <si>
    <t>adenylosuccinate synthetase</t>
  </si>
  <si>
    <t>sgaT</t>
  </si>
  <si>
    <t>SMU_270</t>
  </si>
  <si>
    <t>old_locus_tag=SMU.270</t>
  </si>
  <si>
    <t>AAN58037.1</t>
  </si>
  <si>
    <t>putative PTS system, membrane component; possible ribulose-monophosphate PTS pathway enzyme IIC</t>
  </si>
  <si>
    <t>ptxB</t>
  </si>
  <si>
    <t>SMU_271</t>
  </si>
  <si>
    <t>old_locus_tag=SMU.271</t>
  </si>
  <si>
    <t>AAN58038.1</t>
  </si>
  <si>
    <t>putative PTS system, enzyme IIB component</t>
  </si>
  <si>
    <t>ptxA</t>
  </si>
  <si>
    <t>SMU_272</t>
  </si>
  <si>
    <t>old_locus_tag=SMU.272</t>
  </si>
  <si>
    <t>AAN58039.1</t>
  </si>
  <si>
    <t>putative PTS system, enzyme IIA component</t>
  </si>
  <si>
    <t>SMU_273</t>
  </si>
  <si>
    <t>old_locus_tag=SMU.273</t>
  </si>
  <si>
    <t>AAN58040.1</t>
  </si>
  <si>
    <t>putative hexulose-6-phosphate synthase</t>
  </si>
  <si>
    <t>SMU_274</t>
  </si>
  <si>
    <t>old_locus_tag=SMU.274</t>
  </si>
  <si>
    <t>AAN58041.1</t>
  </si>
  <si>
    <t>putative hexulose-6-phosphate isomerase</t>
  </si>
  <si>
    <t>SMU_275</t>
  </si>
  <si>
    <t>old_locus_tag=SMU.275</t>
  </si>
  <si>
    <t>AAN58042.1</t>
  </si>
  <si>
    <t>putative L-ribulose 5-phosphate 4-epimerase</t>
  </si>
  <si>
    <t>SMU_276c</t>
  </si>
  <si>
    <t>old_locus_tag=SMU.276c</t>
  </si>
  <si>
    <t>AAN58043.1</t>
  </si>
  <si>
    <t>SMU_277</t>
  </si>
  <si>
    <t>old_locus_tag=SMU.277</t>
  </si>
  <si>
    <t>AAN58044.1</t>
  </si>
  <si>
    <t>SMU_278</t>
  </si>
  <si>
    <t>old_locus_tag=SMU.278</t>
  </si>
  <si>
    <t>AAN58045.1</t>
  </si>
  <si>
    <t>SMU_279</t>
  </si>
  <si>
    <t>old_locus_tag=SMU.279</t>
  </si>
  <si>
    <t>AAN58046.1</t>
  </si>
  <si>
    <t>SMU_281</t>
  </si>
  <si>
    <t>old_locus_tag=SMU.281</t>
  </si>
  <si>
    <t>AAN58047.1</t>
  </si>
  <si>
    <t>SMU_283</t>
  </si>
  <si>
    <t>old_locus_tag=SMU.283</t>
  </si>
  <si>
    <t>AAN58048.1</t>
  </si>
  <si>
    <t>SMU_284</t>
  </si>
  <si>
    <t>old_locus_tag=SMU.284</t>
  </si>
  <si>
    <t>AAN58049.1</t>
  </si>
  <si>
    <t>SMU_285</t>
  </si>
  <si>
    <t>old_locus_tag=SMU.285</t>
  </si>
  <si>
    <t>AAN58050.1</t>
  </si>
  <si>
    <t>SMU_286</t>
  </si>
  <si>
    <t>old_locus_tag=SMU.286</t>
  </si>
  <si>
    <t>AAN58051.1</t>
  </si>
  <si>
    <t>putative ABC transporter, ATP-binding protein ComA</t>
  </si>
  <si>
    <t>SMU_287</t>
  </si>
  <si>
    <t>old_locus_tag=SMU.287</t>
  </si>
  <si>
    <t>AAN58052.1</t>
  </si>
  <si>
    <t>putative ComB, accessory factor for ComA</t>
  </si>
  <si>
    <t>SMU_289</t>
  </si>
  <si>
    <t>old_locus_tag=SMU.289</t>
  </si>
  <si>
    <t>AAN58053.1</t>
  </si>
  <si>
    <t>SMU_290</t>
  </si>
  <si>
    <t>old_locus_tag=SMU.290</t>
  </si>
  <si>
    <t>AAN58054.1</t>
  </si>
  <si>
    <t>tkt</t>
  </si>
  <si>
    <t>SMU_291</t>
  </si>
  <si>
    <t>old_locus_tag=SMU.291</t>
  </si>
  <si>
    <t>AAN58055.1</t>
  </si>
  <si>
    <t>transketolase</t>
  </si>
  <si>
    <t>SMU_292</t>
  </si>
  <si>
    <t>old_locus_tag=SMU.292</t>
  </si>
  <si>
    <t>AAN58056.1</t>
  </si>
  <si>
    <t>SMU_293</t>
  </si>
  <si>
    <t>old_locus_tag=SMU.293</t>
  </si>
  <si>
    <t>AAN58057.1</t>
  </si>
  <si>
    <t>SMU_294</t>
  </si>
  <si>
    <t>old_locus_tag=SMU.294</t>
  </si>
  <si>
    <t>AAN58058.1</t>
  </si>
  <si>
    <t>SMU_295</t>
  </si>
  <si>
    <t>old_locus_tag=SMU.295</t>
  </si>
  <si>
    <t>AAN58059.1</t>
  </si>
  <si>
    <t>SMU_296</t>
  </si>
  <si>
    <t>old_locus_tag=SMU.296</t>
  </si>
  <si>
    <t>AAN58060.1</t>
  </si>
  <si>
    <t>polI</t>
  </si>
  <si>
    <t>SMU_297</t>
  </si>
  <si>
    <t>old_locus_tag=SMU.297</t>
  </si>
  <si>
    <t>AAN58061.1</t>
  </si>
  <si>
    <t>DNA polymerase I (POL I)</t>
  </si>
  <si>
    <t>SMU_298</t>
  </si>
  <si>
    <t>old_locus_tag=SMU.298</t>
  </si>
  <si>
    <t>AAN58062.1</t>
  </si>
  <si>
    <t>SMU_299c</t>
  </si>
  <si>
    <t>old_locus_tag=SMU.299c</t>
  </si>
  <si>
    <t>AAN58063.1</t>
  </si>
  <si>
    <t>putative bacteriocin peptide precursor</t>
  </si>
  <si>
    <t>tgt</t>
  </si>
  <si>
    <t>SMU_300</t>
  </si>
  <si>
    <t>old_locus_tag=SMU.300</t>
  </si>
  <si>
    <t>AAN58064.1</t>
  </si>
  <si>
    <t>putative tRNA-guanine transglycosylase; queuine tRNA-ribosyltransferase</t>
  </si>
  <si>
    <t>SMU_301</t>
  </si>
  <si>
    <t>old_locus_tag=SMU.301</t>
  </si>
  <si>
    <t>AAN58065.1</t>
  </si>
  <si>
    <t>SMU_302</t>
  </si>
  <si>
    <t>old_locus_tag=SMU.302</t>
  </si>
  <si>
    <t>AAN58066.1</t>
  </si>
  <si>
    <t>conserved hypothetical protein; putative membrane protein</t>
  </si>
  <si>
    <t>SMU_303</t>
  </si>
  <si>
    <t>old_locus_tag=SMU.303</t>
  </si>
  <si>
    <t>AAN58067.1</t>
  </si>
  <si>
    <t>SMU_304</t>
  </si>
  <si>
    <t>old_locus_tag=SMU.304</t>
  </si>
  <si>
    <t>AAN58068.1</t>
  </si>
  <si>
    <t>putative deaminase</t>
  </si>
  <si>
    <t>SMU_305</t>
  </si>
  <si>
    <t>old_locus_tag=SMU.305</t>
  </si>
  <si>
    <t>AAN58069.1</t>
  </si>
  <si>
    <t>pgi</t>
  </si>
  <si>
    <t>SMU_307</t>
  </si>
  <si>
    <t>old_locus_tag=SMU.307</t>
  </si>
  <si>
    <t>AAN58070.1</t>
  </si>
  <si>
    <t>glucose-6-phosphate isomerase</t>
  </si>
  <si>
    <t>SMU_308</t>
  </si>
  <si>
    <t>old_locus_tag=SMU.308</t>
  </si>
  <si>
    <t>AAN58071.1</t>
  </si>
  <si>
    <t>sorbitol-6-phosphate 2-dehydrogenase</t>
  </si>
  <si>
    <t>SMU_309</t>
  </si>
  <si>
    <t>old_locus_tag=SMU.309</t>
  </si>
  <si>
    <t>AAN58072.1</t>
  </si>
  <si>
    <t>regulator of sorbitol operon</t>
  </si>
  <si>
    <t>SMU_310</t>
  </si>
  <si>
    <t>old_locus_tag=SMU.310</t>
  </si>
  <si>
    <t>AAN58073.1</t>
  </si>
  <si>
    <t>sorbitol operon activator</t>
  </si>
  <si>
    <t>SMU_311</t>
  </si>
  <si>
    <t>old_locus_tag=SMU.311</t>
  </si>
  <si>
    <t>AAN58074.1</t>
  </si>
  <si>
    <t>PTS system, sorbitol (glucitol) phosphotransferase enzyme IIC2</t>
  </si>
  <si>
    <t>SMU_312</t>
  </si>
  <si>
    <t>old_locus_tag=SMU.312</t>
  </si>
  <si>
    <t>AAN58075.1</t>
  </si>
  <si>
    <t>PTS system, sorbitol phosphotransferase enzyme IIBC</t>
  </si>
  <si>
    <t>SMU_313</t>
  </si>
  <si>
    <t>old_locus_tag=SMU.313</t>
  </si>
  <si>
    <t>AAN58076.1</t>
  </si>
  <si>
    <t>putative PTS system, sorbitol-specific enzyme IIA</t>
  </si>
  <si>
    <t>SMU_314</t>
  </si>
  <si>
    <t>old_locus_tag=SMU.314</t>
  </si>
  <si>
    <t>AAN58077.1</t>
  </si>
  <si>
    <t>SMU_317</t>
  </si>
  <si>
    <t>old_locus_tag=SMU.317</t>
  </si>
  <si>
    <t>AAN58078.1</t>
  </si>
  <si>
    <t>putative tetrahydrodipicolinate succinylase</t>
  </si>
  <si>
    <t>SMU_318</t>
  </si>
  <si>
    <t>old_locus_tag=SMU.318</t>
  </si>
  <si>
    <t>AAN58079.1</t>
  </si>
  <si>
    <t>putative hippurate hydrolase</t>
  </si>
  <si>
    <t>SMU_320</t>
  </si>
  <si>
    <t>old_locus_tag=SMU.320</t>
  </si>
  <si>
    <t>AAN58080.1</t>
  </si>
  <si>
    <t>putative 5-formyltetrahydrofolate cyclo-ligase</t>
  </si>
  <si>
    <t>SMU_321</t>
  </si>
  <si>
    <t>old_locus_tag=SMU.321</t>
  </si>
  <si>
    <t>AAN58081.1</t>
  </si>
  <si>
    <t>conserved hypothetical protein; possible membrane protein</t>
  </si>
  <si>
    <t>SMU_322c</t>
  </si>
  <si>
    <t>old_locus_tag=SMU.322c</t>
  </si>
  <si>
    <t>AAN58082.1</t>
  </si>
  <si>
    <t>glucose-1-phosphate uridylyltransferase</t>
  </si>
  <si>
    <t>gpsA</t>
  </si>
  <si>
    <t>SMU_323</t>
  </si>
  <si>
    <t>old_locus_tag=SMU.323</t>
  </si>
  <si>
    <t>AAN58083.1</t>
  </si>
  <si>
    <t>putative glycerol-3-phosphate dehydrogenase</t>
  </si>
  <si>
    <t>SMU_325</t>
  </si>
  <si>
    <t>old_locus_tag=SMU.325</t>
  </si>
  <si>
    <t>AAN58084.1</t>
  </si>
  <si>
    <t>putative dUTPase</t>
  </si>
  <si>
    <t>SMU_326</t>
  </si>
  <si>
    <t>old_locus_tag=SMU.326</t>
  </si>
  <si>
    <t>AAN58085.1</t>
  </si>
  <si>
    <t>SMU_327</t>
  </si>
  <si>
    <t>old_locus_tag=SMU.327</t>
  </si>
  <si>
    <t>AAN58086.1</t>
  </si>
  <si>
    <t>putative DNA repair protein</t>
  </si>
  <si>
    <t>SMU_328</t>
  </si>
  <si>
    <t>old_locus_tag=SMU.328</t>
  </si>
  <si>
    <t>AAN58087.1</t>
  </si>
  <si>
    <t>putative carbonic anhydrase</t>
  </si>
  <si>
    <t>SMU_329</t>
  </si>
  <si>
    <t>old_locus_tag=SMU.329</t>
  </si>
  <si>
    <t>AAN58088.1</t>
  </si>
  <si>
    <t>gltX</t>
  </si>
  <si>
    <t>SMU_330</t>
  </si>
  <si>
    <t>old_locus_tag=SMU.330</t>
  </si>
  <si>
    <t>AAN58089.1</t>
  </si>
  <si>
    <t>putative glutamyl-tRNA synthetase</t>
  </si>
  <si>
    <t>SMU_331</t>
  </si>
  <si>
    <t>old_locus_tag=SMU.331</t>
  </si>
  <si>
    <t>AAN58090.1</t>
  </si>
  <si>
    <t>SMU_332</t>
  </si>
  <si>
    <t>old_locus_tag=SMU.332</t>
  </si>
  <si>
    <t>AAN58091.1</t>
  </si>
  <si>
    <t>SMU_333</t>
  </si>
  <si>
    <t>old_locus_tag=SMU.333</t>
  </si>
  <si>
    <t>AAN58092.1</t>
  </si>
  <si>
    <t>SMU_334</t>
  </si>
  <si>
    <t>old_locus_tag=SMU.334</t>
  </si>
  <si>
    <t>AAN58093.1</t>
  </si>
  <si>
    <t>argininosuccinate synthase (citrulline-asparate ligase)</t>
  </si>
  <si>
    <t>SMU_335</t>
  </si>
  <si>
    <t>old_locus_tag=SMU.335</t>
  </si>
  <si>
    <t>AAN58094.1</t>
  </si>
  <si>
    <t>argininosuccinate lyase</t>
  </si>
  <si>
    <t>rnpA</t>
  </si>
  <si>
    <t>SMU_336</t>
  </si>
  <si>
    <t>old_locus_tag=SMU.336</t>
  </si>
  <si>
    <t>AAN58095.1</t>
  </si>
  <si>
    <t>putative ribonuclease P protein component</t>
  </si>
  <si>
    <t>SMU_337</t>
  </si>
  <si>
    <t>old_locus_tag=SMU.337</t>
  </si>
  <si>
    <t>AAN58096.1</t>
  </si>
  <si>
    <t>SMU_338</t>
  </si>
  <si>
    <t>old_locus_tag=SMU.338</t>
  </si>
  <si>
    <t>AAN58097.1</t>
  </si>
  <si>
    <t>putative RNA-binding protein, Jag family</t>
  </si>
  <si>
    <t>SMU_339</t>
  </si>
  <si>
    <t>old_locus_tag=SMU.339</t>
  </si>
  <si>
    <t>AAN58098.1</t>
  </si>
  <si>
    <t>SMU_340</t>
  </si>
  <si>
    <t>old_locus_tag=SMU.340</t>
  </si>
  <si>
    <t>AAN58099.1</t>
  </si>
  <si>
    <t>50S ribosomal protein L34</t>
  </si>
  <si>
    <t>SMU_341</t>
  </si>
  <si>
    <t>old_locus_tag=SMU.341</t>
  </si>
  <si>
    <t>AAN58100.1</t>
  </si>
  <si>
    <t>putative deoxyribonuclease</t>
  </si>
  <si>
    <t>SMU_342</t>
  </si>
  <si>
    <t>old_locus_tag=SMU.342</t>
  </si>
  <si>
    <t>AAN58101.1</t>
  </si>
  <si>
    <t>SMU_343</t>
  </si>
  <si>
    <t>old_locus_tag=SMU.343</t>
  </si>
  <si>
    <t>AAN58102.1</t>
  </si>
  <si>
    <t>SMU_344</t>
  </si>
  <si>
    <t>old_locus_tag=SMU.344</t>
  </si>
  <si>
    <t>AAN58103.1</t>
  </si>
  <si>
    <t>SMU_345c</t>
  </si>
  <si>
    <t>old_locus_tag=SMU.345c</t>
  </si>
  <si>
    <t>AAN58104.1</t>
  </si>
  <si>
    <t>SMU_346</t>
  </si>
  <si>
    <t>old_locus_tag=SMU.346</t>
  </si>
  <si>
    <t>AAN58105.1</t>
  </si>
  <si>
    <t>putative NADH dehydrogenase; NAD(P)H nitroreductase</t>
  </si>
  <si>
    <t>SMU_348</t>
  </si>
  <si>
    <t>old_locus_tag=SMU.348</t>
  </si>
  <si>
    <t>AAN58106.1</t>
  </si>
  <si>
    <t>putative histidine triad (HIT) hydrolase</t>
  </si>
  <si>
    <t>SMU_349</t>
  </si>
  <si>
    <t>old_locus_tag=SMU.349</t>
  </si>
  <si>
    <t>AAN58107.1</t>
  </si>
  <si>
    <t>dimethyladenosine transferase</t>
  </si>
  <si>
    <t>SMU_350</t>
  </si>
  <si>
    <t>old_locus_tag=SMU.350</t>
  </si>
  <si>
    <t>AAN58108.1</t>
  </si>
  <si>
    <t>SMU_t34</t>
  </si>
  <si>
    <t>SMU_t35</t>
  </si>
  <si>
    <t>SMU_351</t>
  </si>
  <si>
    <t>old_locus_tag=SMU.351</t>
  </si>
  <si>
    <t>AAN58109.1</t>
  </si>
  <si>
    <t>SMU_352</t>
  </si>
  <si>
    <t>old_locus_tag=SMU.352</t>
  </si>
  <si>
    <t>AAN58110.1</t>
  </si>
  <si>
    <t>putative ribulose-phosphate-3-epimerase</t>
  </si>
  <si>
    <t>SMU_353</t>
  </si>
  <si>
    <t>old_locus_tag=SMU.353</t>
  </si>
  <si>
    <t>AAN58111.1</t>
  </si>
  <si>
    <t>SMU_354</t>
  </si>
  <si>
    <t>old_locus_tag=SMU.354</t>
  </si>
  <si>
    <t>AAN58112.1</t>
  </si>
  <si>
    <t>SMU_355</t>
  </si>
  <si>
    <t>old_locus_tag=SMU.355</t>
  </si>
  <si>
    <t>AAN58113.1</t>
  </si>
  <si>
    <t>putative CMP-binding factor</t>
  </si>
  <si>
    <t>purR</t>
  </si>
  <si>
    <t>SMU_356</t>
  </si>
  <si>
    <t>old_locus_tag=SMU.356</t>
  </si>
  <si>
    <t>AAN58114.1</t>
  </si>
  <si>
    <t>purine operon repressor</t>
  </si>
  <si>
    <t>SMU_357</t>
  </si>
  <si>
    <t>old_locus_tag=SMU.357</t>
  </si>
  <si>
    <t>AAN58115.1</t>
  </si>
  <si>
    <t>30S ribosomal protein S12</t>
  </si>
  <si>
    <t>SMU_358</t>
  </si>
  <si>
    <t>old_locus_tag=SMU.358</t>
  </si>
  <si>
    <t>AAN58116.1</t>
  </si>
  <si>
    <t>30S ribosomal protein S7</t>
  </si>
  <si>
    <t>SMU_359</t>
  </si>
  <si>
    <t>old_locus_tag=SMU.359</t>
  </si>
  <si>
    <t>AAN58117.1</t>
  </si>
  <si>
    <t>translation elongation factor G (EF-G)</t>
  </si>
  <si>
    <t>gapC</t>
  </si>
  <si>
    <t>SMU_360</t>
  </si>
  <si>
    <t>old_locus_tag=SMU.360</t>
  </si>
  <si>
    <t>AAN58118.1</t>
  </si>
  <si>
    <t>extracellular glyceraldehyde-3-phosphate dehydrogenase</t>
  </si>
  <si>
    <t>pgk</t>
  </si>
  <si>
    <t>SMU_361</t>
  </si>
  <si>
    <t>old_locus_tag=SMU.361</t>
  </si>
  <si>
    <t>AAN58119.1</t>
  </si>
  <si>
    <t>phosphoglycerate kinase</t>
  </si>
  <si>
    <t>SMU_362</t>
  </si>
  <si>
    <t>old_locus_tag=SMU.362</t>
  </si>
  <si>
    <t>AAN58120.1</t>
  </si>
  <si>
    <t>glnR</t>
  </si>
  <si>
    <t>SMU_363</t>
  </si>
  <si>
    <t>old_locus_tag=SMU.363</t>
  </si>
  <si>
    <t>AAN58121.1</t>
  </si>
  <si>
    <t>transcriptional regulator; glutamine synthetase repressor</t>
  </si>
  <si>
    <t>glnA</t>
  </si>
  <si>
    <t>SMU_364</t>
  </si>
  <si>
    <t>old_locus_tag=SMU.364</t>
  </si>
  <si>
    <t>AAN58122.1</t>
  </si>
  <si>
    <t>glutamine synthetase type 1; glutamate--ammonia ligase</t>
  </si>
  <si>
    <t>gltA</t>
  </si>
  <si>
    <t>SMU_365</t>
  </si>
  <si>
    <t>old_locus_tag=SMU.365</t>
  </si>
  <si>
    <t>AAN58123.1</t>
  </si>
  <si>
    <t>glutamate synthase (large subunit)</t>
  </si>
  <si>
    <t>gltB</t>
  </si>
  <si>
    <t>SMU_366</t>
  </si>
  <si>
    <t>old_locus_tag=SMU.366</t>
  </si>
  <si>
    <t>AAN58124.1</t>
  </si>
  <si>
    <t>NADPH-dependent glutamate synthase (small subunit)</t>
  </si>
  <si>
    <t>SMU_367</t>
  </si>
  <si>
    <t>old_locus_tag=SMU.367</t>
  </si>
  <si>
    <t>AAN58125.1</t>
  </si>
  <si>
    <t>SMU_368c</t>
  </si>
  <si>
    <t>old_locus_tag=SMU.368c</t>
  </si>
  <si>
    <t>AAN58126.1</t>
  </si>
  <si>
    <t>SMU_369c</t>
  </si>
  <si>
    <t>old_locus_tag=SMU.369c</t>
  </si>
  <si>
    <t>AAN58127.1</t>
  </si>
  <si>
    <t>SMU_370</t>
  </si>
  <si>
    <t>old_locus_tag=SMU.370</t>
  </si>
  <si>
    <t>AAN58128.1</t>
  </si>
  <si>
    <t>SMU_371</t>
  </si>
  <si>
    <t>old_locus_tag=SMU.371</t>
  </si>
  <si>
    <t>AAN58129.1</t>
  </si>
  <si>
    <t>conserved hypothetical protein; inner membrane protein</t>
  </si>
  <si>
    <t>SMU_372</t>
  </si>
  <si>
    <t>old_locus_tag=SMU.372</t>
  </si>
  <si>
    <t>AAN58130.1</t>
  </si>
  <si>
    <t>SMU_373</t>
  </si>
  <si>
    <t>old_locus_tag=SMU.373</t>
  </si>
  <si>
    <t>AAN58131.1</t>
  </si>
  <si>
    <t>SMU_374</t>
  </si>
  <si>
    <t>old_locus_tag=SMU.374</t>
  </si>
  <si>
    <t>AAN58132.1</t>
  </si>
  <si>
    <t>putative oxidoreductase</t>
  </si>
  <si>
    <t>SMU_375</t>
  </si>
  <si>
    <t>old_locus_tag=SMU.375</t>
  </si>
  <si>
    <t>AAN58133.1</t>
  </si>
  <si>
    <t>SMU_376</t>
  </si>
  <si>
    <t>old_locus_tag=SMU.376</t>
  </si>
  <si>
    <t>AAN58134.1</t>
  </si>
  <si>
    <t>putative aminotransferase</t>
  </si>
  <si>
    <t>SMU_378</t>
  </si>
  <si>
    <t>old_locus_tag=SMU.378</t>
  </si>
  <si>
    <t>AAN58135.1</t>
  </si>
  <si>
    <t>SMU_379</t>
  </si>
  <si>
    <t>old_locus_tag=SMU.379</t>
  </si>
  <si>
    <t>AAN58136.1</t>
  </si>
  <si>
    <t>SMU_381c</t>
  </si>
  <si>
    <t>old_locus_tag=SMU.381c</t>
  </si>
  <si>
    <t>AAN58137.1</t>
  </si>
  <si>
    <t>SMU_382c</t>
  </si>
  <si>
    <t>old_locus_tag=SMU.382c</t>
  </si>
  <si>
    <t>AAN58138.1</t>
  </si>
  <si>
    <t>SMU_383c</t>
  </si>
  <si>
    <t>old_locus_tag=SMU.383c</t>
  </si>
  <si>
    <t>AAN58139.1</t>
  </si>
  <si>
    <t>conserved hypothetical protein; putative reductase</t>
  </si>
  <si>
    <t>SMU_384</t>
  </si>
  <si>
    <t>old_locus_tag=SMU.384</t>
  </si>
  <si>
    <t>AAN58140.1</t>
  </si>
  <si>
    <t>SMU_385</t>
  </si>
  <si>
    <t>old_locus_tag=SMU.385</t>
  </si>
  <si>
    <t>AAN58141.1</t>
  </si>
  <si>
    <t>putative glycoprotein endopeptidase</t>
  </si>
  <si>
    <t>SMU_386</t>
  </si>
  <si>
    <t>old_locus_tag=SMU.386</t>
  </si>
  <si>
    <t>AAN58142.1</t>
  </si>
  <si>
    <t>putative ribosomal-protein-alanine acetyltransferase</t>
  </si>
  <si>
    <t>SMU_387</t>
  </si>
  <si>
    <t>old_locus_tag=SMU.387</t>
  </si>
  <si>
    <t>AAN58143.1</t>
  </si>
  <si>
    <t>SMU_388</t>
  </si>
  <si>
    <t>old_locus_tag=SMU.388</t>
  </si>
  <si>
    <t>AAN58144.1</t>
  </si>
  <si>
    <t>putative integral membrane protein; possible branched-chain amino acid permease</t>
  </si>
  <si>
    <t>SMU_389</t>
  </si>
  <si>
    <t>old_locus_tag=SMU.389</t>
  </si>
  <si>
    <t>AAN58145.1</t>
  </si>
  <si>
    <t>SMU_390</t>
  </si>
  <si>
    <t>old_locus_tag=SMU.390</t>
  </si>
  <si>
    <t>AAN58146.1</t>
  </si>
  <si>
    <t>SMU_391c</t>
  </si>
  <si>
    <t>old_locus_tag=SMU.391c</t>
  </si>
  <si>
    <t>AAN58147.1</t>
  </si>
  <si>
    <t>SMU_392c</t>
  </si>
  <si>
    <t>old_locus_tag=SMU.392c</t>
  </si>
  <si>
    <t>AAN58148.1</t>
  </si>
  <si>
    <t>SMU_393</t>
  </si>
  <si>
    <t>old_locus_tag=SMU.393</t>
  </si>
  <si>
    <t>AAN58149.1</t>
  </si>
  <si>
    <t>SMU_394c</t>
  </si>
  <si>
    <t>old_locus_tag=SMU.394c</t>
  </si>
  <si>
    <t>AAN58150.1</t>
  </si>
  <si>
    <t>pepX</t>
  </si>
  <si>
    <t>SMU_395</t>
  </si>
  <si>
    <t>old_locus_tag=SMU.395</t>
  </si>
  <si>
    <t>AAN58151.1</t>
  </si>
  <si>
    <t>X-prolyl dipeptidyl peptidase</t>
  </si>
  <si>
    <t>glpF</t>
  </si>
  <si>
    <t>SMU_396</t>
  </si>
  <si>
    <t>old_locus_tag=SMU.396</t>
  </si>
  <si>
    <t>AAN58152.1</t>
  </si>
  <si>
    <t>putative glycerol uptake facilitator protein</t>
  </si>
  <si>
    <t>SMU_399</t>
  </si>
  <si>
    <t>old_locus_tag=SMU.399</t>
  </si>
  <si>
    <t>AAN58153.1</t>
  </si>
  <si>
    <t>SMU_400</t>
  </si>
  <si>
    <t>old_locus_tag=SMU.400</t>
  </si>
  <si>
    <t>AAN58154.1</t>
  </si>
  <si>
    <t>putative secreted esterase</t>
  </si>
  <si>
    <t>SMU_401c</t>
  </si>
  <si>
    <t>old_locus_tag=SMU.401c</t>
  </si>
  <si>
    <t>AAN58155.1</t>
  </si>
  <si>
    <t>pfl</t>
  </si>
  <si>
    <t>SMU_402</t>
  </si>
  <si>
    <t>old_locus_tag=SMU.402</t>
  </si>
  <si>
    <t>AAN58156.1</t>
  </si>
  <si>
    <t>pyruvate formate-lyase</t>
  </si>
  <si>
    <t>SMU_403</t>
  </si>
  <si>
    <t>old_locus_tag=SMU.403</t>
  </si>
  <si>
    <t>AAN58157.1</t>
  </si>
  <si>
    <t>putative DNA-damage-inducible protein P</t>
  </si>
  <si>
    <t>SMU_404c</t>
  </si>
  <si>
    <t>old_locus_tag=SMU.404c</t>
  </si>
  <si>
    <t>AAN58158.1</t>
  </si>
  <si>
    <t>SMU_405c</t>
  </si>
  <si>
    <t>old_locus_tag=SMU.405c</t>
  </si>
  <si>
    <t>AAN58159.1</t>
  </si>
  <si>
    <t>SMU_406c</t>
  </si>
  <si>
    <t>old_locus_tag=SMU.406c</t>
  </si>
  <si>
    <t>AAN58160.1</t>
  </si>
  <si>
    <t>SMU_407</t>
  </si>
  <si>
    <t>old_locus_tag=SMU.407</t>
  </si>
  <si>
    <t>AAN58161.1</t>
  </si>
  <si>
    <t>SMU_408</t>
  </si>
  <si>
    <t>old_locus_tag=SMU.408</t>
  </si>
  <si>
    <t>AAN58162.1</t>
  </si>
  <si>
    <t>putative permease</t>
  </si>
  <si>
    <t>SMU_409</t>
  </si>
  <si>
    <t>old_locus_tag=SMU.409</t>
  </si>
  <si>
    <t>AAN58163.1</t>
  </si>
  <si>
    <t>brpA</t>
  </si>
  <si>
    <t>SMU_410</t>
  </si>
  <si>
    <t>old_locus_tag=SMU.410</t>
  </si>
  <si>
    <t>AAN58164.1</t>
  </si>
  <si>
    <t>SMU_411c</t>
  </si>
  <si>
    <t>old_locus_tag=SMU.411c</t>
  </si>
  <si>
    <t>AAN58165.1</t>
  </si>
  <si>
    <t>SMU_412c</t>
  </si>
  <si>
    <t>old_locus_tag=SMU.412c</t>
  </si>
  <si>
    <t>AAN58166.1</t>
  </si>
  <si>
    <t>putative Hit-like protein involved in cell-cycle regulation</t>
  </si>
  <si>
    <t>SMU_413</t>
  </si>
  <si>
    <t>old_locus_tag=SMU.413</t>
  </si>
  <si>
    <t>AAN58167.1</t>
  </si>
  <si>
    <t>SMU_414</t>
  </si>
  <si>
    <t>old_locus_tag=SMU.414</t>
  </si>
  <si>
    <t>AAN58168.1</t>
  </si>
  <si>
    <t>putative ABC transporter, permease protein</t>
  </si>
  <si>
    <t>SMU_415</t>
  </si>
  <si>
    <t>old_locus_tag=SMU.415</t>
  </si>
  <si>
    <t>AAN58169.1</t>
  </si>
  <si>
    <t>SMU_416</t>
  </si>
  <si>
    <t>old_locus_tag=SMU.416</t>
  </si>
  <si>
    <t>AAN58170.1</t>
  </si>
  <si>
    <t>SMU_t36</t>
  </si>
  <si>
    <t>SMU_417</t>
  </si>
  <si>
    <t>old_locus_tag=SMU.417</t>
  </si>
  <si>
    <t>AAN58171.1</t>
  </si>
  <si>
    <t>nusA</t>
  </si>
  <si>
    <t>SMU_418</t>
  </si>
  <si>
    <t>old_locus_tag=SMU.418</t>
  </si>
  <si>
    <t>AAN58172.1</t>
  </si>
  <si>
    <t>putative transcription factor NusA</t>
  </si>
  <si>
    <t>SMU_419</t>
  </si>
  <si>
    <t>old_locus_tag=SMU.419</t>
  </si>
  <si>
    <t>AAN58173.1</t>
  </si>
  <si>
    <t>SMU_420</t>
  </si>
  <si>
    <t>old_locus_tag=SMU.420</t>
  </si>
  <si>
    <t>AAN58174.1</t>
  </si>
  <si>
    <t>putative ribosomal protein</t>
  </si>
  <si>
    <t>SMU_421</t>
  </si>
  <si>
    <t>old_locus_tag=SMU.421</t>
  </si>
  <si>
    <t>AAN58175.1</t>
  </si>
  <si>
    <t>translation initiation factor 2</t>
  </si>
  <si>
    <t>SMU_422</t>
  </si>
  <si>
    <t>old_locus_tag=SMU.422</t>
  </si>
  <si>
    <t>AAN58176.1</t>
  </si>
  <si>
    <t>ribosome binding factor A</t>
  </si>
  <si>
    <t>SMU_423</t>
  </si>
  <si>
    <t>old_locus_tag=SMU.423</t>
  </si>
  <si>
    <t>AAN58177.1</t>
  </si>
  <si>
    <t>copY</t>
  </si>
  <si>
    <t>SMU_424</t>
  </si>
  <si>
    <t>old_locus_tag=SMU.424</t>
  </si>
  <si>
    <t>AAN58178.1</t>
  </si>
  <si>
    <t>negative transcriptional regulator, CopY</t>
  </si>
  <si>
    <t>copA</t>
  </si>
  <si>
    <t>SMU_426</t>
  </si>
  <si>
    <t>old_locus_tag=SMU.426</t>
  </si>
  <si>
    <t>AAN58179.1</t>
  </si>
  <si>
    <t>copper-transporting ATPase; P-type ATPase</t>
  </si>
  <si>
    <t>copZ</t>
  </si>
  <si>
    <t>SMU_427</t>
  </si>
  <si>
    <t>old_locus_tag=SMU.427</t>
  </si>
  <si>
    <t>AAN58180.1</t>
  </si>
  <si>
    <t>putative copper chaperone</t>
  </si>
  <si>
    <t>SMU_428</t>
  </si>
  <si>
    <t>old_locus_tag=SMU.428</t>
  </si>
  <si>
    <t>AAN58181.1</t>
  </si>
  <si>
    <t>SMU_429c</t>
  </si>
  <si>
    <t>old_locus_tag=SMU.429c</t>
  </si>
  <si>
    <t>AAN58182.1</t>
  </si>
  <si>
    <t>SMU_431</t>
  </si>
  <si>
    <t>old_locus_tag=SMU.431</t>
  </si>
  <si>
    <t>AAN58183.1</t>
  </si>
  <si>
    <t>SMU_432</t>
  </si>
  <si>
    <t>old_locus_tag=SMU.432</t>
  </si>
  <si>
    <t>AAN58184.1</t>
  </si>
  <si>
    <t>putative ABC transporter, integral membrane protein</t>
  </si>
  <si>
    <t>SMU_433</t>
  </si>
  <si>
    <t>old_locus_tag=SMU.433</t>
  </si>
  <si>
    <t>AAN58185.1</t>
  </si>
  <si>
    <t>SMU_434</t>
  </si>
  <si>
    <t>old_locus_tag=SMU.434</t>
  </si>
  <si>
    <t>AAN58186.1</t>
  </si>
  <si>
    <t>SMU_435</t>
  </si>
  <si>
    <t>old_locus_tag=SMU.435</t>
  </si>
  <si>
    <t>AAN58187.1</t>
  </si>
  <si>
    <t>putative N-acetylglucosamine-6-phosphate deacetylase</t>
  </si>
  <si>
    <t>SMU_436c</t>
  </si>
  <si>
    <t>old_locus_tag=SMU.436c</t>
  </si>
  <si>
    <t>AAN58188.1</t>
  </si>
  <si>
    <t>putative transposase, ISSmu1</t>
  </si>
  <si>
    <t>other</t>
  </si>
  <si>
    <t>SMU_437c</t>
  </si>
  <si>
    <t>old_locus_tag=SMU.437c</t>
  </si>
  <si>
    <t>SMU_438c</t>
  </si>
  <si>
    <t>old_locus_tag=SMU.438c</t>
  </si>
  <si>
    <t>AAN58189.1</t>
  </si>
  <si>
    <t>putative (R)-2-hydroxyglutaryl-CoA dehydratase activator-related protein</t>
  </si>
  <si>
    <t>SMU_439</t>
  </si>
  <si>
    <t>old_locus_tag=SMU.439</t>
  </si>
  <si>
    <t>AAN58190.1</t>
  </si>
  <si>
    <t>SMU_440</t>
  </si>
  <si>
    <t>old_locus_tag=SMU.440</t>
  </si>
  <si>
    <t>AAN58191.1</t>
  </si>
  <si>
    <t>SMU_441</t>
  </si>
  <si>
    <t>old_locus_tag=SMU.441</t>
  </si>
  <si>
    <t>AAN58192.1</t>
  </si>
  <si>
    <t>SMU_442</t>
  </si>
  <si>
    <t>old_locus_tag=SMU.442</t>
  </si>
  <si>
    <t>AAN58193.1</t>
  </si>
  <si>
    <t>SMU_444</t>
  </si>
  <si>
    <t>old_locus_tag=SMU.444</t>
  </si>
  <si>
    <t>AAN58194.1</t>
  </si>
  <si>
    <t>sygA</t>
  </si>
  <si>
    <t>SMU_445</t>
  </si>
  <si>
    <t>old_locus_tag=SMU.445</t>
  </si>
  <si>
    <t>AAN58195.1</t>
  </si>
  <si>
    <t>putative glycyl-tRNA synthetase (alpha subunit)</t>
  </si>
  <si>
    <t>sygB</t>
  </si>
  <si>
    <t>SMU_446</t>
  </si>
  <si>
    <t>old_locus_tag=SMU.446</t>
  </si>
  <si>
    <t>AAN58196.1</t>
  </si>
  <si>
    <t>putative glycyl-tRNA synthetase (beta subunit)</t>
  </si>
  <si>
    <t>SMU_447</t>
  </si>
  <si>
    <t>old_locus_tag=SMU.447</t>
  </si>
  <si>
    <t>AAN58197.1</t>
  </si>
  <si>
    <t>SMU_448</t>
  </si>
  <si>
    <t>old_locus_tag=SMU.448</t>
  </si>
  <si>
    <t>AAN58198.1</t>
  </si>
  <si>
    <t>proB</t>
  </si>
  <si>
    <t>SMU_449</t>
  </si>
  <si>
    <t>old_locus_tag=SMU.449</t>
  </si>
  <si>
    <t>AAN58199.1</t>
  </si>
  <si>
    <t>putative gamma-glutamyl kinase</t>
  </si>
  <si>
    <t>proA</t>
  </si>
  <si>
    <t>SMU_450</t>
  </si>
  <si>
    <t>old_locus_tag=SMU.450</t>
  </si>
  <si>
    <t>AAN58200.1</t>
  </si>
  <si>
    <t>putative gamma-glutamyl phosphate reductase</t>
  </si>
  <si>
    <t>SMU_451</t>
  </si>
  <si>
    <t>old_locus_tag=SMU.451</t>
  </si>
  <si>
    <t>AAN58201.1</t>
  </si>
  <si>
    <t>SMU_453</t>
  </si>
  <si>
    <t>old_locus_tag=SMU.453</t>
  </si>
  <si>
    <t>AAN58202.1</t>
  </si>
  <si>
    <t>conserved hypoyhetical protein</t>
  </si>
  <si>
    <t>ftsL</t>
  </si>
  <si>
    <t>SMU_454</t>
  </si>
  <si>
    <t>old_locus_tag=SMU.454</t>
  </si>
  <si>
    <t>AAN58203.1</t>
  </si>
  <si>
    <t>putative cell division protein</t>
  </si>
  <si>
    <t>pbp2x</t>
  </si>
  <si>
    <t>SMU_455</t>
  </si>
  <si>
    <t>old_locus_tag=SMU.455</t>
  </si>
  <si>
    <t>AAN58204.1</t>
  </si>
  <si>
    <t>putative penicillin-binding protein 2X</t>
  </si>
  <si>
    <t>mraY</t>
  </si>
  <si>
    <t>SMU_456</t>
  </si>
  <si>
    <t>old_locus_tag=SMU.456</t>
  </si>
  <si>
    <t>AAN58205.1</t>
  </si>
  <si>
    <t>putative undecaprenyl-phosphate-UDP-MurNAc-pentapeptide transferase</t>
  </si>
  <si>
    <t>SMU_457</t>
  </si>
  <si>
    <t>old_locus_tag=SMU.457</t>
  </si>
  <si>
    <t>AAN58206.1</t>
  </si>
  <si>
    <t>SMU_458</t>
  </si>
  <si>
    <t>old_locus_tag=SMU.458</t>
  </si>
  <si>
    <t>AAN58207.1</t>
  </si>
  <si>
    <t>putative ATP-dependent RNA helicase</t>
  </si>
  <si>
    <t>SMU_459</t>
  </si>
  <si>
    <t>old_locus_tag=SMU.459</t>
  </si>
  <si>
    <t>AAN58208.1</t>
  </si>
  <si>
    <t>putative ABC transporter, amino acid binding protein</t>
  </si>
  <si>
    <t>SMU_460</t>
  </si>
  <si>
    <t>old_locus_tag=SMU.460</t>
  </si>
  <si>
    <t>AAN58209.1</t>
  </si>
  <si>
    <t>putative amino acid ABC transporter, permease</t>
  </si>
  <si>
    <t>SMU_461</t>
  </si>
  <si>
    <t>old_locus_tag=SMU.461</t>
  </si>
  <si>
    <t>AAN58210.1</t>
  </si>
  <si>
    <t>putative amino acid ABC transporter, ATP-binding protein</t>
  </si>
  <si>
    <t>SMU_462</t>
  </si>
  <si>
    <t>old_locus_tag=SMU.462</t>
  </si>
  <si>
    <t>AAN58211.1</t>
  </si>
  <si>
    <t>trxB</t>
  </si>
  <si>
    <t>SMU_463</t>
  </si>
  <si>
    <t>old_locus_tag=SMU.463</t>
  </si>
  <si>
    <t>AAN58212.1</t>
  </si>
  <si>
    <t>putative thioredoxin reductase (NADPH)</t>
  </si>
  <si>
    <t>SMU_464</t>
  </si>
  <si>
    <t>old_locus_tag=SMU.464</t>
  </si>
  <si>
    <t>AAN58213.1</t>
  </si>
  <si>
    <t>putative nicotinate phosphoribosyltransferase</t>
  </si>
  <si>
    <t>nadE</t>
  </si>
  <si>
    <t>SMU_465</t>
  </si>
  <si>
    <t>old_locus_tag=SMU.465</t>
  </si>
  <si>
    <t>AAN58214.1</t>
  </si>
  <si>
    <t>NAD(+) synthetase (nitrogen-regulatory protein)</t>
  </si>
  <si>
    <t>pepC</t>
  </si>
  <si>
    <t>SMU_466</t>
  </si>
  <si>
    <t>old_locus_tag=SMU.466</t>
  </si>
  <si>
    <t>AAN58215.1</t>
  </si>
  <si>
    <t>cysteine aminopeptidase C</t>
  </si>
  <si>
    <t>pbp1a</t>
  </si>
  <si>
    <t>SMU_467</t>
  </si>
  <si>
    <t>old_locus_tag=SMU.467</t>
  </si>
  <si>
    <t>AAN58216.1</t>
  </si>
  <si>
    <t>penicillin-binding protein 1a; membrane carboxypeptidase</t>
  </si>
  <si>
    <t>recU</t>
  </si>
  <si>
    <t>SMU_469</t>
  </si>
  <si>
    <t>old_locus_tag=SMU.469</t>
  </si>
  <si>
    <t>AAN58217.1</t>
  </si>
  <si>
    <t>putative recombination protein U</t>
  </si>
  <si>
    <t>SMU_470</t>
  </si>
  <si>
    <t>old_locus_tag=SMU.470</t>
  </si>
  <si>
    <t>AAN58218.1</t>
  </si>
  <si>
    <t>SMU_471</t>
  </si>
  <si>
    <t>old_locus_tag=SMU.471</t>
  </si>
  <si>
    <t>AAN58219.1</t>
  </si>
  <si>
    <t>SMU_472</t>
  </si>
  <si>
    <t>old_locus_tag=SMU.472</t>
  </si>
  <si>
    <t>AAN58220.1</t>
  </si>
  <si>
    <t>conserved hypothetical protein; possible N6-adenine-specific DNA methylase</t>
  </si>
  <si>
    <t>SMU_473</t>
  </si>
  <si>
    <t>old_locus_tag=SMU.473</t>
  </si>
  <si>
    <t>AAN58221.1</t>
  </si>
  <si>
    <t>luxS</t>
  </si>
  <si>
    <t>SMU_474</t>
  </si>
  <si>
    <t>old_locus_tag=SMU.474</t>
  </si>
  <si>
    <t>AAN58222.1</t>
  </si>
  <si>
    <t>putative autoinducer-2 production protein LuxS</t>
  </si>
  <si>
    <t>SMU_475</t>
  </si>
  <si>
    <t>old_locus_tag=SMU.475</t>
  </si>
  <si>
    <t>AAN58223.1</t>
  </si>
  <si>
    <t>kguA</t>
  </si>
  <si>
    <t>SMU_478</t>
  </si>
  <si>
    <t>old_locus_tag=SMU.478</t>
  </si>
  <si>
    <t>AAN58224.1</t>
  </si>
  <si>
    <t>putative guanylate kinase</t>
  </si>
  <si>
    <t>rpoZ</t>
  </si>
  <si>
    <t>SMU_479</t>
  </si>
  <si>
    <t>old_locus_tag=SMU.479</t>
  </si>
  <si>
    <t>AAN58225.1</t>
  </si>
  <si>
    <t>RNA polymerase-associated protein RpoZ, omega subunit</t>
  </si>
  <si>
    <t>priA</t>
  </si>
  <si>
    <t>SMU_480</t>
  </si>
  <si>
    <t>old_locus_tag=SMU.480</t>
  </si>
  <si>
    <t>AAN58226.1</t>
  </si>
  <si>
    <t>primosomal replication factor Y (primosomal protein N')</t>
  </si>
  <si>
    <t>SMU_481</t>
  </si>
  <si>
    <t>old_locus_tag=SMU.481</t>
  </si>
  <si>
    <t>AAN58227.1</t>
  </si>
  <si>
    <t>putative methionyl-tRNA formyltransferase</t>
  </si>
  <si>
    <t>sunL</t>
  </si>
  <si>
    <t>SMU_482</t>
  </si>
  <si>
    <t>old_locus_tag=SMU.482</t>
  </si>
  <si>
    <t>AAN58228.1</t>
  </si>
  <si>
    <t>putative RNA-binding Sun protein; possible rRNA methylase</t>
  </si>
  <si>
    <t>SMU_483</t>
  </si>
  <si>
    <t>old_locus_tag=SMU.483</t>
  </si>
  <si>
    <t>AAN58229.1</t>
  </si>
  <si>
    <t>putative phosphoprotein phosphatase (pppL protein)</t>
  </si>
  <si>
    <t>pknB</t>
  </si>
  <si>
    <t>SMU_484</t>
  </si>
  <si>
    <t>old_locus_tag=SMU.484</t>
  </si>
  <si>
    <t>AAN58230.1</t>
  </si>
  <si>
    <t>putative serine/threonine protein kinase</t>
  </si>
  <si>
    <t>SMU_485</t>
  </si>
  <si>
    <t>old_locus_tag=SMU.485</t>
  </si>
  <si>
    <t>AAN58231.1</t>
  </si>
  <si>
    <t>SMU_486</t>
  </si>
  <si>
    <t>old_locus_tag=SMU.486</t>
  </si>
  <si>
    <t>AAN58232.1</t>
  </si>
  <si>
    <t>putative histidine kinase</t>
  </si>
  <si>
    <t>SMU_487</t>
  </si>
  <si>
    <t>old_locus_tag=SMU.487</t>
  </si>
  <si>
    <t>AAN58233.1</t>
  </si>
  <si>
    <t>putative response regulator</t>
  </si>
  <si>
    <t>SMU_488</t>
  </si>
  <si>
    <t>old_locus_tag=SMU.488</t>
  </si>
  <si>
    <t>AAN58234.1</t>
  </si>
  <si>
    <t>putative hydrolase</t>
  </si>
  <si>
    <t>SMU_489</t>
  </si>
  <si>
    <t>old_locus_tag=SMU.489</t>
  </si>
  <si>
    <t>AAN58235.1</t>
  </si>
  <si>
    <t>putative polyribonucleotide nucleotidyltransferase (general stress protein 13)</t>
  </si>
  <si>
    <t>pflC</t>
  </si>
  <si>
    <t>SMU_490</t>
  </si>
  <si>
    <t>old_locus_tag=SMU.490</t>
  </si>
  <si>
    <t>AAN58236.1</t>
  </si>
  <si>
    <t>putative pyruvate formate-lyase activating enzyme</t>
  </si>
  <si>
    <t>SMU_491</t>
  </si>
  <si>
    <t>old_locus_tag=SMU.491</t>
  </si>
  <si>
    <t>AAN58237.1</t>
  </si>
  <si>
    <t>putative DeoR-type transcriptional regulator</t>
  </si>
  <si>
    <t>pfl2</t>
  </si>
  <si>
    <t>SMU_493</t>
  </si>
  <si>
    <t>old_locus_tag=SMU.493</t>
  </si>
  <si>
    <t>AAN58238.1</t>
  </si>
  <si>
    <t>formate acetyltransferase (pyruvate formate-lyase 2)</t>
  </si>
  <si>
    <t>SMU_494</t>
  </si>
  <si>
    <t>old_locus_tag=SMU.494</t>
  </si>
  <si>
    <t>AAN58239.1</t>
  </si>
  <si>
    <t>putative transaldolase</t>
  </si>
  <si>
    <t>gldA</t>
  </si>
  <si>
    <t>SMU_495</t>
  </si>
  <si>
    <t>old_locus_tag=SMU.495</t>
  </si>
  <si>
    <t>AAN58240.1</t>
  </si>
  <si>
    <t>glycerol dehydrogenase</t>
  </si>
  <si>
    <t>cysK</t>
  </si>
  <si>
    <t>SMU_496</t>
  </si>
  <si>
    <t>old_locus_tag=SMU.496</t>
  </si>
  <si>
    <t>AAN58241.1</t>
  </si>
  <si>
    <t>putative cysteine synthetase A; O-acetylserine lyase</t>
  </si>
  <si>
    <t>SMU_497c</t>
  </si>
  <si>
    <t>old_locus_tag=SMU.497c</t>
  </si>
  <si>
    <t>AAN58242.1</t>
  </si>
  <si>
    <t>comF</t>
  </si>
  <si>
    <t>SMU_498</t>
  </si>
  <si>
    <t>old_locus_tag=SMU.498</t>
  </si>
  <si>
    <t>AAN58243.1</t>
  </si>
  <si>
    <t>putative late competence protein</t>
  </si>
  <si>
    <t>SMU_499</t>
  </si>
  <si>
    <t>old_locus_tag=SMU.499</t>
  </si>
  <si>
    <t>AAN58244.1</t>
  </si>
  <si>
    <t>SMU_500</t>
  </si>
  <si>
    <t>old_locus_tag=SMU.500</t>
  </si>
  <si>
    <t>AAN58245.1</t>
  </si>
  <si>
    <t>putative ribosome-associated protein</t>
  </si>
  <si>
    <t>SMU_501</t>
  </si>
  <si>
    <t>old_locus_tag=SMU.501</t>
  </si>
  <si>
    <t>AAN58246.1</t>
  </si>
  <si>
    <t>SMU_502</t>
  </si>
  <si>
    <t>old_locus_tag=SMU.502</t>
  </si>
  <si>
    <t>AAN58247.1</t>
  </si>
  <si>
    <t>SMU_503c</t>
  </si>
  <si>
    <t>old_locus_tag=SMU.503c</t>
  </si>
  <si>
    <t>AAN58248.1</t>
  </si>
  <si>
    <t>dam</t>
  </si>
  <si>
    <t>SMU_504</t>
  </si>
  <si>
    <t>old_locus_tag=SMU.504</t>
  </si>
  <si>
    <t>AAN58249.1</t>
  </si>
  <si>
    <t>putative site-specific DNA-methyltransferase</t>
  </si>
  <si>
    <t>SMU_505</t>
  </si>
  <si>
    <t>old_locus_tag=SMU.505</t>
  </si>
  <si>
    <t>AAN58250.1</t>
  </si>
  <si>
    <t>putative adenine-specific DNA methylase</t>
  </si>
  <si>
    <t>SMU_506</t>
  </si>
  <si>
    <t>old_locus_tag=SMU.506</t>
  </si>
  <si>
    <t>AAN58251.1</t>
  </si>
  <si>
    <t>putative type II restriction endonuclease</t>
  </si>
  <si>
    <t>SMU_507</t>
  </si>
  <si>
    <t>old_locus_tag=SMU.507</t>
  </si>
  <si>
    <t>AAN58252.1</t>
  </si>
  <si>
    <t>putative transcriptional regulator (DeoR family)</t>
  </si>
  <si>
    <t>SMU_508</t>
  </si>
  <si>
    <t>old_locus_tag=SMU.508</t>
  </si>
  <si>
    <t>AAN58253.1</t>
  </si>
  <si>
    <t>SMU_509</t>
  </si>
  <si>
    <t>old_locus_tag=SMU.509</t>
  </si>
  <si>
    <t>AAN58254.1</t>
  </si>
  <si>
    <t>SMU_510c</t>
  </si>
  <si>
    <t>old_locus_tag=SMU.510c</t>
  </si>
  <si>
    <t>AAN58255.1</t>
  </si>
  <si>
    <t>SMU_512c</t>
  </si>
  <si>
    <t>old_locus_tag=SMU.512c</t>
  </si>
  <si>
    <t>AAN58256.1</t>
  </si>
  <si>
    <t>SMU_513</t>
  </si>
  <si>
    <t>old_locus_tag=SMU.513</t>
  </si>
  <si>
    <t>AAN58257.1</t>
  </si>
  <si>
    <t>SMU_514</t>
  </si>
  <si>
    <t>old_locus_tag=SMU.514</t>
  </si>
  <si>
    <t>AAN58258.1</t>
  </si>
  <si>
    <t>SMU_515</t>
  </si>
  <si>
    <t>old_locus_tag=SMU.515</t>
  </si>
  <si>
    <t>AAN58259.1</t>
  </si>
  <si>
    <t>putative 67 kDa myosin-crossreactive streptococcal antigen</t>
  </si>
  <si>
    <t>SMU_516</t>
  </si>
  <si>
    <t>old_locus_tag=SMU.516</t>
  </si>
  <si>
    <t>AAN58260.1</t>
  </si>
  <si>
    <t>SMU_517</t>
  </si>
  <si>
    <t>old_locus_tag=SMU.517</t>
  </si>
  <si>
    <t>AAN58261.1</t>
  </si>
  <si>
    <t>putative phosphopantetheine adenylyltransferase; lipopolysaccharide core biosynthesis protein</t>
  </si>
  <si>
    <t>SMU_518</t>
  </si>
  <si>
    <t>old_locus_tag=SMU.518</t>
  </si>
  <si>
    <t>AAN58262.1</t>
  </si>
  <si>
    <t>SMU_520</t>
  </si>
  <si>
    <t>old_locus_tag=SMU.520</t>
  </si>
  <si>
    <t>AAN58263.1</t>
  </si>
  <si>
    <t>SMU_521</t>
  </si>
  <si>
    <t>old_locus_tag=SMU.521</t>
  </si>
  <si>
    <t>AAN58264.1</t>
  </si>
  <si>
    <t>SMU_522</t>
  </si>
  <si>
    <t>old_locus_tag=SMU.522</t>
  </si>
  <si>
    <t>AAN58265.1</t>
  </si>
  <si>
    <t>SMU_523</t>
  </si>
  <si>
    <t>old_locus_tag=SMU.523</t>
  </si>
  <si>
    <t>AAN58266.1</t>
  </si>
  <si>
    <t>SMU_524</t>
  </si>
  <si>
    <t>old_locus_tag=SMU.524</t>
  </si>
  <si>
    <t>AAN58267.1</t>
  </si>
  <si>
    <t>SMU_525</t>
  </si>
  <si>
    <t>old_locus_tag=SMU.525</t>
  </si>
  <si>
    <t>AAN58268.1</t>
  </si>
  <si>
    <t>SMU_526c</t>
  </si>
  <si>
    <t>old_locus_tag=SMU.526c</t>
  </si>
  <si>
    <t>AAN58269.1</t>
  </si>
  <si>
    <t>SMU_527</t>
  </si>
  <si>
    <t>old_locus_tag=SMU.527</t>
  </si>
  <si>
    <t>AAN58270.1</t>
  </si>
  <si>
    <t>SMU_528c</t>
  </si>
  <si>
    <t>old_locus_tag=SMU.528c</t>
  </si>
  <si>
    <t>AAN58271.1</t>
  </si>
  <si>
    <t>SMU_529</t>
  </si>
  <si>
    <t>old_locus_tag=SMU.529</t>
  </si>
  <si>
    <t>AAN58272.1</t>
  </si>
  <si>
    <t>SMU_530c</t>
  </si>
  <si>
    <t>old_locus_tag=SMU.530c</t>
  </si>
  <si>
    <t>AAN58273.1</t>
  </si>
  <si>
    <t>SMU_531</t>
  </si>
  <si>
    <t>old_locus_tag=SMU.531</t>
  </si>
  <si>
    <t>AAN58274.1</t>
  </si>
  <si>
    <t>putative chorismate mutase</t>
  </si>
  <si>
    <t>trpE</t>
  </si>
  <si>
    <t>SMU_532</t>
  </si>
  <si>
    <t>old_locus_tag=SMU.532</t>
  </si>
  <si>
    <t>AAN58275.1</t>
  </si>
  <si>
    <t>putative anthranilate synthase, alpha subunit</t>
  </si>
  <si>
    <t>trpG</t>
  </si>
  <si>
    <t>SMU_533</t>
  </si>
  <si>
    <t>old_locus_tag=SMU.533</t>
  </si>
  <si>
    <t>AAN58276.1</t>
  </si>
  <si>
    <t>putative anthranilate synthase, beta subunit</t>
  </si>
  <si>
    <t>trpD</t>
  </si>
  <si>
    <t>SMU_534</t>
  </si>
  <si>
    <t>old_locus_tag=SMU.534</t>
  </si>
  <si>
    <t>AAN58277.1</t>
  </si>
  <si>
    <t>putative phosphoribosyl anthranilate transferase</t>
  </si>
  <si>
    <t>trpC</t>
  </si>
  <si>
    <t>SMU_535</t>
  </si>
  <si>
    <t>old_locus_tag=SMU.535</t>
  </si>
  <si>
    <t>AAN58278.1</t>
  </si>
  <si>
    <t>putative indoleglycerol phosphate synthase</t>
  </si>
  <si>
    <t>trpF</t>
  </si>
  <si>
    <t>SMU_536</t>
  </si>
  <si>
    <t>old_locus_tag=SMU.536</t>
  </si>
  <si>
    <t>AAN58279.1</t>
  </si>
  <si>
    <t>putative phosphoribosyl anthranilate isomerase</t>
  </si>
  <si>
    <t>trpB</t>
  </si>
  <si>
    <t>SMU_537</t>
  </si>
  <si>
    <t>old_locus_tag=SMU.537</t>
  </si>
  <si>
    <t>AAN58280.1</t>
  </si>
  <si>
    <t>putative tryptophan synthase, beta subunit</t>
  </si>
  <si>
    <t>trpA</t>
  </si>
  <si>
    <t>SMU_538</t>
  </si>
  <si>
    <t>old_locus_tag=SMU.538</t>
  </si>
  <si>
    <t>AAN58281.1</t>
  </si>
  <si>
    <t>putative tryptophan synthase, alpha subunit</t>
  </si>
  <si>
    <t>SMU_539c</t>
  </si>
  <si>
    <t>old_locus_tag=SMU.539c</t>
  </si>
  <si>
    <t>AAN58282.1</t>
  </si>
  <si>
    <t>signal peptidase type IV</t>
  </si>
  <si>
    <t>dpr</t>
  </si>
  <si>
    <t>SMU_540</t>
  </si>
  <si>
    <t>old_locus_tag=SMU.540</t>
  </si>
  <si>
    <t>AAN58283.1</t>
  </si>
  <si>
    <t>peroxide resistance protein Dpr</t>
  </si>
  <si>
    <t>SMU_541</t>
  </si>
  <si>
    <t>old_locus_tag=SMU.541</t>
  </si>
  <si>
    <t>AAN58284.1</t>
  </si>
  <si>
    <t>glk</t>
  </si>
  <si>
    <t>SMU_542</t>
  </si>
  <si>
    <t>old_locus_tag=SMU.542</t>
  </si>
  <si>
    <t>AAN58285.1</t>
  </si>
  <si>
    <t>putative glucose kinase</t>
  </si>
  <si>
    <t>SMU_543</t>
  </si>
  <si>
    <t>old_locus_tag=SMU.543</t>
  </si>
  <si>
    <t>AAN58286.1</t>
  </si>
  <si>
    <t>SMU_545</t>
  </si>
  <si>
    <t>old_locus_tag=SMU.545</t>
  </si>
  <si>
    <t>AAN58287.1</t>
  </si>
  <si>
    <t>SMU_546</t>
  </si>
  <si>
    <t>old_locus_tag=SMU.546</t>
  </si>
  <si>
    <t>AAN58288.1</t>
  </si>
  <si>
    <t>SMU_547</t>
  </si>
  <si>
    <t>old_locus_tag=SMU.547</t>
  </si>
  <si>
    <t>AAN58289.1</t>
  </si>
  <si>
    <t>murD</t>
  </si>
  <si>
    <t>SMU_548</t>
  </si>
  <si>
    <t>old_locus_tag=SMU.548</t>
  </si>
  <si>
    <t>AAN58290.1</t>
  </si>
  <si>
    <t>putative D-glutamic acid adding enzyme MurD; UDP-N-acetylmuramoylalanine--D-glutamate ligase</t>
  </si>
  <si>
    <t>murG</t>
  </si>
  <si>
    <t>SMU_549</t>
  </si>
  <si>
    <t>old_locus_tag=SMU.549</t>
  </si>
  <si>
    <t>AAN58291.1</t>
  </si>
  <si>
    <t>putative MurG; undecaprenyl-PP-MurNAc-pentapeptide-UDPGlcNAc GlcNAc transferase</t>
  </si>
  <si>
    <t>ftsQ</t>
  </si>
  <si>
    <t>SMU_550</t>
  </si>
  <si>
    <t>old_locus_tag=SMU.550</t>
  </si>
  <si>
    <t>AAN58292.1</t>
  </si>
  <si>
    <t>putative cell division protein FtsQ (DivIB)</t>
  </si>
  <si>
    <t>ftsA</t>
  </si>
  <si>
    <t>SMU_551</t>
  </si>
  <si>
    <t>old_locus_tag=SMU.551</t>
  </si>
  <si>
    <t>AAN58293.1</t>
  </si>
  <si>
    <t>cell division protein FtsA</t>
  </si>
  <si>
    <t>ftsZ</t>
  </si>
  <si>
    <t>SMU_552</t>
  </si>
  <si>
    <t>old_locus_tag=SMU.552</t>
  </si>
  <si>
    <t>AAN58294.1</t>
  </si>
  <si>
    <t>putative cell division protein FtsZ</t>
  </si>
  <si>
    <t>ylmE</t>
  </si>
  <si>
    <t>SMU_553</t>
  </si>
  <si>
    <t>old_locus_tag=SMU.553</t>
  </si>
  <si>
    <t>AAN58295.1</t>
  </si>
  <si>
    <t>ylmF</t>
  </si>
  <si>
    <t>SMU_554</t>
  </si>
  <si>
    <t>old_locus_tag=SMU.554</t>
  </si>
  <si>
    <t>AAN58296.1</t>
  </si>
  <si>
    <t>ylmG</t>
  </si>
  <si>
    <t>SMU_555</t>
  </si>
  <si>
    <t>old_locus_tag=SMU.555</t>
  </si>
  <si>
    <t>AAN58297.1</t>
  </si>
  <si>
    <t>ylmH</t>
  </si>
  <si>
    <t>SMU_556</t>
  </si>
  <si>
    <t>old_locus_tag=SMU.556</t>
  </si>
  <si>
    <t>AAN58298.1</t>
  </si>
  <si>
    <t>divIVA</t>
  </si>
  <si>
    <t>SMU_557</t>
  </si>
  <si>
    <t>old_locus_tag=SMU.557</t>
  </si>
  <si>
    <t>AAN58299.1</t>
  </si>
  <si>
    <t>putative cell division protein DivIVA</t>
  </si>
  <si>
    <t>SMU_558</t>
  </si>
  <si>
    <t>old_locus_tag=SMU.558</t>
  </si>
  <si>
    <t>AAN58300.1</t>
  </si>
  <si>
    <t>isoleucine-tRNA synthetase</t>
  </si>
  <si>
    <t>SMU_560c</t>
  </si>
  <si>
    <t>old_locus_tag=SMU.560c</t>
  </si>
  <si>
    <t>AAN58301.1</t>
  </si>
  <si>
    <t>SMU_561c</t>
  </si>
  <si>
    <t>old_locus_tag=SMU.561c</t>
  </si>
  <si>
    <t>AAN58302.1</t>
  </si>
  <si>
    <t>putative hydrolase (MutT family)</t>
  </si>
  <si>
    <t>clpE</t>
  </si>
  <si>
    <t>SMU_562</t>
  </si>
  <si>
    <t>old_locus_tag=SMU.562</t>
  </si>
  <si>
    <t>AAN58303.1</t>
  </si>
  <si>
    <t>ATP-dependent protease ClpE</t>
  </si>
  <si>
    <t>SMU_563</t>
  </si>
  <si>
    <t>old_locus_tag=SMU.563</t>
  </si>
  <si>
    <t>AAN58304.1</t>
  </si>
  <si>
    <t>SMU_564</t>
  </si>
  <si>
    <t>old_locus_tag=SMU.564</t>
  </si>
  <si>
    <t>AAN58305.1</t>
  </si>
  <si>
    <t>SMU_565c</t>
  </si>
  <si>
    <t>old_locus_tag=SMU.565c</t>
  </si>
  <si>
    <t>AAN58306.1</t>
  </si>
  <si>
    <t>SMU_566c</t>
  </si>
  <si>
    <t>old_locus_tag=SMU.566c</t>
  </si>
  <si>
    <t>AAN58307.1</t>
  </si>
  <si>
    <t>SMU_567</t>
  </si>
  <si>
    <t>old_locus_tag=SMU.567</t>
  </si>
  <si>
    <t>AAN58308.1</t>
  </si>
  <si>
    <t>putative glutamine ABC transporter, permease component</t>
  </si>
  <si>
    <t>SMU_568</t>
  </si>
  <si>
    <t>old_locus_tag=SMU.568</t>
  </si>
  <si>
    <t>AAN58309.1</t>
  </si>
  <si>
    <t>feoA</t>
  </si>
  <si>
    <t>SMU_569</t>
  </si>
  <si>
    <t>old_locus_tag=SMU.569</t>
  </si>
  <si>
    <t>AAN58310.1</t>
  </si>
  <si>
    <t>putative ferrous ion transport protein A</t>
  </si>
  <si>
    <t>feoB</t>
  </si>
  <si>
    <t>SMU_570</t>
  </si>
  <si>
    <t>old_locus_tag=SMU.570</t>
  </si>
  <si>
    <t>AAN58311.1</t>
  </si>
  <si>
    <t>putative ferrous ion transport protein B</t>
  </si>
  <si>
    <t>SMU_571</t>
  </si>
  <si>
    <t>old_locus_tag=SMU.571</t>
  </si>
  <si>
    <t>AAN58312.1</t>
  </si>
  <si>
    <t>folD</t>
  </si>
  <si>
    <t>SMU_572</t>
  </si>
  <si>
    <t>old_locus_tag=SMU.572</t>
  </si>
  <si>
    <t>AAN58313.1</t>
  </si>
  <si>
    <t>putative tetrahydrofolate dehydrogenase/cyclohydrolase</t>
  </si>
  <si>
    <t>SMU_573</t>
  </si>
  <si>
    <t>old_locus_tag=SMU.573</t>
  </si>
  <si>
    <t>AAN58314.1</t>
  </si>
  <si>
    <t>SMU_574c</t>
  </si>
  <si>
    <t>old_locus_tag=SMU.574c</t>
  </si>
  <si>
    <t>AAN58315.1</t>
  </si>
  <si>
    <t>putative membrane protein</t>
  </si>
  <si>
    <t>SMU_575c</t>
  </si>
  <si>
    <t>old_locus_tag=SMU.575c</t>
  </si>
  <si>
    <t>AAN58316.1</t>
  </si>
  <si>
    <t>lytR</t>
  </si>
  <si>
    <t>SMU_576</t>
  </si>
  <si>
    <t>old_locus_tag=SMU.576</t>
  </si>
  <si>
    <t>AAN58317.1</t>
  </si>
  <si>
    <t>putative response regulator LytR</t>
  </si>
  <si>
    <t>lytS</t>
  </si>
  <si>
    <t>SMU_577</t>
  </si>
  <si>
    <t>old_locus_tag=SMU.577</t>
  </si>
  <si>
    <t>AAN58318.1</t>
  </si>
  <si>
    <t>putative histidine kinase LytS</t>
  </si>
  <si>
    <t>SMU_580</t>
  </si>
  <si>
    <t>old_locus_tag=SMU.580</t>
  </si>
  <si>
    <t>AAN58319.1</t>
  </si>
  <si>
    <t>putative exodeoxyribonuclease VII, large subunit</t>
  </si>
  <si>
    <t>SMU_581</t>
  </si>
  <si>
    <t>old_locus_tag=SMU.581</t>
  </si>
  <si>
    <t>AAN58320.1</t>
  </si>
  <si>
    <t>putative exodeoxyribonuclease VII, small subunit</t>
  </si>
  <si>
    <t>SMU_582</t>
  </si>
  <si>
    <t>old_locus_tag=SMU.582</t>
  </si>
  <si>
    <t>AAN58321.1</t>
  </si>
  <si>
    <t>putative farnesyl diphosphate synthase</t>
  </si>
  <si>
    <t>SMU_583</t>
  </si>
  <si>
    <t>old_locus_tag=SMU.583</t>
  </si>
  <si>
    <t>AAN58322.1</t>
  </si>
  <si>
    <t>putative hemolysin</t>
  </si>
  <si>
    <t>SMU_584</t>
  </si>
  <si>
    <t>old_locus_tag=SMU.584</t>
  </si>
  <si>
    <t>AAN58323.1</t>
  </si>
  <si>
    <t>putative arginine repressor</t>
  </si>
  <si>
    <t>recN</t>
  </si>
  <si>
    <t>SMU_585</t>
  </si>
  <si>
    <t>old_locus_tag=SMU.585</t>
  </si>
  <si>
    <t>AAN58324.1</t>
  </si>
  <si>
    <t>DNA repair protein RecN</t>
  </si>
  <si>
    <t>SMU_586</t>
  </si>
  <si>
    <t>old_locus_tag=SMU.586</t>
  </si>
  <si>
    <t>AAN58325.1</t>
  </si>
  <si>
    <t>SMU_587</t>
  </si>
  <si>
    <t>old_locus_tag=SMU.587</t>
  </si>
  <si>
    <t>AAN58326.1</t>
  </si>
  <si>
    <t>SMU_588</t>
  </si>
  <si>
    <t>old_locus_tag=SMU.588</t>
  </si>
  <si>
    <t>AAN58327.1</t>
  </si>
  <si>
    <t>SMU_589</t>
  </si>
  <si>
    <t>old_locus_tag=SMU.589</t>
  </si>
  <si>
    <t>AAN58328.1</t>
  </si>
  <si>
    <t>putative DNA-binding protein</t>
  </si>
  <si>
    <t>SMU_590c</t>
  </si>
  <si>
    <t>old_locus_tag=SMU.590c</t>
  </si>
  <si>
    <t>AAN58329.1</t>
  </si>
  <si>
    <t>putative transposase, fragment</t>
  </si>
  <si>
    <t>SMU_591c</t>
  </si>
  <si>
    <t>old_locus_tag=SMU.591c</t>
  </si>
  <si>
    <t>AAN58330.1</t>
  </si>
  <si>
    <t>SMU_592c</t>
  </si>
  <si>
    <t>old_locus_tag=SMU.592c</t>
  </si>
  <si>
    <t>AAN58331.1</t>
  </si>
  <si>
    <t>furR</t>
  </si>
  <si>
    <t>SMU_593</t>
  </si>
  <si>
    <t>old_locus_tag=SMU.593</t>
  </si>
  <si>
    <t>AAN58332.1</t>
  </si>
  <si>
    <t>putative ferric uptake regulator protein FurR</t>
  </si>
  <si>
    <t>SMU_594</t>
  </si>
  <si>
    <t>old_locus_tag=SMU.594</t>
  </si>
  <si>
    <t>AAN58333.1</t>
  </si>
  <si>
    <t>pyrD</t>
  </si>
  <si>
    <t>SMU_595</t>
  </si>
  <si>
    <t>old_locus_tag=SMU.595</t>
  </si>
  <si>
    <t>AAN58334.1</t>
  </si>
  <si>
    <t>putative dihydroorotate dehydrogenase; dihydroorotate oxidase</t>
  </si>
  <si>
    <t>pmgY</t>
  </si>
  <si>
    <t>SMU_596</t>
  </si>
  <si>
    <t>old_locus_tag=SMU.596</t>
  </si>
  <si>
    <t>AAN58335.1</t>
  </si>
  <si>
    <t>phosphoglyceromutase</t>
  </si>
  <si>
    <t>pbp2b</t>
  </si>
  <si>
    <t>SMU_597</t>
  </si>
  <si>
    <t>old_locus_tag=SMU.597</t>
  </si>
  <si>
    <t>AAN58336.1</t>
  </si>
  <si>
    <t>penicillin-binding protein 2b</t>
  </si>
  <si>
    <t>recM</t>
  </si>
  <si>
    <t>SMU_598</t>
  </si>
  <si>
    <t>old_locus_tag=SMU.598</t>
  </si>
  <si>
    <t>AAN58337.1</t>
  </si>
  <si>
    <t>putative recombination protein RecM</t>
  </si>
  <si>
    <t>SMU_599</t>
  </si>
  <si>
    <t>old_locus_tag=SMU.599</t>
  </si>
  <si>
    <t>AAN58338.1</t>
  </si>
  <si>
    <t>putative D-alanine-D-alanine ligase</t>
  </si>
  <si>
    <t>SMU_600c</t>
  </si>
  <si>
    <t>old_locus_tag=SMU.600c</t>
  </si>
  <si>
    <t>AAN58339.1</t>
  </si>
  <si>
    <t>SMU_602</t>
  </si>
  <si>
    <t>old_locus_tag=SMU.602</t>
  </si>
  <si>
    <t>AAN58340.1</t>
  </si>
  <si>
    <t>putative sodium-dependent transporter</t>
  </si>
  <si>
    <t>murF</t>
  </si>
  <si>
    <t>SMU_603</t>
  </si>
  <si>
    <t>old_locus_tag=SMU.603</t>
  </si>
  <si>
    <t>AAN58341.1</t>
  </si>
  <si>
    <t>putative D-Ala-D-Ala adding enzyme; UDP-N-acetylmuramoylalanyl-D-glutamyl-2,6- diaminopimelate-D-alanyl-D-alanyl ligase pentapeptide synthase</t>
  </si>
  <si>
    <t>SMU_604</t>
  </si>
  <si>
    <t>old_locus_tag=SMU.604</t>
  </si>
  <si>
    <t>AAN58342.1</t>
  </si>
  <si>
    <t>SMU_605</t>
  </si>
  <si>
    <t>old_locus_tag=SMU.605</t>
  </si>
  <si>
    <t>AAN58343.1</t>
  </si>
  <si>
    <t>SMU_606</t>
  </si>
  <si>
    <t>old_locus_tag=SMU.606</t>
  </si>
  <si>
    <t>AAN58344.1</t>
  </si>
  <si>
    <t>SMU_607</t>
  </si>
  <si>
    <t>old_locus_tag=SMU.607</t>
  </si>
  <si>
    <t>AAN58345.1</t>
  </si>
  <si>
    <t>SMU_608</t>
  </si>
  <si>
    <t>old_locus_tag=SMU.608</t>
  </si>
  <si>
    <t>AAN58346.1</t>
  </si>
  <si>
    <t>putative translation elongation and release factor</t>
  </si>
  <si>
    <t>SMU_609</t>
  </si>
  <si>
    <t>old_locus_tag=SMU.609</t>
  </si>
  <si>
    <t>AAN58347.1</t>
  </si>
  <si>
    <t>putative 40K cell wall protein precursor</t>
  </si>
  <si>
    <t>spaP</t>
  </si>
  <si>
    <t>SMU_610</t>
  </si>
  <si>
    <t>old_locus_tag=SMU.610</t>
  </si>
  <si>
    <t>AAN58348.1</t>
  </si>
  <si>
    <t>cell surface antigen SpaP</t>
  </si>
  <si>
    <t>SMU_611</t>
  </si>
  <si>
    <t>old_locus_tag=SMU.611</t>
  </si>
  <si>
    <t>AAN58349.1</t>
  </si>
  <si>
    <t>putative ATP-dependent RNA helicase, DEAD-box family</t>
  </si>
  <si>
    <t>SMU_613</t>
  </si>
  <si>
    <t>old_locus_tag=SMU.613</t>
  </si>
  <si>
    <t>AAN58350.1</t>
  </si>
  <si>
    <t>SMU_614</t>
  </si>
  <si>
    <t>old_locus_tag=SMU.614</t>
  </si>
  <si>
    <t>AAN58351.1</t>
  </si>
  <si>
    <t>SMU_616</t>
  </si>
  <si>
    <t>old_locus_tag=SMU.616</t>
  </si>
  <si>
    <t>AAN58352.1</t>
  </si>
  <si>
    <t>SMU_618</t>
  </si>
  <si>
    <t>old_locus_tag=SMU.618</t>
  </si>
  <si>
    <t>AAN58353.1</t>
  </si>
  <si>
    <t>SMU_620</t>
  </si>
  <si>
    <t>old_locus_tag=SMU.620</t>
  </si>
  <si>
    <t>AAN58354.1</t>
  </si>
  <si>
    <t>SMU_621c</t>
  </si>
  <si>
    <t>old_locus_tag=SMU.621c</t>
  </si>
  <si>
    <t>AAN58355.1</t>
  </si>
  <si>
    <t>SMU_622c</t>
  </si>
  <si>
    <t>old_locus_tag=SMU.622c</t>
  </si>
  <si>
    <t>AAN58356.1</t>
  </si>
  <si>
    <t>SMU_623c</t>
  </si>
  <si>
    <t>old_locus_tag=SMU.623c</t>
  </si>
  <si>
    <t>AAN58357.1</t>
  </si>
  <si>
    <t>putative deacetylase</t>
  </si>
  <si>
    <t>SMU_624</t>
  </si>
  <si>
    <t>old_locus_tag=SMU.624</t>
  </si>
  <si>
    <t>AAN58358.1</t>
  </si>
  <si>
    <t>putative 1-acylglycerol-3-phosphate O-acyltransferase</t>
  </si>
  <si>
    <t>comEA</t>
  </si>
  <si>
    <t>SMU_625</t>
  </si>
  <si>
    <t>old_locus_tag=SMU.625</t>
  </si>
  <si>
    <t>AAN58359.1</t>
  </si>
  <si>
    <t>putative competence protein</t>
  </si>
  <si>
    <t>SMU_626</t>
  </si>
  <si>
    <t>old_locus_tag=SMU.626</t>
  </si>
  <si>
    <t>AAN58360.1</t>
  </si>
  <si>
    <t>SMU_627</t>
  </si>
  <si>
    <t>old_locus_tag=SMU.627</t>
  </si>
  <si>
    <t>AAN58361.1</t>
  </si>
  <si>
    <t>SMU_628</t>
  </si>
  <si>
    <t>old_locus_tag=SMU.628</t>
  </si>
  <si>
    <t>AAN58362.1</t>
  </si>
  <si>
    <t>sod</t>
  </si>
  <si>
    <t>SMU_629</t>
  </si>
  <si>
    <t>old_locus_tag=SMU.629</t>
  </si>
  <si>
    <t>AAN58363.1</t>
  </si>
  <si>
    <t>putative manganese-type superoxide dismutase, Fe/Mn-SOD</t>
  </si>
  <si>
    <t>SMU_630</t>
  </si>
  <si>
    <t>old_locus_tag=SMU.630</t>
  </si>
  <si>
    <t>AAN58364.1</t>
  </si>
  <si>
    <t>SMU_631</t>
  </si>
  <si>
    <t>old_locus_tag=SMU.631</t>
  </si>
  <si>
    <t>AAN58365.1</t>
  </si>
  <si>
    <t>SMU_632</t>
  </si>
  <si>
    <t>old_locus_tag=SMU.632</t>
  </si>
  <si>
    <t>AAN58366.1</t>
  </si>
  <si>
    <t>SMU_633</t>
  </si>
  <si>
    <t>old_locus_tag=SMU.633</t>
  </si>
  <si>
    <t>AAN58367.1</t>
  </si>
  <si>
    <t>putative thioesterase</t>
  </si>
  <si>
    <t>queA</t>
  </si>
  <si>
    <t>SMU_634</t>
  </si>
  <si>
    <t>old_locus_tag=SMU.634</t>
  </si>
  <si>
    <t>AAN58368.1</t>
  </si>
  <si>
    <t>putative S-adenosylmethionine--tRNA ribosyltransferase-isomerase</t>
  </si>
  <si>
    <t>SMU_635</t>
  </si>
  <si>
    <t>old_locus_tag=SMU.635</t>
  </si>
  <si>
    <t>AAN58369.1</t>
  </si>
  <si>
    <t>SMU_636</t>
  </si>
  <si>
    <t>old_locus_tag=SMU.636</t>
  </si>
  <si>
    <t>AAN58370.1</t>
  </si>
  <si>
    <t>putative N-acetylglucosamine-6-phosphate isomerase</t>
  </si>
  <si>
    <t>SMU_637c</t>
  </si>
  <si>
    <t>old_locus_tag=SMU.637c</t>
  </si>
  <si>
    <t>AAN58371.1</t>
  </si>
  <si>
    <t>SMU_638</t>
  </si>
  <si>
    <t>old_locus_tag=SMU.638</t>
  </si>
  <si>
    <t>AAN58372.1</t>
  </si>
  <si>
    <t>putative 16S pseudouridylate synthase</t>
  </si>
  <si>
    <t>SMU_639</t>
  </si>
  <si>
    <t>old_locus_tag=SMU.639</t>
  </si>
  <si>
    <t>AAN58373.1</t>
  </si>
  <si>
    <t>putative acetyltransferase</t>
  </si>
  <si>
    <t>SMU_640c</t>
  </si>
  <si>
    <t>old_locus_tag=SMU.640c</t>
  </si>
  <si>
    <t>AAN58374.1</t>
  </si>
  <si>
    <t>putative transcriptional regulator (GntR family)</t>
  </si>
  <si>
    <t>SMU_641</t>
  </si>
  <si>
    <t>old_locus_tag=SMU.641</t>
  </si>
  <si>
    <t>AAN58375.1</t>
  </si>
  <si>
    <t>SMU_642</t>
  </si>
  <si>
    <t>old_locus_tag=SMU.642</t>
  </si>
  <si>
    <t>AAN58376.1</t>
  </si>
  <si>
    <t>SMU_643</t>
  </si>
  <si>
    <t>old_locus_tag=SMU.643</t>
  </si>
  <si>
    <t>AAN58377.1</t>
  </si>
  <si>
    <t>SMU_644</t>
  </si>
  <si>
    <t>old_locus_tag=SMU.644</t>
  </si>
  <si>
    <t>AAN58378.1</t>
  </si>
  <si>
    <t>putative competence protein/transcription factor</t>
  </si>
  <si>
    <t>pepB</t>
  </si>
  <si>
    <t>SMU_645</t>
  </si>
  <si>
    <t>old_locus_tag=SMU.645</t>
  </si>
  <si>
    <t>AAN58379.1</t>
  </si>
  <si>
    <t>putative oligopeptidase</t>
  </si>
  <si>
    <t>SMU_646</t>
  </si>
  <si>
    <t>old_locus_tag=SMU.646</t>
  </si>
  <si>
    <t>AAN58380.1</t>
  </si>
  <si>
    <t>putative phosphatase</t>
  </si>
  <si>
    <t>SMU_647</t>
  </si>
  <si>
    <t>old_locus_tag=SMU.647</t>
  </si>
  <si>
    <t>AAN58381.1</t>
  </si>
  <si>
    <t>putative methyltransferase</t>
  </si>
  <si>
    <t>prtM</t>
  </si>
  <si>
    <t>SMU_648</t>
  </si>
  <si>
    <t>old_locus_tag=SMU.648</t>
  </si>
  <si>
    <t>AAN58382.1</t>
  </si>
  <si>
    <t>putative protease maturation protein precursor</t>
  </si>
  <si>
    <t>SMU_649</t>
  </si>
  <si>
    <t>old_locus_tag=SMU.649</t>
  </si>
  <si>
    <t>AAN58383.1</t>
  </si>
  <si>
    <t>SMU_650</t>
  </si>
  <si>
    <t>old_locus_tag=SMU.650</t>
  </si>
  <si>
    <t>AAN58384.1</t>
  </si>
  <si>
    <t>putative alanyl-tRNA synthetase (alanine--tRNA ligase)</t>
  </si>
  <si>
    <t>SMU_651c</t>
  </si>
  <si>
    <t>old_locus_tag=SMU.651c</t>
  </si>
  <si>
    <t>AAN58385.1</t>
  </si>
  <si>
    <t>putative ABC transporter, substrate-binding protein</t>
  </si>
  <si>
    <t>SMU_652c</t>
  </si>
  <si>
    <t>old_locus_tag=SMU.652c</t>
  </si>
  <si>
    <t>AAN58386.1</t>
  </si>
  <si>
    <t>putative ABC transporter, ATP-binding protein; possible nitrate transport system</t>
  </si>
  <si>
    <t>SMU_653c</t>
  </si>
  <si>
    <t>old_locus_tag=SMU.653c</t>
  </si>
  <si>
    <t>AAN58387.1</t>
  </si>
  <si>
    <t>mutF</t>
  </si>
  <si>
    <t>SMU_654</t>
  </si>
  <si>
    <t>old_locus_tag=SMU.654</t>
  </si>
  <si>
    <t>AAN58388.1</t>
  </si>
  <si>
    <t>putative ABC transporter, ATP-binding protein MutF</t>
  </si>
  <si>
    <t>mutE1</t>
  </si>
  <si>
    <t>SMU_655</t>
  </si>
  <si>
    <t>old_locus_tag=SMU.655</t>
  </si>
  <si>
    <t>AAN58389.1</t>
  </si>
  <si>
    <t>putative MutE</t>
  </si>
  <si>
    <t>mutE2</t>
  </si>
  <si>
    <t>SMU_656</t>
  </si>
  <si>
    <t>old_locus_tag=SMU.656</t>
  </si>
  <si>
    <t>AAN58390.1</t>
  </si>
  <si>
    <t>mutG</t>
  </si>
  <si>
    <t>SMU_657</t>
  </si>
  <si>
    <t>old_locus_tag=SMU.657</t>
  </si>
  <si>
    <t>AAN58391.1</t>
  </si>
  <si>
    <t>putative MutG</t>
  </si>
  <si>
    <t>SMU_658</t>
  </si>
  <si>
    <t>old_locus_tag=SMU.658</t>
  </si>
  <si>
    <t>AAN58392.1</t>
  </si>
  <si>
    <t>SMU_659</t>
  </si>
  <si>
    <t>old_locus_tag=SMU.659</t>
  </si>
  <si>
    <t>AAN58393.1</t>
  </si>
  <si>
    <t>putative response regulator SpaR</t>
  </si>
  <si>
    <t>SMU_660</t>
  </si>
  <si>
    <t>old_locus_tag=SMU.660</t>
  </si>
  <si>
    <t>AAN58394.1</t>
  </si>
  <si>
    <t>putative histidine kinase SpaK</t>
  </si>
  <si>
    <t>SMU_661</t>
  </si>
  <si>
    <t>old_locus_tag=SMU.661</t>
  </si>
  <si>
    <t>AAN58395.1</t>
  </si>
  <si>
    <t>SMU_662</t>
  </si>
  <si>
    <t>old_locus_tag=SMU.662</t>
  </si>
  <si>
    <t>AAN58396.1</t>
  </si>
  <si>
    <t>argC</t>
  </si>
  <si>
    <t>SMU_663</t>
  </si>
  <si>
    <t>old_locus_tag=SMU.663</t>
  </si>
  <si>
    <t>AAN58397.1</t>
  </si>
  <si>
    <t>putative N-acetyl-gamma-glutamyl-phosphate reductase (N-acetyl-glutamate-gamma-semialdehyde dehydrogenase)</t>
  </si>
  <si>
    <t>argJ</t>
  </si>
  <si>
    <t>SMU_664</t>
  </si>
  <si>
    <t>old_locus_tag=SMU.664</t>
  </si>
  <si>
    <t>AAN58398.1</t>
  </si>
  <si>
    <t>putative ornithine acetyltransferase/N-acetylglutamate synthase</t>
  </si>
  <si>
    <t>argB</t>
  </si>
  <si>
    <t>SMU_665</t>
  </si>
  <si>
    <t>old_locus_tag=SMU.665</t>
  </si>
  <si>
    <t>AAN58399.1</t>
  </si>
  <si>
    <t>putative acetylglutamate kinase</t>
  </si>
  <si>
    <t>argD</t>
  </si>
  <si>
    <t>SMU_666</t>
  </si>
  <si>
    <t>old_locus_tag=SMU.666</t>
  </si>
  <si>
    <t>AAN58400.1</t>
  </si>
  <si>
    <t>putative N-acetylornithine aminotransferase</t>
  </si>
  <si>
    <t>nrdG</t>
  </si>
  <si>
    <t>SMU_667</t>
  </si>
  <si>
    <t>old_locus_tag=SMU.667</t>
  </si>
  <si>
    <t>AAN58401.1</t>
  </si>
  <si>
    <t>putative ribonucleotide reductase, small subunit</t>
  </si>
  <si>
    <t>SMU_668c</t>
  </si>
  <si>
    <t>old_locus_tag=SMU.668c</t>
  </si>
  <si>
    <t>AAN58402.1</t>
  </si>
  <si>
    <t>ribonucleotide reductase, large subunit</t>
  </si>
  <si>
    <t>SMU_669c</t>
  </si>
  <si>
    <t>old_locus_tag=SMU.669c</t>
  </si>
  <si>
    <t>AAN58403.1</t>
  </si>
  <si>
    <t>putative glutaredoxin</t>
  </si>
  <si>
    <t>citB</t>
  </si>
  <si>
    <t>SMU_670</t>
  </si>
  <si>
    <t>old_locus_tag=SMU.670</t>
  </si>
  <si>
    <t>AAN58404.1</t>
  </si>
  <si>
    <t>aconitate hydratase; aconitase</t>
  </si>
  <si>
    <t>citZ</t>
  </si>
  <si>
    <t>SMU_671</t>
  </si>
  <si>
    <t>old_locus_tag=SMU.671</t>
  </si>
  <si>
    <t>AAN58405.1</t>
  </si>
  <si>
    <t>citrate synthase</t>
  </si>
  <si>
    <t>idh</t>
  </si>
  <si>
    <t>SMU_672</t>
  </si>
  <si>
    <t>old_locus_tag=SMU.672</t>
  </si>
  <si>
    <t>AAN58406.1</t>
  </si>
  <si>
    <t>isocitrate dehydrogenase</t>
  </si>
  <si>
    <t>SMU_673</t>
  </si>
  <si>
    <t>old_locus_tag=SMU.673</t>
  </si>
  <si>
    <t>AAN58407.1</t>
  </si>
  <si>
    <t>ptsH</t>
  </si>
  <si>
    <t>SMU_674</t>
  </si>
  <si>
    <t>old_locus_tag=SMU.674</t>
  </si>
  <si>
    <t>AAN58408.1</t>
  </si>
  <si>
    <t>phosphoenolpyruvate:sugar phosphotransferase system HPr</t>
  </si>
  <si>
    <t>SMU_675</t>
  </si>
  <si>
    <t>old_locus_tag=SMU.675</t>
  </si>
  <si>
    <t>AAN58409.1</t>
  </si>
  <si>
    <t>phosphoenolpyruvate:sugar phosphotransferase system enzyme I, PTS system EI component</t>
  </si>
  <si>
    <t>gapN</t>
  </si>
  <si>
    <t>SMU_676</t>
  </si>
  <si>
    <t>old_locus_tag=SMU.676</t>
  </si>
  <si>
    <t>AAN58410.1</t>
  </si>
  <si>
    <t>NADP-dependent glyceraldehyde-3-phosphate dehydrogenase</t>
  </si>
  <si>
    <t>SMU_677</t>
  </si>
  <si>
    <t>old_locus_tag=SMU.677</t>
  </si>
  <si>
    <t>AAN58411.1</t>
  </si>
  <si>
    <t>putative transcriptional regulator (MerR family)</t>
  </si>
  <si>
    <t>SMU_678</t>
  </si>
  <si>
    <t>old_locus_tag=SMU.678</t>
  </si>
  <si>
    <t>AAN58412.1</t>
  </si>
  <si>
    <t>putative oxidoreductase, aldo/keto reductase family</t>
  </si>
  <si>
    <t>SMU_679</t>
  </si>
  <si>
    <t>old_locus_tag=SMU.679</t>
  </si>
  <si>
    <t>AAN58413.1</t>
  </si>
  <si>
    <t>SMU_680</t>
  </si>
  <si>
    <t>old_locus_tag=SMU.680</t>
  </si>
  <si>
    <t>AAN58414.1</t>
  </si>
  <si>
    <t>putative gamma-carboxymuconolactone decarboxylase subunit</t>
  </si>
  <si>
    <t>SMU_681</t>
  </si>
  <si>
    <t>old_locus_tag=SMU.681</t>
  </si>
  <si>
    <t>AAN58415.1</t>
  </si>
  <si>
    <t>SMU_682</t>
  </si>
  <si>
    <t>old_locus_tag=SMU.682</t>
  </si>
  <si>
    <t>AAN58416.1</t>
  </si>
  <si>
    <t>SMU_683</t>
  </si>
  <si>
    <t>old_locus_tag=SMU.683</t>
  </si>
  <si>
    <t>AAN58417.1</t>
  </si>
  <si>
    <t>SMU_684</t>
  </si>
  <si>
    <t>old_locus_tag=SMU.684</t>
  </si>
  <si>
    <t>AAN58418.1</t>
  </si>
  <si>
    <t>SMU_685</t>
  </si>
  <si>
    <t>old_locus_tag=SMU.685</t>
  </si>
  <si>
    <t>AAN58419.1</t>
  </si>
  <si>
    <t>SMU_687c</t>
  </si>
  <si>
    <t>old_locus_tag=SMU.687c</t>
  </si>
  <si>
    <t>AAN58420.1</t>
  </si>
  <si>
    <t>SMU_688</t>
  </si>
  <si>
    <t>old_locus_tag=SMU.688</t>
  </si>
  <si>
    <t>AAN58421.1</t>
  </si>
  <si>
    <t>SMU_689</t>
  </si>
  <si>
    <t>old_locus_tag=SMU.689</t>
  </si>
  <si>
    <t>AAN58422.1</t>
  </si>
  <si>
    <t>SMU_690</t>
  </si>
  <si>
    <t>old_locus_tag=SMU.690</t>
  </si>
  <si>
    <t>AAN58423.1</t>
  </si>
  <si>
    <t>pepT</t>
  </si>
  <si>
    <t>SMU_691</t>
  </si>
  <si>
    <t>old_locus_tag=SMU.691</t>
  </si>
  <si>
    <t>AAN58424.1</t>
  </si>
  <si>
    <t>putative tripeptidase (peptidase T)</t>
  </si>
  <si>
    <t>SMU_692</t>
  </si>
  <si>
    <t>old_locus_tag=SMU.692</t>
  </si>
  <si>
    <t>AAN58425.1</t>
  </si>
  <si>
    <t>SMU_694c</t>
  </si>
  <si>
    <t>old_locus_tag=SMU.694c</t>
  </si>
  <si>
    <t>AAN58426.1</t>
  </si>
  <si>
    <t>putative ferredoxin (4Fe-4S)</t>
  </si>
  <si>
    <t>SMU_695</t>
  </si>
  <si>
    <t>old_locus_tag=SMU.695</t>
  </si>
  <si>
    <t>AAN58427.1</t>
  </si>
  <si>
    <t>SMU_696</t>
  </si>
  <si>
    <t>old_locus_tag=SMU.696</t>
  </si>
  <si>
    <t>AAN58428.1</t>
  </si>
  <si>
    <t>putative cytidylate kinase</t>
  </si>
  <si>
    <t>SMU_697</t>
  </si>
  <si>
    <t>old_locus_tag=SMU.697</t>
  </si>
  <si>
    <t>AAN58429.1</t>
  </si>
  <si>
    <t>putative translation initiation factor IF3</t>
  </si>
  <si>
    <t>SMU_698</t>
  </si>
  <si>
    <t>old_locus_tag=SMU.698</t>
  </si>
  <si>
    <t>AAN58430.1</t>
  </si>
  <si>
    <t>50S ribosomal protein L35</t>
  </si>
  <si>
    <t>SMU_699</t>
  </si>
  <si>
    <t>old_locus_tag=SMU.699</t>
  </si>
  <si>
    <t>AAN58431.1</t>
  </si>
  <si>
    <t>50S ribosomal protein L20</t>
  </si>
  <si>
    <t>SMU_700c</t>
  </si>
  <si>
    <t>old_locus_tag=SMU.700c</t>
  </si>
  <si>
    <t>AAN58432.1</t>
  </si>
  <si>
    <t>putative phosphoglycerate mutase-like protein</t>
  </si>
  <si>
    <t>SMU_701c</t>
  </si>
  <si>
    <t>old_locus_tag=SMU.701c</t>
  </si>
  <si>
    <t>AAN58433.1</t>
  </si>
  <si>
    <t>conserved hypothetical protein; putative integral membrane protein</t>
  </si>
  <si>
    <t>SMU_702c</t>
  </si>
  <si>
    <t>old_locus_tag=SMU.702c</t>
  </si>
  <si>
    <t>AAN58434.1</t>
  </si>
  <si>
    <t>SMU_703c</t>
  </si>
  <si>
    <t>old_locus_tag=SMU.703c</t>
  </si>
  <si>
    <t>AAN58435.1</t>
  </si>
  <si>
    <t>SMU_704c</t>
  </si>
  <si>
    <t>old_locus_tag=SMU.704c</t>
  </si>
  <si>
    <t>AAN58436.1</t>
  </si>
  <si>
    <t>putative autolysin; amidase</t>
  </si>
  <si>
    <t>SMU_706c</t>
  </si>
  <si>
    <t>old_locus_tag=SMU.706c</t>
  </si>
  <si>
    <t>AAN58437.1</t>
  </si>
  <si>
    <t>SMU_707c</t>
  </si>
  <si>
    <t>old_locus_tag=SMU.707c</t>
  </si>
  <si>
    <t>AAN58438.1</t>
  </si>
  <si>
    <t>putative endolysin</t>
  </si>
  <si>
    <t>SMU_709</t>
  </si>
  <si>
    <t>old_locus_tag=SMU.709</t>
  </si>
  <si>
    <t>AAN58439.1</t>
  </si>
  <si>
    <t>SMU_711</t>
  </si>
  <si>
    <t>old_locus_tag=SMU.711</t>
  </si>
  <si>
    <t>AAN58440.1</t>
  </si>
  <si>
    <t>capP</t>
  </si>
  <si>
    <t>SMU_712</t>
  </si>
  <si>
    <t>old_locus_tag=SMU.712</t>
  </si>
  <si>
    <t>AAN58441.1</t>
  </si>
  <si>
    <t>putative phosphoenolpyruvate carboxylase</t>
  </si>
  <si>
    <t>ftsW</t>
  </si>
  <si>
    <t>SMU_713</t>
  </si>
  <si>
    <t>old_locus_tag=SMU.713</t>
  </si>
  <si>
    <t>AAN58442.1</t>
  </si>
  <si>
    <t>putative cell division protein FtsW</t>
  </si>
  <si>
    <t>SMU_714</t>
  </si>
  <si>
    <t>old_locus_tag=SMU.714</t>
  </si>
  <si>
    <t>AAN58443.1</t>
  </si>
  <si>
    <t>translation elongation factor EF-Tu</t>
  </si>
  <si>
    <t>SMU_715</t>
  </si>
  <si>
    <t>old_locus_tag=SMU.715</t>
  </si>
  <si>
    <t>AAN58444.1</t>
  </si>
  <si>
    <t>triosephosphate isomerase</t>
  </si>
  <si>
    <t>murN</t>
  </si>
  <si>
    <t>SMU_716</t>
  </si>
  <si>
    <t>old_locus_tag=SMU.716</t>
  </si>
  <si>
    <t>AAN58445.1</t>
  </si>
  <si>
    <t>putative peptidoglycan branched peptide synthesis protein; alanine adding enzyme; beta-lactam resistance factor MurN</t>
  </si>
  <si>
    <t>murM</t>
  </si>
  <si>
    <t>SMU_717</t>
  </si>
  <si>
    <t>old_locus_tag=SMU.717</t>
  </si>
  <si>
    <t>AAN58446.1</t>
  </si>
  <si>
    <t>putative peptidoglycan branched peptide synthesis protein MurM</t>
  </si>
  <si>
    <t>SMU_718c</t>
  </si>
  <si>
    <t>old_locus_tag=SMU.718c</t>
  </si>
  <si>
    <t>AAN58447.1</t>
  </si>
  <si>
    <t>SMU_719c</t>
  </si>
  <si>
    <t>old_locus_tag=SMU.719c</t>
  </si>
  <si>
    <t>AAN58448.1</t>
  </si>
  <si>
    <t>SMU_720</t>
  </si>
  <si>
    <t>old_locus_tag=SMU.720</t>
  </si>
  <si>
    <t>AAN58449.1</t>
  </si>
  <si>
    <t>conserved hypothetical protein; possible Na+/solute symporter</t>
  </si>
  <si>
    <t>SMU_721</t>
  </si>
  <si>
    <t>old_locus_tag=SMU.721</t>
  </si>
  <si>
    <t>AAN58450.1</t>
  </si>
  <si>
    <t>SMU_722</t>
  </si>
  <si>
    <t>old_locus_tag=SMU.722</t>
  </si>
  <si>
    <t>AAN58451.1</t>
  </si>
  <si>
    <t>SMU_723</t>
  </si>
  <si>
    <t>old_locus_tag=SMU.723</t>
  </si>
  <si>
    <t>AAN58452.1</t>
  </si>
  <si>
    <t>putative calcium-transporting ATPase; P-type ATPase</t>
  </si>
  <si>
    <t>SMU_724</t>
  </si>
  <si>
    <t>old_locus_tag=SMU.724</t>
  </si>
  <si>
    <t>AAN58453.1</t>
  </si>
  <si>
    <t>putative glycerophosphoryl diester phosphodiesterase</t>
  </si>
  <si>
    <t>SMU_725c</t>
  </si>
  <si>
    <t>old_locus_tag=SMU.725c</t>
  </si>
  <si>
    <t>AAN58454.1</t>
  </si>
  <si>
    <t>SMU_727</t>
  </si>
  <si>
    <t>old_locus_tag=SMU.727</t>
  </si>
  <si>
    <t>AAN58455.1</t>
  </si>
  <si>
    <t>SMU_728</t>
  </si>
  <si>
    <t>old_locus_tag=SMU.728</t>
  </si>
  <si>
    <t>AAN58456.1</t>
  </si>
  <si>
    <t>SMU_730</t>
  </si>
  <si>
    <t>old_locus_tag=SMU.730</t>
  </si>
  <si>
    <t>AAN58457.1</t>
  </si>
  <si>
    <t>SMU_731</t>
  </si>
  <si>
    <t>old_locus_tag=SMU.731</t>
  </si>
  <si>
    <t>AAN58458.1</t>
  </si>
  <si>
    <t>SMU_732</t>
  </si>
  <si>
    <t>old_locus_tag=SMU.732</t>
  </si>
  <si>
    <t>AAN58459.1</t>
  </si>
  <si>
    <t>conserved hypothetical protein; possible inner membrane protein</t>
  </si>
  <si>
    <t>SMU_734</t>
  </si>
  <si>
    <t>old_locus_tag=SMU.734</t>
  </si>
  <si>
    <t>AAN58460.1</t>
  </si>
  <si>
    <t>SMU_735</t>
  </si>
  <si>
    <t>old_locus_tag=SMU.735</t>
  </si>
  <si>
    <t>AAN58461.1</t>
  </si>
  <si>
    <t>SMU_737</t>
  </si>
  <si>
    <t>old_locus_tag=SMU.737</t>
  </si>
  <si>
    <t>AAN58462.1</t>
  </si>
  <si>
    <t>SMU_738</t>
  </si>
  <si>
    <t>old_locus_tag=SMU.738</t>
  </si>
  <si>
    <t>AAN58463.1</t>
  </si>
  <si>
    <t>SMU_739c</t>
  </si>
  <si>
    <t>old_locus_tag=SMU.739c</t>
  </si>
  <si>
    <t>AAN58464.1</t>
  </si>
  <si>
    <t>SMU_741</t>
  </si>
  <si>
    <t>old_locus_tag=SMU.741</t>
  </si>
  <si>
    <t>AAN58465.1</t>
  </si>
  <si>
    <t>SMU_742</t>
  </si>
  <si>
    <t>old_locus_tag=SMU.742</t>
  </si>
  <si>
    <t>AAN58466.1</t>
  </si>
  <si>
    <t>SMU_743</t>
  </si>
  <si>
    <t>old_locus_tag=SMU.743</t>
  </si>
  <si>
    <t>AAN58467.1</t>
  </si>
  <si>
    <t>ftsY</t>
  </si>
  <si>
    <t>SMU_744</t>
  </si>
  <si>
    <t>old_locus_tag=SMU.744</t>
  </si>
  <si>
    <t>AAN58468.1</t>
  </si>
  <si>
    <t>putative cell division protein FtsY; signal recognition particle (docking protein)</t>
  </si>
  <si>
    <t>lmrB</t>
  </si>
  <si>
    <t>SMU_745</t>
  </si>
  <si>
    <t>old_locus_tag=SMU.745</t>
  </si>
  <si>
    <t>AAN58469.1</t>
  </si>
  <si>
    <t>putative drug-export protein; multidrug resistance protein</t>
  </si>
  <si>
    <t>SMU_746c</t>
  </si>
  <si>
    <t>old_locus_tag=SMU.746c</t>
  </si>
  <si>
    <t>AAN58470.1</t>
  </si>
  <si>
    <t>SMU_747c</t>
  </si>
  <si>
    <t>old_locus_tag=SMU.747c</t>
  </si>
  <si>
    <t>AAN58471.1</t>
  </si>
  <si>
    <t>conserved hypothetical protein; putative permease</t>
  </si>
  <si>
    <t>SMU_748</t>
  </si>
  <si>
    <t>old_locus_tag=SMU.748</t>
  </si>
  <si>
    <t>AAN58472.1</t>
  </si>
  <si>
    <t>SMU_750c</t>
  </si>
  <si>
    <t>old_locus_tag=SMU.750c</t>
  </si>
  <si>
    <t>AAN58473.1</t>
  </si>
  <si>
    <t>SMU_751</t>
  </si>
  <si>
    <t>old_locus_tag=SMU.751</t>
  </si>
  <si>
    <t>AAN58474.1</t>
  </si>
  <si>
    <t>conserved hypothetical protein; possible transcriptional accessory protein</t>
  </si>
  <si>
    <t>SMU_752</t>
  </si>
  <si>
    <t>old_locus_tag=SMU.752</t>
  </si>
  <si>
    <t>AAN58475.1</t>
  </si>
  <si>
    <t>SMU_753</t>
  </si>
  <si>
    <t>old_locus_tag=SMU.753</t>
  </si>
  <si>
    <t>AAN58476.1</t>
  </si>
  <si>
    <t>SMU_754</t>
  </si>
  <si>
    <t>old_locus_tag=SMU.754</t>
  </si>
  <si>
    <t>AAN58477.1</t>
  </si>
  <si>
    <t>HPr(serine) kinase/phosphatase</t>
  </si>
  <si>
    <t>SMU_755</t>
  </si>
  <si>
    <t>old_locus_tag=SMU.755</t>
  </si>
  <si>
    <t>AAN58478.1</t>
  </si>
  <si>
    <t>putative prolipoprotein diacylglycerol transferase</t>
  </si>
  <si>
    <t>SMU_756</t>
  </si>
  <si>
    <t>old_locus_tag=SMU.756</t>
  </si>
  <si>
    <t>AAN58479.1</t>
  </si>
  <si>
    <t>SMU_757</t>
  </si>
  <si>
    <t>old_locus_tag=SMU.757</t>
  </si>
  <si>
    <t>AAN58480.1</t>
  </si>
  <si>
    <t>SMU_758c</t>
  </si>
  <si>
    <t>old_locus_tag=SMU.758c</t>
  </si>
  <si>
    <t>AAN58481.1</t>
  </si>
  <si>
    <t>SMU_759</t>
  </si>
  <si>
    <t>old_locus_tag=SMU.759</t>
  </si>
  <si>
    <t>AAN58482.1</t>
  </si>
  <si>
    <t>putative protease</t>
  </si>
  <si>
    <t>SMU_761</t>
  </si>
  <si>
    <t>old_locus_tag=SMU.761</t>
  </si>
  <si>
    <t>AAN58483.1</t>
  </si>
  <si>
    <t>ahpC</t>
  </si>
  <si>
    <t>SMU_764</t>
  </si>
  <si>
    <t>old_locus_tag=SMU.764</t>
  </si>
  <si>
    <t>AAN58484.1</t>
  </si>
  <si>
    <t>alkyl hydroperoxide reductase</t>
  </si>
  <si>
    <t>SMU_765</t>
  </si>
  <si>
    <t>old_locus_tag=SMU.765</t>
  </si>
  <si>
    <t>AAN58485.1</t>
  </si>
  <si>
    <t>NADH oxidase/alkyl hydroperoxidase reductase peroxide-forming</t>
  </si>
  <si>
    <t>SMU_766</t>
  </si>
  <si>
    <t>old_locus_tag=SMU.766</t>
  </si>
  <si>
    <t>AAN58486.1</t>
  </si>
  <si>
    <t>SMU_767</t>
  </si>
  <si>
    <t>old_locus_tag=SMU.767</t>
  </si>
  <si>
    <t>AAN58487.1</t>
  </si>
  <si>
    <t>SMU_768c</t>
  </si>
  <si>
    <t>old_locus_tag=SMU.768c</t>
  </si>
  <si>
    <t>AAN58488.1</t>
  </si>
  <si>
    <t>SMU_769</t>
  </si>
  <si>
    <t>old_locus_tag=SMU.769</t>
  </si>
  <si>
    <t>AAN58489.1</t>
  </si>
  <si>
    <t>SMU_770c</t>
  </si>
  <si>
    <t>old_locus_tag=SMU.770c</t>
  </si>
  <si>
    <t>AAN58490.1</t>
  </si>
  <si>
    <t>putative manganese transporter</t>
  </si>
  <si>
    <t>SMU_771c</t>
  </si>
  <si>
    <t>old_locus_tag=SMU.771c</t>
  </si>
  <si>
    <t>AAN58491.1</t>
  </si>
  <si>
    <t>gbpD</t>
  </si>
  <si>
    <t>SMU_772</t>
  </si>
  <si>
    <t>old_locus_tag=SMU.772</t>
  </si>
  <si>
    <t>AAN58492.1</t>
  </si>
  <si>
    <t>glucan-binding protein D with lipase activity; BglB-like protein</t>
  </si>
  <si>
    <t>SMU_773c</t>
  </si>
  <si>
    <t>old_locus_tag=SMU.773c</t>
  </si>
  <si>
    <t>AAN58493.1</t>
  </si>
  <si>
    <t>lysyl-tRNA synthetase</t>
  </si>
  <si>
    <t>SMU_774</t>
  </si>
  <si>
    <t>old_locus_tag=SMU.774</t>
  </si>
  <si>
    <t>AAN58494.1</t>
  </si>
  <si>
    <t>SMU_775c</t>
  </si>
  <si>
    <t>old_locus_tag=SMU.775c</t>
  </si>
  <si>
    <t>AAN58495.1</t>
  </si>
  <si>
    <t>conserved hypothetical protein; possible integral membrane protein</t>
  </si>
  <si>
    <t>SMU_776</t>
  </si>
  <si>
    <t>old_locus_tag=SMU.776</t>
  </si>
  <si>
    <t>AAN58496.1</t>
  </si>
  <si>
    <t>aroD</t>
  </si>
  <si>
    <t>SMU_777</t>
  </si>
  <si>
    <t>old_locus_tag=SMU.777</t>
  </si>
  <si>
    <t>AAN58497.1</t>
  </si>
  <si>
    <t>putative 3-dehydroquinate dehydratase</t>
  </si>
  <si>
    <t>aroE</t>
  </si>
  <si>
    <t>SMU_778</t>
  </si>
  <si>
    <t>old_locus_tag=SMU.778</t>
  </si>
  <si>
    <t>AAN58498.1</t>
  </si>
  <si>
    <t>putative shikimate 5-dehydrogenase</t>
  </si>
  <si>
    <t>aroB</t>
  </si>
  <si>
    <t>SMU_779</t>
  </si>
  <si>
    <t>old_locus_tag=SMU.779</t>
  </si>
  <si>
    <t>AAN58499.1</t>
  </si>
  <si>
    <t>putative 3-dehydroquinate synthase</t>
  </si>
  <si>
    <t>aroC</t>
  </si>
  <si>
    <t>SMU_780</t>
  </si>
  <si>
    <t>old_locus_tag=SMU.780</t>
  </si>
  <si>
    <t>AAN58500.1</t>
  </si>
  <si>
    <t>putative chorismate synthase</t>
  </si>
  <si>
    <t>SMU_781</t>
  </si>
  <si>
    <t>old_locus_tag=SMU.781</t>
  </si>
  <si>
    <t>AAN58501.1</t>
  </si>
  <si>
    <t>putative prephenate dehydrogenase</t>
  </si>
  <si>
    <t>SMU_782</t>
  </si>
  <si>
    <t>old_locus_tag=SMU.782</t>
  </si>
  <si>
    <t>AAN58502.1</t>
  </si>
  <si>
    <t>aroA</t>
  </si>
  <si>
    <t>SMU_784</t>
  </si>
  <si>
    <t>old_locus_tag=SMU.784</t>
  </si>
  <si>
    <t>AAN58503.1</t>
  </si>
  <si>
    <t>5-enolpyruvylshikimate-3-phosphate synthase</t>
  </si>
  <si>
    <t>aroK</t>
  </si>
  <si>
    <t>SMU_785</t>
  </si>
  <si>
    <t>old_locus_tag=SMU.785</t>
  </si>
  <si>
    <t>AAN58504.1</t>
  </si>
  <si>
    <t>putative shikimate kinase</t>
  </si>
  <si>
    <t>pheA</t>
  </si>
  <si>
    <t>SMU_786</t>
  </si>
  <si>
    <t>old_locus_tag=SMU.786</t>
  </si>
  <si>
    <t>AAN58505.1</t>
  </si>
  <si>
    <t>putative prephenate dehydratase</t>
  </si>
  <si>
    <t>SMU_787</t>
  </si>
  <si>
    <t>old_locus_tag=SMU.787</t>
  </si>
  <si>
    <t>AAN58506.1</t>
  </si>
  <si>
    <t>SMU_788</t>
  </si>
  <si>
    <t>old_locus_tag=SMU.788</t>
  </si>
  <si>
    <t>AAN58507.1</t>
  </si>
  <si>
    <t>putative RNA methyltransferase</t>
  </si>
  <si>
    <t>SMU_789</t>
  </si>
  <si>
    <t>old_locus_tag=SMU.789</t>
  </si>
  <si>
    <t>AAN58508.1</t>
  </si>
  <si>
    <t>SMU_790</t>
  </si>
  <si>
    <t>old_locus_tag=SMU.790</t>
  </si>
  <si>
    <t>AAN58509.1</t>
  </si>
  <si>
    <t>SMU_791c</t>
  </si>
  <si>
    <t>old_locus_tag=SMU.791c</t>
  </si>
  <si>
    <t>AAN58510.1</t>
  </si>
  <si>
    <t>SMU_793</t>
  </si>
  <si>
    <t>old_locus_tag=SMU.793</t>
  </si>
  <si>
    <t>AAN58511.1</t>
  </si>
  <si>
    <t>SMU_794</t>
  </si>
  <si>
    <t>old_locus_tag=SMU.794</t>
  </si>
  <si>
    <t>AAN58512.1</t>
  </si>
  <si>
    <t>SMU_795</t>
  </si>
  <si>
    <t>old_locus_tag=SMU.795</t>
  </si>
  <si>
    <t>AAN58513.1</t>
  </si>
  <si>
    <t>conserved hypothetical protein; probable esterase</t>
  </si>
  <si>
    <t>SMU_796</t>
  </si>
  <si>
    <t>old_locus_tag=SMU.796</t>
  </si>
  <si>
    <t>AAN58514.1</t>
  </si>
  <si>
    <t>SMU_797</t>
  </si>
  <si>
    <t>old_locus_tag=SMU.797</t>
  </si>
  <si>
    <t>AAN58515.1</t>
  </si>
  <si>
    <t>SMU_798c</t>
  </si>
  <si>
    <t>old_locus_tag=SMU.798c</t>
  </si>
  <si>
    <t>AAN58516.1</t>
  </si>
  <si>
    <t>SMU_799c</t>
  </si>
  <si>
    <t>old_locus_tag=SMU.799c</t>
  </si>
  <si>
    <t>AAN58517.1</t>
  </si>
  <si>
    <t>SMU_800</t>
  </si>
  <si>
    <t>old_locus_tag=SMU.800</t>
  </si>
  <si>
    <t>AAN58518.1</t>
  </si>
  <si>
    <t>SMU_801</t>
  </si>
  <si>
    <t>old_locus_tag=SMU.801</t>
  </si>
  <si>
    <t>AAN58519.1</t>
  </si>
  <si>
    <t>SMU_802</t>
  </si>
  <si>
    <t>old_locus_tag=SMU.802</t>
  </si>
  <si>
    <t>AAN58520.1</t>
  </si>
  <si>
    <t>SMU_803c</t>
  </si>
  <si>
    <t>old_locus_tag=SMU.803c</t>
  </si>
  <si>
    <t>AAN58521.1</t>
  </si>
  <si>
    <t>SMU_804</t>
  </si>
  <si>
    <t>old_locus_tag=SMU.804</t>
  </si>
  <si>
    <t>AAN58522.1</t>
  </si>
  <si>
    <t>SMU_805c</t>
  </si>
  <si>
    <t>old_locus_tag=SMU.805c</t>
  </si>
  <si>
    <t>AAN58523.1</t>
  </si>
  <si>
    <t>SMU_806c</t>
  </si>
  <si>
    <t>old_locus_tag=SMU.806c</t>
  </si>
  <si>
    <t>AAN58524.1</t>
  </si>
  <si>
    <t>putative glutamine ABC transporter, permease protein</t>
  </si>
  <si>
    <t>SMU_807</t>
  </si>
  <si>
    <t>old_locus_tag=SMU.807</t>
  </si>
  <si>
    <t>AAN58525.1</t>
  </si>
  <si>
    <t>uvrB</t>
  </si>
  <si>
    <t>SMU_809</t>
  </si>
  <si>
    <t>old_locus_tag=SMU.809</t>
  </si>
  <si>
    <t>AAN58526.1</t>
  </si>
  <si>
    <t>excinuclease ABC (subunit B); helicase subunit of the DNA excision repair complex</t>
  </si>
  <si>
    <t>SMU_811</t>
  </si>
  <si>
    <t>old_locus_tag=SMU.811</t>
  </si>
  <si>
    <t>AAN58527.1</t>
  </si>
  <si>
    <t>SMU_812</t>
  </si>
  <si>
    <t>old_locus_tag=SMU.812</t>
  </si>
  <si>
    <t>AAN58528.1</t>
  </si>
  <si>
    <t>SMU_813</t>
  </si>
  <si>
    <t>old_locus_tag=SMU.813</t>
  </si>
  <si>
    <t>AAN58529.1</t>
  </si>
  <si>
    <t>hypothetical protein; putative transcriptional regulator</t>
  </si>
  <si>
    <t>mutT</t>
  </si>
  <si>
    <t>SMU_814</t>
  </si>
  <si>
    <t>old_locus_tag=SMU.814</t>
  </si>
  <si>
    <t>AAN58530.1</t>
  </si>
  <si>
    <t>putative MutT-like protein</t>
  </si>
  <si>
    <t>SMU_815</t>
  </si>
  <si>
    <t>old_locus_tag=SMU.815</t>
  </si>
  <si>
    <t>AAN58531.1</t>
  </si>
  <si>
    <t>putative amino acid transporter, amino acid-binding protein</t>
  </si>
  <si>
    <t>SMU_816</t>
  </si>
  <si>
    <t>old_locus_tag=SMU.816</t>
  </si>
  <si>
    <t>AAN58532.1</t>
  </si>
  <si>
    <t>SMU_817</t>
  </si>
  <si>
    <t>old_locus_tag=SMU.817</t>
  </si>
  <si>
    <t>AAN58533.1</t>
  </si>
  <si>
    <t>SMU_818</t>
  </si>
  <si>
    <t>old_locus_tag=SMU.818</t>
  </si>
  <si>
    <t>AAN58534.1</t>
  </si>
  <si>
    <t>30S ribosomal protein S21</t>
  </si>
  <si>
    <t>mscL</t>
  </si>
  <si>
    <t>SMU_819</t>
  </si>
  <si>
    <t>old_locus_tag=SMU.819</t>
  </si>
  <si>
    <t>AAN58535.1</t>
  </si>
  <si>
    <t>putative large conductance mechanosensitive channel</t>
  </si>
  <si>
    <t>SMU_820</t>
  </si>
  <si>
    <t>old_locus_tag=SMU.820</t>
  </si>
  <si>
    <t>AAN58536.1</t>
  </si>
  <si>
    <t>dnaG</t>
  </si>
  <si>
    <t>SMU_821</t>
  </si>
  <si>
    <t>old_locus_tag=SMU.821</t>
  </si>
  <si>
    <t>AAN58537.1</t>
  </si>
  <si>
    <t>putative DNA primase</t>
  </si>
  <si>
    <t>rpoD</t>
  </si>
  <si>
    <t>SMU_822</t>
  </si>
  <si>
    <t>old_locus_tag=SMU.822</t>
  </si>
  <si>
    <t>AAN58538.1</t>
  </si>
  <si>
    <t>DNA-dependent RNA polymerase sigma subunit; major sigma factor (sigma 70/42)</t>
  </si>
  <si>
    <t>SMU_823</t>
  </si>
  <si>
    <t>old_locus_tag=SMU.823</t>
  </si>
  <si>
    <t>AAN58539.1</t>
  </si>
  <si>
    <t>SMU_824</t>
  </si>
  <si>
    <t>old_locus_tag=SMU.824</t>
  </si>
  <si>
    <t>AAN58540.1</t>
  </si>
  <si>
    <t>dTDP-4-keto-L-rhamnose reductase</t>
  </si>
  <si>
    <t>rgpA</t>
  </si>
  <si>
    <t>SMU_825</t>
  </si>
  <si>
    <t>old_locus_tag=SMU.825</t>
  </si>
  <si>
    <t>AAN58541.1</t>
  </si>
  <si>
    <t>putative RgpAc; glycosyltransferase</t>
  </si>
  <si>
    <t>rgpB</t>
  </si>
  <si>
    <t>SMU_826</t>
  </si>
  <si>
    <t>old_locus_tag=SMU.826</t>
  </si>
  <si>
    <t>AAN58542.1</t>
  </si>
  <si>
    <t>rhamnosyltransferase</t>
  </si>
  <si>
    <t>rgpC</t>
  </si>
  <si>
    <t>SMU_827</t>
  </si>
  <si>
    <t>old_locus_tag=SMU.827</t>
  </si>
  <si>
    <t>AAN58543.1</t>
  </si>
  <si>
    <t>putative polysaccharide ABC transporter, permease protein</t>
  </si>
  <si>
    <t>rgpD</t>
  </si>
  <si>
    <t>SMU_828</t>
  </si>
  <si>
    <t>old_locus_tag=SMU.828</t>
  </si>
  <si>
    <t>AAN58544.1</t>
  </si>
  <si>
    <t>putative polysaccharide ABC transporter, ATP-binding protein</t>
  </si>
  <si>
    <t>rgpE</t>
  </si>
  <si>
    <t>SMU_829</t>
  </si>
  <si>
    <t>old_locus_tag=SMU.829</t>
  </si>
  <si>
    <t>AAN58545.1</t>
  </si>
  <si>
    <t>putative glycosyltransferase</t>
  </si>
  <si>
    <t>rgpF</t>
  </si>
  <si>
    <t>SMU_830</t>
  </si>
  <si>
    <t>old_locus_tag=SMU.830</t>
  </si>
  <si>
    <t>AAN58546.1</t>
  </si>
  <si>
    <t>RgpFc protein</t>
  </si>
  <si>
    <t>SMU_831</t>
  </si>
  <si>
    <t>old_locus_tag=SMU.831</t>
  </si>
  <si>
    <t>AAN58547.1</t>
  </si>
  <si>
    <t>SMU_832</t>
  </si>
  <si>
    <t>old_locus_tag=SMU.832</t>
  </si>
  <si>
    <t>AAN58548.1</t>
  </si>
  <si>
    <t>SMU_833</t>
  </si>
  <si>
    <t>old_locus_tag=SMU.833</t>
  </si>
  <si>
    <t>AAN58549.1</t>
  </si>
  <si>
    <t>SMU_834</t>
  </si>
  <si>
    <t>old_locus_tag=SMU.834</t>
  </si>
  <si>
    <t>AAN58550.1</t>
  </si>
  <si>
    <t>SMU_835</t>
  </si>
  <si>
    <t>old_locus_tag=SMU.835</t>
  </si>
  <si>
    <t>AAN58551.1</t>
  </si>
  <si>
    <t>SMU_836</t>
  </si>
  <si>
    <t>old_locus_tag=SMU.836</t>
  </si>
  <si>
    <t>AAN58552.1</t>
  </si>
  <si>
    <t>SMU_837</t>
  </si>
  <si>
    <t>old_locus_tag=SMU.837</t>
  </si>
  <si>
    <t>AAN58553.1</t>
  </si>
  <si>
    <t>putative reductase</t>
  </si>
  <si>
    <t>gshR</t>
  </si>
  <si>
    <t>SMU_838</t>
  </si>
  <si>
    <t>old_locus_tag=SMU.838</t>
  </si>
  <si>
    <t>AAN58554.1</t>
  </si>
  <si>
    <t>glutathione reductase</t>
  </si>
  <si>
    <t>fol</t>
  </si>
  <si>
    <t>SMU_839</t>
  </si>
  <si>
    <t>old_locus_tag=SMU.839</t>
  </si>
  <si>
    <t>AAN58555.1</t>
  </si>
  <si>
    <t>putative folyl-polyglutamate synthetase</t>
  </si>
  <si>
    <t>SMU_840c</t>
  </si>
  <si>
    <t>old_locus_tag=SMU.840c</t>
  </si>
  <si>
    <t>AAN58556.1</t>
  </si>
  <si>
    <t>SMU_841</t>
  </si>
  <si>
    <t>old_locus_tag=SMU.841</t>
  </si>
  <si>
    <t>AAN58557.1</t>
  </si>
  <si>
    <t>thiI</t>
  </si>
  <si>
    <t>SMU_842</t>
  </si>
  <si>
    <t>old_locus_tag=SMU.842</t>
  </si>
  <si>
    <t>AAN58558.1</t>
  </si>
  <si>
    <t>putative thiamine biosynthesis protein</t>
  </si>
  <si>
    <t>SMU_843</t>
  </si>
  <si>
    <t>old_locus_tag=SMU.843</t>
  </si>
  <si>
    <t>AAN58559.1</t>
  </si>
  <si>
    <t>SMU_844</t>
  </si>
  <si>
    <t>old_locus_tag=SMU.844</t>
  </si>
  <si>
    <t>AAN58560.1</t>
  </si>
  <si>
    <t>SMU_845</t>
  </si>
  <si>
    <t>old_locus_tag=SMU.845</t>
  </si>
  <si>
    <t>AAN58561.1</t>
  </si>
  <si>
    <t>SMU_847c</t>
  </si>
  <si>
    <t>old_locus_tag=SMU.847c</t>
  </si>
  <si>
    <t>AAN58562.1</t>
  </si>
  <si>
    <t>SMU_846</t>
  </si>
  <si>
    <t>old_locus_tag=SMU.846</t>
  </si>
  <si>
    <t>AAN58563.1</t>
  </si>
  <si>
    <t>50S ribosomal protein L21</t>
  </si>
  <si>
    <t>SMU_848</t>
  </si>
  <si>
    <t>old_locus_tag=SMU.848</t>
  </si>
  <si>
    <t>AAN58564.1</t>
  </si>
  <si>
    <t>SMU_849</t>
  </si>
  <si>
    <t>old_locus_tag=SMU.849</t>
  </si>
  <si>
    <t>AAN58565.1</t>
  </si>
  <si>
    <t>50S ribosomal protein L27</t>
  </si>
  <si>
    <t>SMU_850</t>
  </si>
  <si>
    <t>old_locus_tag=SMU.850</t>
  </si>
  <si>
    <t>AAN58566.1</t>
  </si>
  <si>
    <t>SMU_851</t>
  </si>
  <si>
    <t>old_locus_tag=SMU.851</t>
  </si>
  <si>
    <t>AAN58567.1</t>
  </si>
  <si>
    <t>SMU_852</t>
  </si>
  <si>
    <t>old_locus_tag=SMU.852</t>
  </si>
  <si>
    <t>AAN58568.1</t>
  </si>
  <si>
    <t>putative transcriptional regulator; CpsY-like protein</t>
  </si>
  <si>
    <t>lspA</t>
  </si>
  <si>
    <t>SMU_853</t>
  </si>
  <si>
    <t>old_locus_tag=SMU.853</t>
  </si>
  <si>
    <t>AAN58569.1</t>
  </si>
  <si>
    <t>putative lipoprotein signal peptidase</t>
  </si>
  <si>
    <t>SMU_854</t>
  </si>
  <si>
    <t>old_locus_tag=SMU.854</t>
  </si>
  <si>
    <t>AAN58570.1</t>
  </si>
  <si>
    <t>putative pseudouridylate synthase</t>
  </si>
  <si>
    <t>SMU_855</t>
  </si>
  <si>
    <t>old_locus_tag=SMU.855</t>
  </si>
  <si>
    <t>AAN58571.1</t>
  </si>
  <si>
    <t>pyrR</t>
  </si>
  <si>
    <t>SMU_856</t>
  </si>
  <si>
    <t>old_locus_tag=SMU.856</t>
  </si>
  <si>
    <t>AAN58572.1</t>
  </si>
  <si>
    <t>putative pyrimidine operon regulatory protein</t>
  </si>
  <si>
    <t>SMU_857</t>
  </si>
  <si>
    <t>old_locus_tag=SMU.857</t>
  </si>
  <si>
    <t>AAN58573.1</t>
  </si>
  <si>
    <t>putative uracil permease</t>
  </si>
  <si>
    <t>pyrB</t>
  </si>
  <si>
    <t>SMU_858</t>
  </si>
  <si>
    <t>old_locus_tag=SMU.858</t>
  </si>
  <si>
    <t>AAN58574.1</t>
  </si>
  <si>
    <t>putative aspartate transcarbamoylase</t>
  </si>
  <si>
    <t>pyrA</t>
  </si>
  <si>
    <t>SMU_859</t>
  </si>
  <si>
    <t>old_locus_tag=SMU.859</t>
  </si>
  <si>
    <t>AAN58575.1</t>
  </si>
  <si>
    <t>putative carbamoyl phosphate synthetase, small subunit</t>
  </si>
  <si>
    <t>pyrAB</t>
  </si>
  <si>
    <t>SMU_860</t>
  </si>
  <si>
    <t>old_locus_tag=SMU.860</t>
  </si>
  <si>
    <t>AAN58576.1</t>
  </si>
  <si>
    <t>carbamoylphosphate synthetase, large subunit</t>
  </si>
  <si>
    <t>SMU_862</t>
  </si>
  <si>
    <t>old_locus_tag=SMU.862</t>
  </si>
  <si>
    <t>AAN58577.1</t>
  </si>
  <si>
    <t>SMU_863</t>
  </si>
  <si>
    <t>old_locus_tag=SMU.863</t>
  </si>
  <si>
    <t>AAN58578.1</t>
  </si>
  <si>
    <t>SMU_864</t>
  </si>
  <si>
    <t>old_locus_tag=SMU.864</t>
  </si>
  <si>
    <t>AAN58579.1</t>
  </si>
  <si>
    <t>putative ABC transporter, permease component</t>
  </si>
  <si>
    <t>SMU_865</t>
  </si>
  <si>
    <t>old_locus_tag=SMU.865</t>
  </si>
  <si>
    <t>AAN58580.1</t>
  </si>
  <si>
    <t>30S ribosomal protein S16</t>
  </si>
  <si>
    <t>SMU_866</t>
  </si>
  <si>
    <t>old_locus_tag=SMU.866</t>
  </si>
  <si>
    <t>AAN58581.1</t>
  </si>
  <si>
    <t>rimM</t>
  </si>
  <si>
    <t>SMU_867</t>
  </si>
  <si>
    <t>old_locus_tag=SMU.867</t>
  </si>
  <si>
    <t>AAN58582.1</t>
  </si>
  <si>
    <t>putative 16S rRNA processing protein</t>
  </si>
  <si>
    <t>trmD</t>
  </si>
  <si>
    <t>SMU_868</t>
  </si>
  <si>
    <t>old_locus_tag=SMU.868</t>
  </si>
  <si>
    <t>AAN58583.1</t>
  </si>
  <si>
    <t>putative tRNA methyltransferase</t>
  </si>
  <si>
    <t>trxB2</t>
  </si>
  <si>
    <t>SMU_869</t>
  </si>
  <si>
    <t>old_locus_tag=SMU.869</t>
  </si>
  <si>
    <t>AAN58584.1</t>
  </si>
  <si>
    <t>putative thioredoxin reductase</t>
  </si>
  <si>
    <t>SMU_870</t>
  </si>
  <si>
    <t>old_locus_tag=SMU.870</t>
  </si>
  <si>
    <t>AAN58585.1</t>
  </si>
  <si>
    <t>putative transcriptional regulator of sugar metabolism</t>
  </si>
  <si>
    <t>pfkB</t>
  </si>
  <si>
    <t>SMU_871</t>
  </si>
  <si>
    <t>old_locus_tag=SMU.871</t>
  </si>
  <si>
    <t>AAN58586.1</t>
  </si>
  <si>
    <t>SMU_872</t>
  </si>
  <si>
    <t>old_locus_tag=SMU.872</t>
  </si>
  <si>
    <t>AAN58587.1</t>
  </si>
  <si>
    <t>putative PTS system, fructose-specific enzyme IIABC component</t>
  </si>
  <si>
    <t>metE</t>
  </si>
  <si>
    <t>SMU_873</t>
  </si>
  <si>
    <t>old_locus_tag=SMU.873</t>
  </si>
  <si>
    <t>AAN58588.1</t>
  </si>
  <si>
    <t>putative homocysteine methyltransferase; methionine synthase II (cobalamin-independent)</t>
  </si>
  <si>
    <t>SMU_874</t>
  </si>
  <si>
    <t>old_locus_tag=SMU.874</t>
  </si>
  <si>
    <t>AAN58589.1</t>
  </si>
  <si>
    <t>SMU_875c</t>
  </si>
  <si>
    <t>old_locus_tag=SMU.875c</t>
  </si>
  <si>
    <t>AAN58590.1</t>
  </si>
  <si>
    <t>putative transposase, IS150-like</t>
  </si>
  <si>
    <t>msmR</t>
  </si>
  <si>
    <t>SMU_876</t>
  </si>
  <si>
    <t>old_locus_tag=SMU.876</t>
  </si>
  <si>
    <t>AAN58591.1</t>
  </si>
  <si>
    <t>putative MSM operon regulatory protein</t>
  </si>
  <si>
    <t>agaL</t>
  </si>
  <si>
    <t>SMU_877</t>
  </si>
  <si>
    <t>old_locus_tag=SMU.877</t>
  </si>
  <si>
    <t>AAN58592.1</t>
  </si>
  <si>
    <t>alpha-galactosidase</t>
  </si>
  <si>
    <t>msmE</t>
  </si>
  <si>
    <t>SMU_878</t>
  </si>
  <si>
    <t>old_locus_tag=SMU.878</t>
  </si>
  <si>
    <t>AAN58593.1</t>
  </si>
  <si>
    <t>multiple sugar-binding ABC transporter, sugar-binding protein precursor MsmE</t>
  </si>
  <si>
    <t>msmF</t>
  </si>
  <si>
    <t>SMU_879</t>
  </si>
  <si>
    <t>old_locus_tag=SMU.879</t>
  </si>
  <si>
    <t>AAN58594.1</t>
  </si>
  <si>
    <t>multiple sugar-binding ABC transporter, permease protein MsmF</t>
  </si>
  <si>
    <t>msmG</t>
  </si>
  <si>
    <t>SMU_880</t>
  </si>
  <si>
    <t>old_locus_tag=SMU.880</t>
  </si>
  <si>
    <t>AAN58595.1</t>
  </si>
  <si>
    <t>multiple sugar-binding ABC transporter, permease protein MsmG</t>
  </si>
  <si>
    <t>gtfA</t>
  </si>
  <si>
    <t>SMU_881</t>
  </si>
  <si>
    <t>old_locus_tag=SMU.881</t>
  </si>
  <si>
    <t>AAN58596.1</t>
  </si>
  <si>
    <t>sucrose phosphorylase, GtfA</t>
  </si>
  <si>
    <t>msmK</t>
  </si>
  <si>
    <t>SMU_882</t>
  </si>
  <si>
    <t>old_locus_tag=SMU.882</t>
  </si>
  <si>
    <t>AAN58597.1</t>
  </si>
  <si>
    <t>multiple sugar-binding ABC transporter, ATP-binding protein, MsmK</t>
  </si>
  <si>
    <t>dexB</t>
  </si>
  <si>
    <t>SMU_883</t>
  </si>
  <si>
    <t>old_locus_tag=SMU.883</t>
  </si>
  <si>
    <t>AAN58598.1</t>
  </si>
  <si>
    <t>dextran glucosidase DexB</t>
  </si>
  <si>
    <t>galR</t>
  </si>
  <si>
    <t>SMU_885</t>
  </si>
  <si>
    <t>old_locus_tag=SMU.885</t>
  </si>
  <si>
    <t>AAN58599.1</t>
  </si>
  <si>
    <t>galactose operon repressor GalR</t>
  </si>
  <si>
    <t>galK</t>
  </si>
  <si>
    <t>SMU_886</t>
  </si>
  <si>
    <t>old_locus_tag=SMU.886</t>
  </si>
  <si>
    <t>AAN58600.1</t>
  </si>
  <si>
    <t>galactokinase, GalK</t>
  </si>
  <si>
    <t>galT</t>
  </si>
  <si>
    <t>SMU_887</t>
  </si>
  <si>
    <t>old_locus_tag=SMU.887</t>
  </si>
  <si>
    <t>AAN58601.1</t>
  </si>
  <si>
    <t>galactose-1-P-uridyl transferase, GalT</t>
  </si>
  <si>
    <t>galE</t>
  </si>
  <si>
    <t>SMU_888</t>
  </si>
  <si>
    <t>old_locus_tag=SMU.888</t>
  </si>
  <si>
    <t>AAN58602.1</t>
  </si>
  <si>
    <t>UDP-galactose 4-epimerase, GalE</t>
  </si>
  <si>
    <t>pbpX</t>
  </si>
  <si>
    <t>SMU_889</t>
  </si>
  <si>
    <t>old_locus_tag=SMU.889</t>
  </si>
  <si>
    <t>AAN58603.1</t>
  </si>
  <si>
    <t>putative penicillin-binding protein, class C; fmt-like protein</t>
  </si>
  <si>
    <t>SMU_890</t>
  </si>
  <si>
    <t>old_locus_tag=SMU.890</t>
  </si>
  <si>
    <t>AAN58604.1</t>
  </si>
  <si>
    <t>hsdM</t>
  </si>
  <si>
    <t>SMU_891</t>
  </si>
  <si>
    <t>old_locus_tag=SMU.891</t>
  </si>
  <si>
    <t>AAN58605.1</t>
  </si>
  <si>
    <t>type I restriction-modification system DNA methylase</t>
  </si>
  <si>
    <t>hsdS</t>
  </si>
  <si>
    <t>SMU_892</t>
  </si>
  <si>
    <t>old_locus_tag=SMU.892</t>
  </si>
  <si>
    <t>AAN58606.1</t>
  </si>
  <si>
    <t>putative type I restriction-modification system, specificity determinant</t>
  </si>
  <si>
    <t>SMU_893</t>
  </si>
  <si>
    <t>old_locus_tag=SMU.893</t>
  </si>
  <si>
    <t>AAN58607.1</t>
  </si>
  <si>
    <t>putative anticodon nuclease</t>
  </si>
  <si>
    <t>SMU_895</t>
  </si>
  <si>
    <t>old_locus_tag=SMU.895</t>
  </si>
  <si>
    <t>AAN58608.1</t>
  </si>
  <si>
    <t>possible DNA-damage-inducible protein</t>
  </si>
  <si>
    <t>SMU_896</t>
  </si>
  <si>
    <t>old_locus_tag=SMU.896</t>
  </si>
  <si>
    <t>AAN58609.1</t>
  </si>
  <si>
    <t>SMU_897</t>
  </si>
  <si>
    <t>old_locus_tag=SMU.897</t>
  </si>
  <si>
    <t>AAN58610.1</t>
  </si>
  <si>
    <t>putative type I restriction-modification system, helicase subunits</t>
  </si>
  <si>
    <t>SMU_898</t>
  </si>
  <si>
    <t>old_locus_tag=SMU.898</t>
  </si>
  <si>
    <t>AAN58611.1</t>
  </si>
  <si>
    <t>SMU_899</t>
  </si>
  <si>
    <t>old_locus_tag=SMU.899</t>
  </si>
  <si>
    <t>AAN58612.1</t>
  </si>
  <si>
    <t>dapB</t>
  </si>
  <si>
    <t>SMU_900</t>
  </si>
  <si>
    <t>old_locus_tag=SMU.900</t>
  </si>
  <si>
    <t>AAN58613.1</t>
  </si>
  <si>
    <t>putative dihydrodipicolinate reductase</t>
  </si>
  <si>
    <t>papS</t>
  </si>
  <si>
    <t>SMU_901</t>
  </si>
  <si>
    <t>old_locus_tag=SMU.901</t>
  </si>
  <si>
    <t>AAN58614.1</t>
  </si>
  <si>
    <t>putative poly(A) polymerase</t>
  </si>
  <si>
    <t>SMU_902</t>
  </si>
  <si>
    <t>old_locus_tag=SMU.902</t>
  </si>
  <si>
    <t>AAN58615.1</t>
  </si>
  <si>
    <t>SMU_905</t>
  </si>
  <si>
    <t>old_locus_tag=SMU.905</t>
  </si>
  <si>
    <t>AAN58616.1</t>
  </si>
  <si>
    <t>SMU_906</t>
  </si>
  <si>
    <t>old_locus_tag=SMU.906</t>
  </si>
  <si>
    <t>AAN58617.1</t>
  </si>
  <si>
    <t>SMU_909</t>
  </si>
  <si>
    <t>old_locus_tag=SMU.909</t>
  </si>
  <si>
    <t>AAN58618.1</t>
  </si>
  <si>
    <t>gtfD</t>
  </si>
  <si>
    <t>SMU_910</t>
  </si>
  <si>
    <t>old_locus_tag=SMU.910</t>
  </si>
  <si>
    <t>AAN58619.1</t>
  </si>
  <si>
    <t>glucosyltransferase-S</t>
  </si>
  <si>
    <t>SMU_911c</t>
  </si>
  <si>
    <t>old_locus_tag=SMU.911c</t>
  </si>
  <si>
    <t>AAN58620.1</t>
  </si>
  <si>
    <t>SMU_913</t>
  </si>
  <si>
    <t>old_locus_tag=SMU.913</t>
  </si>
  <si>
    <t>AAN58621.1</t>
  </si>
  <si>
    <t>putative NADP-specific glutamate dehydrogenase</t>
  </si>
  <si>
    <t>SMU_914c</t>
  </si>
  <si>
    <t>old_locus_tag=SMU.914c</t>
  </si>
  <si>
    <t>AAN58622.1</t>
  </si>
  <si>
    <t>SMU_915c</t>
  </si>
  <si>
    <t>old_locus_tag=SMU.915c</t>
  </si>
  <si>
    <t>AAN58623.1</t>
  </si>
  <si>
    <t>SMU_916c</t>
  </si>
  <si>
    <t>old_locus_tag=SMU.916c</t>
  </si>
  <si>
    <t>AAN58624.1</t>
  </si>
  <si>
    <t>SMU_917c</t>
  </si>
  <si>
    <t>old_locus_tag=SMU.917c</t>
  </si>
  <si>
    <t>AAN58625.1</t>
  </si>
  <si>
    <t>putative 6-pyruvoyl tetrahydropterin synthase</t>
  </si>
  <si>
    <t>SMU_919c</t>
  </si>
  <si>
    <t>old_locus_tag=SMU.919c</t>
  </si>
  <si>
    <t>AAN58626.1</t>
  </si>
  <si>
    <t>putative ATPase, confers aluminum resistance</t>
  </si>
  <si>
    <t>SMU_921</t>
  </si>
  <si>
    <t>old_locus_tag=SMU.921</t>
  </si>
  <si>
    <t>AAN58627.1</t>
  </si>
  <si>
    <t>SMU_922</t>
  </si>
  <si>
    <t>old_locus_tag=SMU.922</t>
  </si>
  <si>
    <t>AAN58628.1</t>
  </si>
  <si>
    <t>SMU_923</t>
  </si>
  <si>
    <t>old_locus_tag=SMU.923</t>
  </si>
  <si>
    <t>AAN58629.1</t>
  </si>
  <si>
    <t>tpx</t>
  </si>
  <si>
    <t>SMU_924</t>
  </si>
  <si>
    <t>old_locus_tag=SMU.924</t>
  </si>
  <si>
    <t>AAN58630.1</t>
  </si>
  <si>
    <t>thiol peroxidase</t>
  </si>
  <si>
    <t>SMU_925</t>
  </si>
  <si>
    <t>old_locus_tag=SMU.925</t>
  </si>
  <si>
    <t>AAN58631.1</t>
  </si>
  <si>
    <t>SMU_926</t>
  </si>
  <si>
    <t>old_locus_tag=SMU.926</t>
  </si>
  <si>
    <t>AAN58632.1</t>
  </si>
  <si>
    <t>conserved hypothetical protein; possible GTP-pyrophosphokinase</t>
  </si>
  <si>
    <t>SMU_927</t>
  </si>
  <si>
    <t>old_locus_tag=SMU.927</t>
  </si>
  <si>
    <t>AAN58633.1</t>
  </si>
  <si>
    <t>SMU_928</t>
  </si>
  <si>
    <t>old_locus_tag=SMU.928</t>
  </si>
  <si>
    <t>AAN58634.1</t>
  </si>
  <si>
    <t>SMU_929c</t>
  </si>
  <si>
    <t>old_locus_tag=SMU.929c</t>
  </si>
  <si>
    <t>AAN58635.1</t>
  </si>
  <si>
    <t>SMU_930c</t>
  </si>
  <si>
    <t>old_locus_tag=SMU.930c</t>
  </si>
  <si>
    <t>AAN58636.1</t>
  </si>
  <si>
    <t>SMU_932</t>
  </si>
  <si>
    <t>old_locus_tag=SMU.932</t>
  </si>
  <si>
    <t>AAN58637.1</t>
  </si>
  <si>
    <t>SMU_933</t>
  </si>
  <si>
    <t>old_locus_tag=SMU.933</t>
  </si>
  <si>
    <t>AAN58638.1</t>
  </si>
  <si>
    <t>putative amino acid ABC transporter, periplasmic amino acid-binding protein</t>
  </si>
  <si>
    <t>SMU_934</t>
  </si>
  <si>
    <t>old_locus_tag=SMU.934</t>
  </si>
  <si>
    <t>AAN58639.1</t>
  </si>
  <si>
    <t>putative amino acid ABC transporter, permease protein</t>
  </si>
  <si>
    <t>SMU_935</t>
  </si>
  <si>
    <t>old_locus_tag=SMU.935</t>
  </si>
  <si>
    <t>AAN58640.1</t>
  </si>
  <si>
    <t>SMU_936</t>
  </si>
  <si>
    <t>old_locus_tag=SMU.936</t>
  </si>
  <si>
    <t>AAN58641.1</t>
  </si>
  <si>
    <t>SMU_937</t>
  </si>
  <si>
    <t>old_locus_tag=SMU.937</t>
  </si>
  <si>
    <t>AAN58642.1</t>
  </si>
  <si>
    <t>putative mevalonate diphosphate decarboxylase</t>
  </si>
  <si>
    <t>SMU_938</t>
  </si>
  <si>
    <t>old_locus_tag=SMU.938</t>
  </si>
  <si>
    <t>AAN58643.1</t>
  </si>
  <si>
    <t>putative phosphomevalonate kinase</t>
  </si>
  <si>
    <t>SMU_939</t>
  </si>
  <si>
    <t>old_locus_tag=SMU.939</t>
  </si>
  <si>
    <t>AAN58644.1</t>
  </si>
  <si>
    <t>putative dehydrogenase (FMN-dependent family protein)</t>
  </si>
  <si>
    <t>SMU_940c</t>
  </si>
  <si>
    <t>old_locus_tag=SMU.940c</t>
  </si>
  <si>
    <t>AAN58645.1</t>
  </si>
  <si>
    <t>putative hemolysin III</t>
  </si>
  <si>
    <t>SMU_941c</t>
  </si>
  <si>
    <t>old_locus_tag=SMU.941c</t>
  </si>
  <si>
    <t>AAN58646.1</t>
  </si>
  <si>
    <t>mvaA</t>
  </si>
  <si>
    <t>SMU_942</t>
  </si>
  <si>
    <t>old_locus_tag=SMU.942</t>
  </si>
  <si>
    <t>AAN58647.1</t>
  </si>
  <si>
    <t>putative hydroxymethylglutaryl-CoA reductase</t>
  </si>
  <si>
    <t>SMU_943c</t>
  </si>
  <si>
    <t>old_locus_tag=SMU.943c</t>
  </si>
  <si>
    <t>AAN58648.1</t>
  </si>
  <si>
    <t>putative hydroxymethylglutaryl-CoA synthase</t>
  </si>
  <si>
    <t>thyA</t>
  </si>
  <si>
    <t>SMU_944</t>
  </si>
  <si>
    <t>old_locus_tag=SMU.944</t>
  </si>
  <si>
    <t>AAN58649.1</t>
  </si>
  <si>
    <t>thymidylate synthase</t>
  </si>
  <si>
    <t>SMU_946</t>
  </si>
  <si>
    <t>old_locus_tag=SMU.946</t>
  </si>
  <si>
    <t>AAN58650.1</t>
  </si>
  <si>
    <t>dfrA</t>
  </si>
  <si>
    <t>SMU_947</t>
  </si>
  <si>
    <t>old_locus_tag=SMU.947</t>
  </si>
  <si>
    <t>AAN58651.1</t>
  </si>
  <si>
    <t>putative dihydrofolate reductase</t>
  </si>
  <si>
    <t>SMU_948</t>
  </si>
  <si>
    <t>old_locus_tag=SMU.948</t>
  </si>
  <si>
    <t>AAN58652.1</t>
  </si>
  <si>
    <t>clpX</t>
  </si>
  <si>
    <t>SMU_949</t>
  </si>
  <si>
    <t>old_locus_tag=SMU.949</t>
  </si>
  <si>
    <t>AAN58653.1</t>
  </si>
  <si>
    <t>ATP-dependent protease Clp, ATPase subunit ClpX</t>
  </si>
  <si>
    <t>SMU_950</t>
  </si>
  <si>
    <t>old_locus_tag=SMU.950</t>
  </si>
  <si>
    <t>AAN58654.1</t>
  </si>
  <si>
    <t>SMU_951</t>
  </si>
  <si>
    <t>old_locus_tag=SMU.951</t>
  </si>
  <si>
    <t>AAN58655.1</t>
  </si>
  <si>
    <t>SMU_952</t>
  </si>
  <si>
    <t>old_locus_tag=SMU.952</t>
  </si>
  <si>
    <t>AAN58656.1</t>
  </si>
  <si>
    <t>SMU_953c</t>
  </si>
  <si>
    <t>old_locus_tag=SMU.953c</t>
  </si>
  <si>
    <t>AAN58657.1</t>
  </si>
  <si>
    <t>putative transcriptional regulator/aminotransferase</t>
  </si>
  <si>
    <t>SMU_954</t>
  </si>
  <si>
    <t>old_locus_tag=SMU.954</t>
  </si>
  <si>
    <t>AAN58658.1</t>
  </si>
  <si>
    <t>putative pyridoxal kinase</t>
  </si>
  <si>
    <t>SMU_955</t>
  </si>
  <si>
    <t>old_locus_tag=SMU.955</t>
  </si>
  <si>
    <t>AAN58659.1</t>
  </si>
  <si>
    <t>clp</t>
  </si>
  <si>
    <t>SMU_956</t>
  </si>
  <si>
    <t>old_locus_tag=SMU.956</t>
  </si>
  <si>
    <t>AAN58660.1</t>
  </si>
  <si>
    <t>putative Clp-like ATP-dependent protease, ATP-binding subunit</t>
  </si>
  <si>
    <t>SMU_957</t>
  </si>
  <si>
    <t>old_locus_tag=SMU.957</t>
  </si>
  <si>
    <t>AAN58661.1</t>
  </si>
  <si>
    <t>50S ribosomal protein L10</t>
  </si>
  <si>
    <t>SMU_958</t>
  </si>
  <si>
    <t>old_locus_tag=SMU.958</t>
  </si>
  <si>
    <t>AAN58662.1</t>
  </si>
  <si>
    <t>SMU_959c</t>
  </si>
  <si>
    <t>old_locus_tag=SMU.959c</t>
  </si>
  <si>
    <t>AAN58663.1</t>
  </si>
  <si>
    <t>SMU_960</t>
  </si>
  <si>
    <t>old_locus_tag=SMU.960</t>
  </si>
  <si>
    <t>AAN58664.1</t>
  </si>
  <si>
    <t>50S ribosomal protein L7/L12</t>
  </si>
  <si>
    <t>SMU_961</t>
  </si>
  <si>
    <t>old_locus_tag=SMU.961</t>
  </si>
  <si>
    <t>AAN58665.1</t>
  </si>
  <si>
    <t>SMU_962</t>
  </si>
  <si>
    <t>old_locus_tag=SMU.962</t>
  </si>
  <si>
    <t>AAN58666.1</t>
  </si>
  <si>
    <t>putative dehydrogenase</t>
  </si>
  <si>
    <t>SMU_963c</t>
  </si>
  <si>
    <t>old_locus_tag=SMU.963c</t>
  </si>
  <si>
    <t>AAN58667.1</t>
  </si>
  <si>
    <t>conserved hypothetical protein; putative deacetylase</t>
  </si>
  <si>
    <t>SMU_965</t>
  </si>
  <si>
    <t>old_locus_tag=SMU.965</t>
  </si>
  <si>
    <t>AAN58668.1</t>
  </si>
  <si>
    <t>homoserine dehydrogenase</t>
  </si>
  <si>
    <t>SMU_966</t>
  </si>
  <si>
    <t>old_locus_tag=SMU.966</t>
  </si>
  <si>
    <t>AAN58669.1</t>
  </si>
  <si>
    <t>homoserine kinase</t>
  </si>
  <si>
    <t>folC</t>
  </si>
  <si>
    <t>SMU_967</t>
  </si>
  <si>
    <t>old_locus_tag=SMU.967</t>
  </si>
  <si>
    <t>AAN58670.1</t>
  </si>
  <si>
    <t>SMU_968</t>
  </si>
  <si>
    <t>old_locus_tag=SMU.968</t>
  </si>
  <si>
    <t>AAN58671.1</t>
  </si>
  <si>
    <t>putative GTP cyclohydrolase I</t>
  </si>
  <si>
    <t>folP</t>
  </si>
  <si>
    <t>SMU_969</t>
  </si>
  <si>
    <t>old_locus_tag=SMU.969</t>
  </si>
  <si>
    <t>AAN58672.1</t>
  </si>
  <si>
    <t>dihydropteroate synthase</t>
  </si>
  <si>
    <t>folA</t>
  </si>
  <si>
    <t>SMU_970</t>
  </si>
  <si>
    <t>old_locus_tag=SMU.970</t>
  </si>
  <si>
    <t>AAN58673.1</t>
  </si>
  <si>
    <t>putative dihydroneopterin aldolase</t>
  </si>
  <si>
    <t>folK</t>
  </si>
  <si>
    <t>SMU_971</t>
  </si>
  <si>
    <t>old_locus_tag=SMU.971</t>
  </si>
  <si>
    <t>AAN58674.1</t>
  </si>
  <si>
    <t>putative 2-amino-4-hydroxy-6-hydroxymethylpteridine pyrophosphokinase</t>
  </si>
  <si>
    <t>murB</t>
  </si>
  <si>
    <t>SMU_972</t>
  </si>
  <si>
    <t>old_locus_tag=SMU.972</t>
  </si>
  <si>
    <t>AAN58675.1</t>
  </si>
  <si>
    <t>putative UDP-N-acetylenolpyruvoylglucosamine reductase</t>
  </si>
  <si>
    <t>potA</t>
  </si>
  <si>
    <t>SMU_973</t>
  </si>
  <si>
    <t>old_locus_tag=SMU.973</t>
  </si>
  <si>
    <t>AAN58676.1</t>
  </si>
  <si>
    <t>putative spermidine/putrescine ABC transporter, ATP-binding protein</t>
  </si>
  <si>
    <t>potB</t>
  </si>
  <si>
    <t>SMU_974</t>
  </si>
  <si>
    <t>old_locus_tag=SMU.974</t>
  </si>
  <si>
    <t>AAN58677.1</t>
  </si>
  <si>
    <t>putative spermidine/putrescine ABC transporter, permease protein</t>
  </si>
  <si>
    <t>potC</t>
  </si>
  <si>
    <t>SMU_975</t>
  </si>
  <si>
    <t>old_locus_tag=SMU.975</t>
  </si>
  <si>
    <t>AAN58678.1</t>
  </si>
  <si>
    <t>potD</t>
  </si>
  <si>
    <t>SMU_976</t>
  </si>
  <si>
    <t>old_locus_tag=SMU.976</t>
  </si>
  <si>
    <t>AAN58679.1</t>
  </si>
  <si>
    <t>putative ABC transporter, periplasmic spermidine/putrescine-binding protein</t>
  </si>
  <si>
    <t>licT</t>
  </si>
  <si>
    <t>SMU_977</t>
  </si>
  <si>
    <t>old_locus_tag=SMU.977</t>
  </si>
  <si>
    <t>AAN58680.1</t>
  </si>
  <si>
    <t>putative transcriptional antiterminator LicT (fragment)</t>
  </si>
  <si>
    <t>bglP</t>
  </si>
  <si>
    <t>SMU_980</t>
  </si>
  <si>
    <t>old_locus_tag=SMU.980</t>
  </si>
  <si>
    <t>AAN58681.1</t>
  </si>
  <si>
    <t>putative PTS system, beta-glucoside-specific EII component</t>
  </si>
  <si>
    <t>bglB1</t>
  </si>
  <si>
    <t>SMU_981</t>
  </si>
  <si>
    <t>old_locus_tag=SMU.981</t>
  </si>
  <si>
    <t>AAN58682.1</t>
  </si>
  <si>
    <t>putative BglB fragment</t>
  </si>
  <si>
    <t>bglB2</t>
  </si>
  <si>
    <t>SMU_982</t>
  </si>
  <si>
    <t>old_locus_tag=SMU.982</t>
  </si>
  <si>
    <t>AAN58683.1</t>
  </si>
  <si>
    <t>bglC</t>
  </si>
  <si>
    <t>SMU_983</t>
  </si>
  <si>
    <t>old_locus_tag=SMU.983</t>
  </si>
  <si>
    <t>AAN58684.1</t>
  </si>
  <si>
    <t>SMU_984</t>
  </si>
  <si>
    <t>old_locus_tag=SMU.984</t>
  </si>
  <si>
    <t>AAN58685.1</t>
  </si>
  <si>
    <t>bglA</t>
  </si>
  <si>
    <t>SMU_985</t>
  </si>
  <si>
    <t>old_locus_tag=SMU.985</t>
  </si>
  <si>
    <t>AAN58686.1</t>
  </si>
  <si>
    <t>putative beta-glucosidase</t>
  </si>
  <si>
    <t>SMU_986c</t>
  </si>
  <si>
    <t>old_locus_tag=SMU.986c</t>
  </si>
  <si>
    <t>AAN58687.1</t>
  </si>
  <si>
    <t>wapA</t>
  </si>
  <si>
    <t>SMU_987</t>
  </si>
  <si>
    <t>old_locus_tag=SMU.987</t>
  </si>
  <si>
    <t>AAN58688.1</t>
  </si>
  <si>
    <t>cell wall-associated protein precursor WapA</t>
  </si>
  <si>
    <t>SMU_988</t>
  </si>
  <si>
    <t>old_locus_tag=SMU.988</t>
  </si>
  <si>
    <t>AAN58689.1</t>
  </si>
  <si>
    <t>putative cardiolipin synthase</t>
  </si>
  <si>
    <t>asd</t>
  </si>
  <si>
    <t>SMU_989</t>
  </si>
  <si>
    <t>old_locus_tag=SMU.989</t>
  </si>
  <si>
    <t>AAN58690.1</t>
  </si>
  <si>
    <t>aspartate-semialdehyde dehydrogenase</t>
  </si>
  <si>
    <t>dapA</t>
  </si>
  <si>
    <t>SMU_990</t>
  </si>
  <si>
    <t>old_locus_tag=SMU.990</t>
  </si>
  <si>
    <t>AAN58691.1</t>
  </si>
  <si>
    <t>putative dihydrodipicolinate synthase</t>
  </si>
  <si>
    <t>SMU_991</t>
  </si>
  <si>
    <t>old_locus_tag=SMU.991</t>
  </si>
  <si>
    <t>AAN58692.1</t>
  </si>
  <si>
    <t>putative ribonucleotide reductase</t>
  </si>
  <si>
    <t>SMU_992</t>
  </si>
  <si>
    <t>old_locus_tag=SMU.992</t>
  </si>
  <si>
    <t>AAN58693.1</t>
  </si>
  <si>
    <t>SMU_993</t>
  </si>
  <si>
    <t>old_locus_tag=SMU.993</t>
  </si>
  <si>
    <t>AAN58694.1</t>
  </si>
  <si>
    <t>rnh</t>
  </si>
  <si>
    <t>SMU_994</t>
  </si>
  <si>
    <t>old_locus_tag=SMU.994</t>
  </si>
  <si>
    <t>AAN58695.1</t>
  </si>
  <si>
    <t>putative ribonuclease HII</t>
  </si>
  <si>
    <t>SMU_995</t>
  </si>
  <si>
    <t>old_locus_tag=SMU.995</t>
  </si>
  <si>
    <t>AAN58696.1</t>
  </si>
  <si>
    <t>putative ABC transporter, permease protein; possible ferrichrome transport system</t>
  </si>
  <si>
    <t>SMU_996</t>
  </si>
  <si>
    <t>old_locus_tag=SMU.996</t>
  </si>
  <si>
    <t>AAN58697.1</t>
  </si>
  <si>
    <t>SMU_997</t>
  </si>
  <si>
    <t>old_locus_tag=SMU.997</t>
  </si>
  <si>
    <t>AAN58698.1</t>
  </si>
  <si>
    <t>putative inorganic ion ABC transporter, ATP-binding protein; possible ferrichrome transport system</t>
  </si>
  <si>
    <t>SMU_998</t>
  </si>
  <si>
    <t>old_locus_tag=SMU.998</t>
  </si>
  <si>
    <t>AAN58699.1</t>
  </si>
  <si>
    <t>putative ABC transporter, periplasmic ferrichrome-binding protein</t>
  </si>
  <si>
    <t>SMU_999</t>
  </si>
  <si>
    <t>old_locus_tag=SMU.999</t>
  </si>
  <si>
    <t>AAN58700.1</t>
  </si>
  <si>
    <t>SMU_1000</t>
  </si>
  <si>
    <t>old_locus_tag=SMU.1000</t>
  </si>
  <si>
    <t>AAN58701.1</t>
  </si>
  <si>
    <t>smf</t>
  </si>
  <si>
    <t>SMU_1001</t>
  </si>
  <si>
    <t>old_locus_tag=SMU.1001</t>
  </si>
  <si>
    <t>AAN58702.1</t>
  </si>
  <si>
    <t>putative DNA processing Smf protein</t>
  </si>
  <si>
    <t>topA</t>
  </si>
  <si>
    <t>SMU_1002</t>
  </si>
  <si>
    <t>old_locus_tag=SMU.1002</t>
  </si>
  <si>
    <t>AAN58703.1</t>
  </si>
  <si>
    <t>putative DNA topoisomerase I</t>
  </si>
  <si>
    <t>gid</t>
  </si>
  <si>
    <t>SMU_1003</t>
  </si>
  <si>
    <t>old_locus_tag=SMU.1003</t>
  </si>
  <si>
    <t>AAN58704.1</t>
  </si>
  <si>
    <t>putative glucose-inhibited division protein</t>
  </si>
  <si>
    <t>gtfB</t>
  </si>
  <si>
    <t>SMU_1004</t>
  </si>
  <si>
    <t>old_locus_tag=SMU.1004</t>
  </si>
  <si>
    <t>AAN58705.1</t>
  </si>
  <si>
    <t>glucosyltransferase-I</t>
  </si>
  <si>
    <t>gtfC</t>
  </si>
  <si>
    <t>SMU_1005</t>
  </si>
  <si>
    <t>old_locus_tag=SMU.1005</t>
  </si>
  <si>
    <t>AAN58706.1</t>
  </si>
  <si>
    <t>glucosyltransferase-SI</t>
  </si>
  <si>
    <t>SMU_1006</t>
  </si>
  <si>
    <t>old_locus_tag=SMU.1006</t>
  </si>
  <si>
    <t>AAN58707.1</t>
  </si>
  <si>
    <t>SMU_1007</t>
  </si>
  <si>
    <t>old_locus_tag=SMU.1007</t>
  </si>
  <si>
    <t>AAN58708.1</t>
  </si>
  <si>
    <t>SMU_1008</t>
  </si>
  <si>
    <t>old_locus_tag=SMU.1008</t>
  </si>
  <si>
    <t>AAN58709.1</t>
  </si>
  <si>
    <t>SMU_1009</t>
  </si>
  <si>
    <t>old_locus_tag=SMU.1009</t>
  </si>
  <si>
    <t>AAN58710.1</t>
  </si>
  <si>
    <t>citC</t>
  </si>
  <si>
    <t>SMU_1010</t>
  </si>
  <si>
    <t>old_locus_tag=SMU.1010</t>
  </si>
  <si>
    <t>AAN58711.1</t>
  </si>
  <si>
    <t>putative citrate lyase ligase</t>
  </si>
  <si>
    <t>citG</t>
  </si>
  <si>
    <t>SMU_1011</t>
  </si>
  <si>
    <t>old_locus_tag=SMU.1011</t>
  </si>
  <si>
    <t>AAN58712.1</t>
  </si>
  <si>
    <t>putative CitG protein</t>
  </si>
  <si>
    <t>SMU_1012c</t>
  </si>
  <si>
    <t>old_locus_tag=SMU.1012c</t>
  </si>
  <si>
    <t>AAN58713.1</t>
  </si>
  <si>
    <t>SMU_1013c</t>
  </si>
  <si>
    <t>old_locus_tag=SMU.1013c</t>
  </si>
  <si>
    <t>AAN58714.1</t>
  </si>
  <si>
    <t>putative Mg2+/citrate transporter</t>
  </si>
  <si>
    <t>SMU_1014</t>
  </si>
  <si>
    <t>old_locus_tag=SMU.1014</t>
  </si>
  <si>
    <t>AAN58715.1</t>
  </si>
  <si>
    <t>bcc</t>
  </si>
  <si>
    <t>SMU_1016</t>
  </si>
  <si>
    <t>old_locus_tag=SMU.1016</t>
  </si>
  <si>
    <t>AAN58716.1</t>
  </si>
  <si>
    <t>putative acetyl-CoA carboxylase, biotin carboxyl carrier subunit</t>
  </si>
  <si>
    <t>oadB</t>
  </si>
  <si>
    <t>SMU_1017</t>
  </si>
  <si>
    <t>old_locus_tag=SMU.1017</t>
  </si>
  <si>
    <t>AAN58717.1</t>
  </si>
  <si>
    <t>putative oxaloacetate decarboxylase, sodium ion pump subunit</t>
  </si>
  <si>
    <t>SMU_1018</t>
  </si>
  <si>
    <t>old_locus_tag=SMU.1018</t>
  </si>
  <si>
    <t>AAN58718.1</t>
  </si>
  <si>
    <t>cilG</t>
  </si>
  <si>
    <t>SMU_1019</t>
  </si>
  <si>
    <t>old_locus_tag=SMU.1019</t>
  </si>
  <si>
    <t>AAN58719.1</t>
  </si>
  <si>
    <t>putative citrate lyase, gamma-subunit</t>
  </si>
  <si>
    <t>cilB</t>
  </si>
  <si>
    <t>SMU_1020</t>
  </si>
  <si>
    <t>old_locus_tag=SMU.1020</t>
  </si>
  <si>
    <t>AAN58720.1</t>
  </si>
  <si>
    <t>putative citrate lyase CilB, citryl-CoA lyase, beta subunit</t>
  </si>
  <si>
    <t>cilA</t>
  </si>
  <si>
    <t>SMU_1021</t>
  </si>
  <si>
    <t>old_locus_tag=SMU.1021</t>
  </si>
  <si>
    <t>AAN58721.1</t>
  </si>
  <si>
    <t>putative citrate lyase, alfa subunit</t>
  </si>
  <si>
    <t>citG2</t>
  </si>
  <si>
    <t>SMU_1022</t>
  </si>
  <si>
    <t>old_locus_tag=SMU.1022</t>
  </si>
  <si>
    <t>AAN58722.1</t>
  </si>
  <si>
    <t>conserved hypothetical protein, CitG-like protein</t>
  </si>
  <si>
    <t>pycB</t>
  </si>
  <si>
    <t>SMU_1023</t>
  </si>
  <si>
    <t>old_locus_tag=SMU.1023</t>
  </si>
  <si>
    <t>AAN58723.1</t>
  </si>
  <si>
    <t>putative pyruvate carboxylase/oxaloacetate decarboxylase, alpha subunit</t>
  </si>
  <si>
    <t>SMU_1024c</t>
  </si>
  <si>
    <t>old_locus_tag=SMU.1024c</t>
  </si>
  <si>
    <t>AAN58724.1</t>
  </si>
  <si>
    <t>SMU_1025</t>
  </si>
  <si>
    <t>old_locus_tag=SMU.1025</t>
  </si>
  <si>
    <t>AAN58725.1</t>
  </si>
  <si>
    <t>SMU_1026</t>
  </si>
  <si>
    <t>old_locus_tag=SMU.1026</t>
  </si>
  <si>
    <t>AAN58726.1</t>
  </si>
  <si>
    <t>SMU_1027</t>
  </si>
  <si>
    <t>old_locus_tag=SMU.1027</t>
  </si>
  <si>
    <t>AAN58727.1</t>
  </si>
  <si>
    <t>putative transcription regulator</t>
  </si>
  <si>
    <t>SMU_1028</t>
  </si>
  <si>
    <t>old_locus_tag=SMU.1028</t>
  </si>
  <si>
    <t>AAN58728.1</t>
  </si>
  <si>
    <t>putative hydrolase or acyltransferase</t>
  </si>
  <si>
    <t>SMU_1029</t>
  </si>
  <si>
    <t>old_locus_tag=SMU.1029</t>
  </si>
  <si>
    <t>AAN58729.1</t>
  </si>
  <si>
    <t>SMU_1030</t>
  </si>
  <si>
    <t>old_locus_tag=SMU.1030</t>
  </si>
  <si>
    <t>AAN58730.1</t>
  </si>
  <si>
    <t>putative polyribonucleotide nucleotidyltransferase; Tn916 ORF8-like</t>
  </si>
  <si>
    <t>xis</t>
  </si>
  <si>
    <t>SMU_1031</t>
  </si>
  <si>
    <t>old_locus_tag=SMU.1031</t>
  </si>
  <si>
    <t>AAN58731.1</t>
  </si>
  <si>
    <t>putative transposon excisionase; Tn916 ORF1-like</t>
  </si>
  <si>
    <t>tnr5</t>
  </si>
  <si>
    <t>SMU_1032</t>
  </si>
  <si>
    <t>old_locus_tag=SMU.1032</t>
  </si>
  <si>
    <t>AAN58732.1</t>
  </si>
  <si>
    <t>putative transposon integrase; Tn916 ORF3-like</t>
  </si>
  <si>
    <t>SMU_1034c</t>
  </si>
  <si>
    <t>old_locus_tag=SMU.1034c</t>
  </si>
  <si>
    <t>AAN58733.1</t>
  </si>
  <si>
    <t>putative integrase/recombinase; XerC-like</t>
  </si>
  <si>
    <t>glrA</t>
  </si>
  <si>
    <t>SMU_1035</t>
  </si>
  <si>
    <t>old_locus_tag=SMU.1035</t>
  </si>
  <si>
    <t>AAN58734.1</t>
  </si>
  <si>
    <t>SMU_1036</t>
  </si>
  <si>
    <t>old_locus_tag=SMU.1036</t>
  </si>
  <si>
    <t>AAN58735.1</t>
  </si>
  <si>
    <t>SMU_1037c</t>
  </si>
  <si>
    <t>old_locus_tag=SMU.1037c</t>
  </si>
  <si>
    <t>AAN58736.1</t>
  </si>
  <si>
    <t>SMU_1038c</t>
  </si>
  <si>
    <t>old_locus_tag=SMU.1038c</t>
  </si>
  <si>
    <t>AAN58737.1</t>
  </si>
  <si>
    <t>SMU_1039c</t>
  </si>
  <si>
    <t>old_locus_tag=SMU.1039c</t>
  </si>
  <si>
    <t>AAN58738.1</t>
  </si>
  <si>
    <t>putative lipopolysaccharide glycosyltransferase</t>
  </si>
  <si>
    <t>SMU_1040c</t>
  </si>
  <si>
    <t>old_locus_tag=SMU.1040c</t>
  </si>
  <si>
    <t>AAN58739.1</t>
  </si>
  <si>
    <t>putative oxidoreductase, short-chain dehydrogenase/reductase</t>
  </si>
  <si>
    <t>SMU_1041</t>
  </si>
  <si>
    <t>old_locus_tag=SMU.1041</t>
  </si>
  <si>
    <t>AAN58740.1</t>
  </si>
  <si>
    <t>SMU_1042</t>
  </si>
  <si>
    <t>old_locus_tag=SMU.1042</t>
  </si>
  <si>
    <t>AAN58741.1</t>
  </si>
  <si>
    <t>SMU_1043c</t>
  </si>
  <si>
    <t>old_locus_tag=SMU.1043c</t>
  </si>
  <si>
    <t>AAN58742.1</t>
  </si>
  <si>
    <t>putative phosphotransacetylase</t>
  </si>
  <si>
    <t>SMU_1044c</t>
  </si>
  <si>
    <t>old_locus_tag=SMU.1044c</t>
  </si>
  <si>
    <t>AAN58743.1</t>
  </si>
  <si>
    <t>SMU_1045c</t>
  </si>
  <si>
    <t>old_locus_tag=SMU.1045c</t>
  </si>
  <si>
    <t>AAN58744.1</t>
  </si>
  <si>
    <t>SMU_1046c</t>
  </si>
  <si>
    <t>old_locus_tag=SMU.1046c</t>
  </si>
  <si>
    <t>AAN58745.1</t>
  </si>
  <si>
    <t>putative GTP pyrophosphokinase</t>
  </si>
  <si>
    <t>SMU_1047c</t>
  </si>
  <si>
    <t>old_locus_tag=SMU.1047c</t>
  </si>
  <si>
    <t>AAN58746.1</t>
  </si>
  <si>
    <t>SMU_1048</t>
  </si>
  <si>
    <t>old_locus_tag=SMU.1048</t>
  </si>
  <si>
    <t>AAN58747.1</t>
  </si>
  <si>
    <t>krpS</t>
  </si>
  <si>
    <t>SMU_1050</t>
  </si>
  <si>
    <t>old_locus_tag=SMU.1050</t>
  </si>
  <si>
    <t>AAN58748.1</t>
  </si>
  <si>
    <t>putative phosphoribosylpyrophosphate synthetase, PRPP synthetase</t>
  </si>
  <si>
    <t>SMU_1051</t>
  </si>
  <si>
    <t>old_locus_tag=SMU.1051</t>
  </si>
  <si>
    <t>AAN58749.1</t>
  </si>
  <si>
    <t>putative iron-sulfur cofactor synthesis protein; NifS family</t>
  </si>
  <si>
    <t>SMU_1052</t>
  </si>
  <si>
    <t>old_locus_tag=SMU.1052</t>
  </si>
  <si>
    <t>AAN58750.1</t>
  </si>
  <si>
    <t>SMU_1053</t>
  </si>
  <si>
    <t>old_locus_tag=SMU.1053</t>
  </si>
  <si>
    <t>AAN58751.1</t>
  </si>
  <si>
    <t>SMU_1054</t>
  </si>
  <si>
    <t>old_locus_tag=SMU.1054</t>
  </si>
  <si>
    <t>AAN58752.1</t>
  </si>
  <si>
    <t>putative glutamine amidotransferase</t>
  </si>
  <si>
    <t>radC</t>
  </si>
  <si>
    <t>SMU_1055</t>
  </si>
  <si>
    <t>old_locus_tag=SMU.1055</t>
  </si>
  <si>
    <t>AAN58753.1</t>
  </si>
  <si>
    <t>putative DNA repair protein RadC</t>
  </si>
  <si>
    <t>SMU_1056</t>
  </si>
  <si>
    <t>old_locus_tag=SMU.1056</t>
  </si>
  <si>
    <t>AAN58754.1</t>
  </si>
  <si>
    <t>satE</t>
  </si>
  <si>
    <t>SMU_1057</t>
  </si>
  <si>
    <t>old_locus_tag=SMU.1057</t>
  </si>
  <si>
    <t>AAN58755.1</t>
  </si>
  <si>
    <t>conserved hypothetical protein, SatE</t>
  </si>
  <si>
    <t>satD</t>
  </si>
  <si>
    <t>SMU_1058</t>
  </si>
  <si>
    <t>old_locus_tag=SMU.1058</t>
  </si>
  <si>
    <t>AAN58756.1</t>
  </si>
  <si>
    <t>conserved hypothetical protein, SatD</t>
  </si>
  <si>
    <t>satC</t>
  </si>
  <si>
    <t>SMU_1059</t>
  </si>
  <si>
    <t>old_locus_tag=SMU.1059</t>
  </si>
  <si>
    <t>AAN58757.1</t>
  </si>
  <si>
    <t>hypothetical protein, SatC</t>
  </si>
  <si>
    <t>ffh</t>
  </si>
  <si>
    <t>SMU_1060</t>
  </si>
  <si>
    <t>old_locus_tag=SMU.1060</t>
  </si>
  <si>
    <t>AAN58758.1</t>
  </si>
  <si>
    <t>signal recognition particle protein subunit, Ffh</t>
  </si>
  <si>
    <t>ylxM</t>
  </si>
  <si>
    <t>SMU_1061</t>
  </si>
  <si>
    <t>old_locus_tag=SMU.1061</t>
  </si>
  <si>
    <t>AAN58759.1</t>
  </si>
  <si>
    <t>opuAb</t>
  </si>
  <si>
    <t>SMU_1062</t>
  </si>
  <si>
    <t>old_locus_tag=SMU.1062</t>
  </si>
  <si>
    <t>AAN58760.1</t>
  </si>
  <si>
    <t>putative ABC transporter, proline/glycine betaine permease protein</t>
  </si>
  <si>
    <t>opuAa</t>
  </si>
  <si>
    <t>SMU_1063</t>
  </si>
  <si>
    <t>old_locus_tag=SMU.1063</t>
  </si>
  <si>
    <t>AAN58761.1</t>
  </si>
  <si>
    <t>putative ABC transporter, ATP-binding protein, proline/glycine betaine transport system</t>
  </si>
  <si>
    <t>SMU_1064c</t>
  </si>
  <si>
    <t>old_locus_tag=SMU.1064c</t>
  </si>
  <si>
    <t>AAN58762.1</t>
  </si>
  <si>
    <t>SMU_1065c</t>
  </si>
  <si>
    <t>old_locus_tag=SMU.1065c</t>
  </si>
  <si>
    <t>AAN58763.1</t>
  </si>
  <si>
    <t>guaA</t>
  </si>
  <si>
    <t>SMU_1066</t>
  </si>
  <si>
    <t>old_locus_tag=SMU.1066</t>
  </si>
  <si>
    <t>AAN58764.1</t>
  </si>
  <si>
    <t>putative GMP synthase</t>
  </si>
  <si>
    <t>SMU_1067c</t>
  </si>
  <si>
    <t>old_locus_tag=SMU.1067c</t>
  </si>
  <si>
    <t>AAN58765.1</t>
  </si>
  <si>
    <t>SMU_1068c</t>
  </si>
  <si>
    <t>old_locus_tag=SMU.1068c</t>
  </si>
  <si>
    <t>AAN58766.1</t>
  </si>
  <si>
    <t>SMU_1069c</t>
  </si>
  <si>
    <t>old_locus_tag=SMU.1069c</t>
  </si>
  <si>
    <t>AAN58767.1</t>
  </si>
  <si>
    <t>SMU_1070c</t>
  </si>
  <si>
    <t>old_locus_tag=SMU.1070c</t>
  </si>
  <si>
    <t>AAN58768.1</t>
  </si>
  <si>
    <t>SMU_1071c</t>
  </si>
  <si>
    <t>old_locus_tag=SMU.1071c</t>
  </si>
  <si>
    <t>AAN58769.1</t>
  </si>
  <si>
    <t>SMU_1072c</t>
  </si>
  <si>
    <t>old_locus_tag=SMU.1072c</t>
  </si>
  <si>
    <t>AAN58770.1</t>
  </si>
  <si>
    <t>fthS</t>
  </si>
  <si>
    <t>SMU_1073</t>
  </si>
  <si>
    <t>old_locus_tag=SMU.1073</t>
  </si>
  <si>
    <t>AAN58771.1</t>
  </si>
  <si>
    <t>putative formyl-tetrahydrofolate synthetase</t>
  </si>
  <si>
    <t>SMU_1074</t>
  </si>
  <si>
    <t>old_locus_tag=SMU.1074</t>
  </si>
  <si>
    <t>AAN58772.1</t>
  </si>
  <si>
    <t>putative flavoprotein involved in panthothenate metabolism</t>
  </si>
  <si>
    <t>dfp</t>
  </si>
  <si>
    <t>SMU_1075</t>
  </si>
  <si>
    <t>old_locus_tag=SMU.1075</t>
  </si>
  <si>
    <t>AAN58773.1</t>
  </si>
  <si>
    <t>putative DNA/pantothenate metabolism flavoprotein</t>
  </si>
  <si>
    <t>SMU_1076</t>
  </si>
  <si>
    <t>old_locus_tag=SMU.1076</t>
  </si>
  <si>
    <t>AAN58774.1</t>
  </si>
  <si>
    <t>pgm</t>
  </si>
  <si>
    <t>SMU_1077</t>
  </si>
  <si>
    <t>old_locus_tag=SMU.1077</t>
  </si>
  <si>
    <t>AAN58775.1</t>
  </si>
  <si>
    <t>putative phosphoglucomutase</t>
  </si>
  <si>
    <t>SMU_1078c</t>
  </si>
  <si>
    <t>old_locus_tag=SMU.1078c</t>
  </si>
  <si>
    <t>AAN58776.1</t>
  </si>
  <si>
    <t>SMU_1079c</t>
  </si>
  <si>
    <t>old_locus_tag=SMU.1079c</t>
  </si>
  <si>
    <t>AAN58777.1</t>
  </si>
  <si>
    <t>SMU_1080c</t>
  </si>
  <si>
    <t>old_locus_tag=SMU.1080c</t>
  </si>
  <si>
    <t>AAN58778.1</t>
  </si>
  <si>
    <t>conserved hypothetical protein; possible transposon-related protein</t>
  </si>
  <si>
    <t>SMU_1081c</t>
  </si>
  <si>
    <t>old_locus_tag=SMU.1081c</t>
  </si>
  <si>
    <t>AAN58779.1</t>
  </si>
  <si>
    <t>glyA</t>
  </si>
  <si>
    <t>SMU_1082</t>
  </si>
  <si>
    <t>old_locus_tag=SMU.1082</t>
  </si>
  <si>
    <t>AAN58780.1</t>
  </si>
  <si>
    <t>putative serine hydroxymethyltransferase</t>
  </si>
  <si>
    <t>SMU_1083c</t>
  </si>
  <si>
    <t>old_locus_tag=SMU.1083c</t>
  </si>
  <si>
    <t>AAN58781.1</t>
  </si>
  <si>
    <t>hemK</t>
  </si>
  <si>
    <t>SMU_1084</t>
  </si>
  <si>
    <t>old_locus_tag=SMU.1084</t>
  </si>
  <si>
    <t>AAN58782.1</t>
  </si>
  <si>
    <t>putative protoporphyrinogen oxidase</t>
  </si>
  <si>
    <t>rf1</t>
  </si>
  <si>
    <t>SMU_1085</t>
  </si>
  <si>
    <t>old_locus_tag=SMU.1085</t>
  </si>
  <si>
    <t>AAN58783.1</t>
  </si>
  <si>
    <t>putative peptide chain release factor 1</t>
  </si>
  <si>
    <t>kitH</t>
  </si>
  <si>
    <t>SMU_1086</t>
  </si>
  <si>
    <t>old_locus_tag=SMU.1086</t>
  </si>
  <si>
    <t>AAN58784.1</t>
  </si>
  <si>
    <t>putative thymidine kinase</t>
  </si>
  <si>
    <t>SMU_1087</t>
  </si>
  <si>
    <t>old_locus_tag=SMU.1087</t>
  </si>
  <si>
    <t>AAN58785.1</t>
  </si>
  <si>
    <t>putative 4-oxalocrotonate tautomerase</t>
  </si>
  <si>
    <t>apbE</t>
  </si>
  <si>
    <t>SMU_1088</t>
  </si>
  <si>
    <t>old_locus_tag=SMU.1088</t>
  </si>
  <si>
    <t>AAN58786.1</t>
  </si>
  <si>
    <t>putative thiamine biosynthesis lipoprotein</t>
  </si>
  <si>
    <t>SMU_1089</t>
  </si>
  <si>
    <t>old_locus_tag=SMU.1089</t>
  </si>
  <si>
    <t>AAN58787.1</t>
  </si>
  <si>
    <t>SMU_1090</t>
  </si>
  <si>
    <t>old_locus_tag=SMU.1090</t>
  </si>
  <si>
    <t>AAN58788.1</t>
  </si>
  <si>
    <t>wapE</t>
  </si>
  <si>
    <t>SMU_1091</t>
  </si>
  <si>
    <t>old_locus_tag=SMU.1091</t>
  </si>
  <si>
    <t>AAN58789.1</t>
  </si>
  <si>
    <t>hypothetical protein; possible cell wall protein, WapE</t>
  </si>
  <si>
    <t>SMU_1093</t>
  </si>
  <si>
    <t>old_locus_tag=SMU.1093</t>
  </si>
  <si>
    <t>AAN58790.1</t>
  </si>
  <si>
    <t>SMU_1094</t>
  </si>
  <si>
    <t>old_locus_tag=SMU.1094</t>
  </si>
  <si>
    <t>AAN58791.1</t>
  </si>
  <si>
    <t>opuBc</t>
  </si>
  <si>
    <t>SMU_1095</t>
  </si>
  <si>
    <t>old_locus_tag=SMU.1095</t>
  </si>
  <si>
    <t>AAN58792.1</t>
  </si>
  <si>
    <t>putative choline ABC transporter, osmoprotectant binding protein</t>
  </si>
  <si>
    <t>opuBa</t>
  </si>
  <si>
    <t>SMU_1096</t>
  </si>
  <si>
    <t>old_locus_tag=SMU.1096</t>
  </si>
  <si>
    <t>AAN58793.1</t>
  </si>
  <si>
    <t>putative ABC transporter, ATP-binding protein, choline transporter</t>
  </si>
  <si>
    <t>SMU_1097c</t>
  </si>
  <si>
    <t>old_locus_tag=SMU.1097c</t>
  </si>
  <si>
    <t>AAN58794.1</t>
  </si>
  <si>
    <t>putative transcriptional regulator protein</t>
  </si>
  <si>
    <t>SMU_1098c</t>
  </si>
  <si>
    <t>old_locus_tag=SMU.1098c</t>
  </si>
  <si>
    <t>AAN58795.1</t>
  </si>
  <si>
    <t>SMU_1100c</t>
  </si>
  <si>
    <t>old_locus_tag=SMU.1100c</t>
  </si>
  <si>
    <t>AAN58796.1</t>
  </si>
  <si>
    <t>ascB</t>
  </si>
  <si>
    <t>SMU_1102</t>
  </si>
  <si>
    <t>old_locus_tag=SMU.1102</t>
  </si>
  <si>
    <t>AAN58797.1</t>
  </si>
  <si>
    <t>6-phospho-beta-glucosidase</t>
  </si>
  <si>
    <t>SMU_1104c</t>
  </si>
  <si>
    <t>old_locus_tag=SMU.1104c</t>
  </si>
  <si>
    <t>AAN58798.1</t>
  </si>
  <si>
    <t>conserved hypothetical protein; phosphoglycerate mutase-like protein</t>
  </si>
  <si>
    <t>SMU_1105c</t>
  </si>
  <si>
    <t>old_locus_tag=SMU.1105c</t>
  </si>
  <si>
    <t>AAN58799.1</t>
  </si>
  <si>
    <t>SMU_1106c</t>
  </si>
  <si>
    <t>old_locus_tag=SMU.1106c</t>
  </si>
  <si>
    <t>AAN58800.1</t>
  </si>
  <si>
    <t>SMU_1107c</t>
  </si>
  <si>
    <t>old_locus_tag=SMU.1107c</t>
  </si>
  <si>
    <t>AAN58801.1</t>
  </si>
  <si>
    <t>SMU_1108c</t>
  </si>
  <si>
    <t>old_locus_tag=SMU.1108c</t>
  </si>
  <si>
    <t>AAN58802.1</t>
  </si>
  <si>
    <t>SMU_1109c</t>
  </si>
  <si>
    <t>old_locus_tag=SMU.1109c</t>
  </si>
  <si>
    <t>AAN58803.1</t>
  </si>
  <si>
    <t>putative integral membrane protein; possible permease</t>
  </si>
  <si>
    <t>SMU_1111c</t>
  </si>
  <si>
    <t>old_locus_tag=SMU.1111c</t>
  </si>
  <si>
    <t>AAN58804.1</t>
  </si>
  <si>
    <t>SMU_1112c</t>
  </si>
  <si>
    <t>old_locus_tag=SMU.1112c</t>
  </si>
  <si>
    <t>AAN58805.1</t>
  </si>
  <si>
    <t>srtA</t>
  </si>
  <si>
    <t>SMU_1113</t>
  </si>
  <si>
    <t>old_locus_tag=SMU.1113</t>
  </si>
  <si>
    <t>AAN58806.1</t>
  </si>
  <si>
    <t>putative sortase</t>
  </si>
  <si>
    <t>gyrA</t>
  </si>
  <si>
    <t>SMU_1114</t>
  </si>
  <si>
    <t>old_locus_tag=SMU.1114</t>
  </si>
  <si>
    <t>AAN58807.1</t>
  </si>
  <si>
    <t>DNA gyrase A subunit</t>
  </si>
  <si>
    <t>ldh</t>
  </si>
  <si>
    <t>SMU_1115</t>
  </si>
  <si>
    <t>old_locus_tag=SMU.1115</t>
  </si>
  <si>
    <t>AAN58808.1</t>
  </si>
  <si>
    <t>lactate dehydrogenase</t>
  </si>
  <si>
    <t>SMU_1116c</t>
  </si>
  <si>
    <t>old_locus_tag=SMU.1116c</t>
  </si>
  <si>
    <t>AAN58809.1</t>
  </si>
  <si>
    <t>naoX</t>
  </si>
  <si>
    <t>SMU_1117</t>
  </si>
  <si>
    <t>old_locus_tag=SMU.1117</t>
  </si>
  <si>
    <t>AAN58810.1</t>
  </si>
  <si>
    <t>NADH oxidase (H2O-forming)</t>
  </si>
  <si>
    <t>SMU_1118c</t>
  </si>
  <si>
    <t>old_locus_tag=SMU.1118c</t>
  </si>
  <si>
    <t>AAN58811.1</t>
  </si>
  <si>
    <t>putative ABC sugar transporter, permease protein</t>
  </si>
  <si>
    <t>SMU_1119c</t>
  </si>
  <si>
    <t>old_locus_tag=SMU.1119c</t>
  </si>
  <si>
    <t>AAN58812.1</t>
  </si>
  <si>
    <t>putative sugar ABC transporter, permease protein</t>
  </si>
  <si>
    <t>SMU_1120</t>
  </si>
  <si>
    <t>old_locus_tag=SMU.1120</t>
  </si>
  <si>
    <t>AAN58813.1</t>
  </si>
  <si>
    <t>putative sugar ABC transporter, ATP-binding protein</t>
  </si>
  <si>
    <t>SMU_1121c</t>
  </si>
  <si>
    <t>old_locus_tag=SMU.1121c</t>
  </si>
  <si>
    <t>AAN58814.1</t>
  </si>
  <si>
    <t>putative ABC transporter</t>
  </si>
  <si>
    <t>cdd</t>
  </si>
  <si>
    <t>SMU_1122</t>
  </si>
  <si>
    <t>old_locus_tag=SMU.1122</t>
  </si>
  <si>
    <t>AAN58815.1</t>
  </si>
  <si>
    <t>putative cytidine deaminase</t>
  </si>
  <si>
    <t>deoC</t>
  </si>
  <si>
    <t>SMU_1123</t>
  </si>
  <si>
    <t>old_locus_tag=SMU.1123</t>
  </si>
  <si>
    <t>AAN58816.1</t>
  </si>
  <si>
    <t>putative deoxyribose-phosphate aldolase</t>
  </si>
  <si>
    <t>pdp</t>
  </si>
  <si>
    <t>SMU_1124</t>
  </si>
  <si>
    <t>old_locus_tag=SMU.1124</t>
  </si>
  <si>
    <t>AAN58817.1</t>
  </si>
  <si>
    <t>putative pyrimidine-nucleoside phosphorylase</t>
  </si>
  <si>
    <t>SMU_1125c</t>
  </si>
  <si>
    <t>old_locus_tag=SMU.1125c</t>
  </si>
  <si>
    <t>AAN58818.1</t>
  </si>
  <si>
    <t>coaA</t>
  </si>
  <si>
    <t>SMU_1126</t>
  </si>
  <si>
    <t>old_locus_tag=SMU.1126</t>
  </si>
  <si>
    <t>AAN58819.1</t>
  </si>
  <si>
    <t>putative pantothenate kinase</t>
  </si>
  <si>
    <t>rs20</t>
  </si>
  <si>
    <t>SMU_1127</t>
  </si>
  <si>
    <t>old_locus_tag=SMU.1127</t>
  </si>
  <si>
    <t>AAN58820.1</t>
  </si>
  <si>
    <t>putative 30S ribosomal protein S20</t>
  </si>
  <si>
    <t>ciaH</t>
  </si>
  <si>
    <t>SMU_1128</t>
  </si>
  <si>
    <t>old_locus_tag=SMU.1128</t>
  </si>
  <si>
    <t>AAN58821.1</t>
  </si>
  <si>
    <t>putative histidine kinase sensor CiaH</t>
  </si>
  <si>
    <t>ciaR</t>
  </si>
  <si>
    <t>SMU_1129</t>
  </si>
  <si>
    <t>old_locus_tag=SMU.1129</t>
  </si>
  <si>
    <t>AAN58822.1</t>
  </si>
  <si>
    <t>putative response regulator CiaR</t>
  </si>
  <si>
    <t>SMU_1131c</t>
  </si>
  <si>
    <t>old_locus_tag=SMU.1131c</t>
  </si>
  <si>
    <t>AAN58823.1</t>
  </si>
  <si>
    <t>pepN</t>
  </si>
  <si>
    <t>SMU_1132</t>
  </si>
  <si>
    <t>old_locus_tag=SMU.1132</t>
  </si>
  <si>
    <t>AAN58824.1</t>
  </si>
  <si>
    <t>aminopeptidase N, PepN</t>
  </si>
  <si>
    <t>phoU</t>
  </si>
  <si>
    <t>SMU_1133</t>
  </si>
  <si>
    <t>old_locus_tag=SMU.1133</t>
  </si>
  <si>
    <t>AAN58825.1</t>
  </si>
  <si>
    <t>putative phosphate transport system regulatory protein</t>
  </si>
  <si>
    <t>SMU_1134c</t>
  </si>
  <si>
    <t>old_locus_tag=SMU.1134c</t>
  </si>
  <si>
    <t>AAN58826.1</t>
  </si>
  <si>
    <t>putative phosphate ABC transporter, ATP-binding protein</t>
  </si>
  <si>
    <t>pstB</t>
  </si>
  <si>
    <t>SMU_1135</t>
  </si>
  <si>
    <t>old_locus_tag=SMU.1135</t>
  </si>
  <si>
    <t>AAN58827.1</t>
  </si>
  <si>
    <t>pstC</t>
  </si>
  <si>
    <t>SMU_1136</t>
  </si>
  <si>
    <t>old_locus_tag=SMU.1136</t>
  </si>
  <si>
    <t>AAN58828.1</t>
  </si>
  <si>
    <t>putative phosphate ABC transporter, permease protein</t>
  </si>
  <si>
    <t>pstC1</t>
  </si>
  <si>
    <t>SMU_1137</t>
  </si>
  <si>
    <t>old_locus_tag=SMU.1137</t>
  </si>
  <si>
    <t>AAN58829.1</t>
  </si>
  <si>
    <t>pstS</t>
  </si>
  <si>
    <t>SMU_1138</t>
  </si>
  <si>
    <t>old_locus_tag=SMU.1138</t>
  </si>
  <si>
    <t>AAN58830.1</t>
  </si>
  <si>
    <t>putative ABC transporter, phosphate-binding protein</t>
  </si>
  <si>
    <t>SMU_1139c</t>
  </si>
  <si>
    <t>old_locus_tag=SMU.1139c</t>
  </si>
  <si>
    <t>AAN58831.1</t>
  </si>
  <si>
    <t>conserved hypothetical protein; possible methylase</t>
  </si>
  <si>
    <t>SMU_1140c</t>
  </si>
  <si>
    <t>old_locus_tag=SMU.1140c</t>
  </si>
  <si>
    <t>AAN58832.1</t>
  </si>
  <si>
    <t>SMU_1141c</t>
  </si>
  <si>
    <t>old_locus_tag=SMU.1141c</t>
  </si>
  <si>
    <t>AAN58833.1</t>
  </si>
  <si>
    <t>SMU_1142c</t>
  </si>
  <si>
    <t>old_locus_tag=SMU.1142c</t>
  </si>
  <si>
    <t>AAN58834.1</t>
  </si>
  <si>
    <t>putative arsenate reductase</t>
  </si>
  <si>
    <t>SMU_1143c</t>
  </si>
  <si>
    <t>old_locus_tag=SMU.1143c</t>
  </si>
  <si>
    <t>AAN58835.1</t>
  </si>
  <si>
    <t>putative macrolide-efflux protein</t>
  </si>
  <si>
    <t>truB</t>
  </si>
  <si>
    <t>SMU_1144</t>
  </si>
  <si>
    <t>old_locus_tag=SMU.1144</t>
  </si>
  <si>
    <t>AAN58836.1</t>
  </si>
  <si>
    <t>putative tRNA pseudouridine 5S synthase</t>
  </si>
  <si>
    <t>SMU_1145c</t>
  </si>
  <si>
    <t>old_locus_tag=SMU.1145c</t>
  </si>
  <si>
    <t>AAN58837.1</t>
  </si>
  <si>
    <t>SMU_1146c</t>
  </si>
  <si>
    <t>old_locus_tag=SMU.1146c</t>
  </si>
  <si>
    <t>AAN58838.1</t>
  </si>
  <si>
    <t>SMU_1147c</t>
  </si>
  <si>
    <t>old_locus_tag=SMU.1147c</t>
  </si>
  <si>
    <t>AAN58839.1</t>
  </si>
  <si>
    <t>SMU_1148</t>
  </si>
  <si>
    <t>old_locus_tag=SMU.1148</t>
  </si>
  <si>
    <t>AAN58840.1</t>
  </si>
  <si>
    <t>putative transporter, ATP-binding protein; bacteriocin immunity protein</t>
  </si>
  <si>
    <t>SMU_1149</t>
  </si>
  <si>
    <t>old_locus_tag=SMU.1149</t>
  </si>
  <si>
    <t>AAN58841.1</t>
  </si>
  <si>
    <t>putative transporter, trans-membrane domain bacteriocin immunity protein</t>
  </si>
  <si>
    <t>SMU_1150</t>
  </si>
  <si>
    <t>old_locus_tag=SMU.1150</t>
  </si>
  <si>
    <t>AAN58842.1</t>
  </si>
  <si>
    <t>SMU_1151c</t>
  </si>
  <si>
    <t>old_locus_tag=SMU.1151c</t>
  </si>
  <si>
    <t>AAN58843.1</t>
  </si>
  <si>
    <t>SMU_1152c</t>
  </si>
  <si>
    <t>old_locus_tag=SMU.1152c</t>
  </si>
  <si>
    <t>AAN58844.1</t>
  </si>
  <si>
    <t>SMU_1153c</t>
  </si>
  <si>
    <t>old_locus_tag=SMU.1153c</t>
  </si>
  <si>
    <t>AAN58845.1</t>
  </si>
  <si>
    <t>SMU_1154c</t>
  </si>
  <si>
    <t>old_locus_tag=SMU.1154c</t>
  </si>
  <si>
    <t>AAN58846.1</t>
  </si>
  <si>
    <t>SMU_1155</t>
  </si>
  <si>
    <t>old_locus_tag=SMU.1155</t>
  </si>
  <si>
    <t>AAN58847.1</t>
  </si>
  <si>
    <t>SMU_1156c</t>
  </si>
  <si>
    <t>old_locus_tag=SMU.1156c</t>
  </si>
  <si>
    <t>AAN58848.1</t>
  </si>
  <si>
    <t>SMU_1157c</t>
  </si>
  <si>
    <t>old_locus_tag=SMU.1157c</t>
  </si>
  <si>
    <t>AAN58849.1</t>
  </si>
  <si>
    <t>SMU_1158c</t>
  </si>
  <si>
    <t>old_locus_tag=SMU.1158c</t>
  </si>
  <si>
    <t>AAN58850.1</t>
  </si>
  <si>
    <t>SMU_1159c</t>
  </si>
  <si>
    <t>old_locus_tag=SMU.1159c</t>
  </si>
  <si>
    <t>AAN58851.1</t>
  </si>
  <si>
    <t>SMU_1160c</t>
  </si>
  <si>
    <t>old_locus_tag=SMU.1160c</t>
  </si>
  <si>
    <t>AAN58852.1</t>
  </si>
  <si>
    <t>SMU_1161c</t>
  </si>
  <si>
    <t>old_locus_tag=SMU.1161c</t>
  </si>
  <si>
    <t>AAN58853.1</t>
  </si>
  <si>
    <t>SMU_1163c</t>
  </si>
  <si>
    <t>old_locus_tag=SMU.1163c</t>
  </si>
  <si>
    <t>AAN58854.1</t>
  </si>
  <si>
    <t>SMU_1164c</t>
  </si>
  <si>
    <t>old_locus_tag=SMU.1164c</t>
  </si>
  <si>
    <t>AAN58855.1</t>
  </si>
  <si>
    <t>SMU_1165c</t>
  </si>
  <si>
    <t>old_locus_tag=SMU.1165c</t>
  </si>
  <si>
    <t>AAN58856.1</t>
  </si>
  <si>
    <t>SMU_1166c</t>
  </si>
  <si>
    <t>old_locus_tag=SMU.1166c</t>
  </si>
  <si>
    <t>AAN58857.1</t>
  </si>
  <si>
    <t>SMU_1167c</t>
  </si>
  <si>
    <t>old_locus_tag=SMU.1167c</t>
  </si>
  <si>
    <t>AAN58858.1</t>
  </si>
  <si>
    <t>SMU_1168</t>
  </si>
  <si>
    <t>old_locus_tag=SMU.1168</t>
  </si>
  <si>
    <t>AAN58859.1</t>
  </si>
  <si>
    <t>SMU_1169c</t>
  </si>
  <si>
    <t>old_locus_tag=SMU.1169c</t>
  </si>
  <si>
    <t>AAN58860.1</t>
  </si>
  <si>
    <t>putative thioredoxin family protein</t>
  </si>
  <si>
    <t>ccdA</t>
  </si>
  <si>
    <t>SMU_1170</t>
  </si>
  <si>
    <t>old_locus_tag=SMU.1170</t>
  </si>
  <si>
    <t>AAN58861.1</t>
  </si>
  <si>
    <t>putative cytochrome C biogenesis protein</t>
  </si>
  <si>
    <t>SMU_1171c</t>
  </si>
  <si>
    <t>old_locus_tag=SMU.1171c</t>
  </si>
  <si>
    <t>AAN58862.1</t>
  </si>
  <si>
    <t>SMU_1172c</t>
  </si>
  <si>
    <t>old_locus_tag=SMU.1172c</t>
  </si>
  <si>
    <t>AAN58863.1</t>
  </si>
  <si>
    <t>cysD</t>
  </si>
  <si>
    <t>SMU_1173</t>
  </si>
  <si>
    <t>old_locus_tag=SMU.1173</t>
  </si>
  <si>
    <t>AAN58864.1</t>
  </si>
  <si>
    <t>putative O-acetylhomoserine sulfhydrylase</t>
  </si>
  <si>
    <t>pcrA</t>
  </si>
  <si>
    <t>SMU_1174</t>
  </si>
  <si>
    <t>old_locus_tag=SMU.1174</t>
  </si>
  <si>
    <t>AAN58865.1</t>
  </si>
  <si>
    <t>ATP-dependent DNA helicase</t>
  </si>
  <si>
    <t>SMU_1175</t>
  </si>
  <si>
    <t>old_locus_tag=SMU.1175</t>
  </si>
  <si>
    <t>AAN58866.1</t>
  </si>
  <si>
    <t>putative sodium/amino acid (alanine) symporter</t>
  </si>
  <si>
    <t>SMU_1176</t>
  </si>
  <si>
    <t>old_locus_tag=SMU.1176</t>
  </si>
  <si>
    <t>AAN58867.1</t>
  </si>
  <si>
    <t>putative cation efflux transporter</t>
  </si>
  <si>
    <t>SMU_1177c</t>
  </si>
  <si>
    <t>old_locus_tag=SMU.1177c</t>
  </si>
  <si>
    <t>AAN58868.1</t>
  </si>
  <si>
    <t>putative ABC transporter, glutamine binding protein</t>
  </si>
  <si>
    <t>SMU_1178c</t>
  </si>
  <si>
    <t>old_locus_tag=SMU.1178c</t>
  </si>
  <si>
    <t>AAN58869.1</t>
  </si>
  <si>
    <t>SMU_1179c</t>
  </si>
  <si>
    <t>old_locus_tag=SMU.1179c</t>
  </si>
  <si>
    <t>AAN58870.1</t>
  </si>
  <si>
    <t>phnA</t>
  </si>
  <si>
    <t>SMU_1180</t>
  </si>
  <si>
    <t>old_locus_tag=SMU.1180</t>
  </si>
  <si>
    <t>AAN58871.1</t>
  </si>
  <si>
    <t>putative alkylphosphonate uptake protein</t>
  </si>
  <si>
    <t>mtlD</t>
  </si>
  <si>
    <t>SMU_1182</t>
  </si>
  <si>
    <t>old_locus_tag=SMU.1182</t>
  </si>
  <si>
    <t>AAN58872.1</t>
  </si>
  <si>
    <t>mannitol-1-phosphate dehydrogenase</t>
  </si>
  <si>
    <t>mtlA2</t>
  </si>
  <si>
    <t>SMU_1183</t>
  </si>
  <si>
    <t>old_locus_tag=SMU.1183</t>
  </si>
  <si>
    <t>AAN58873.1</t>
  </si>
  <si>
    <t>PTS system, mannitol-specific enzyme IIA</t>
  </si>
  <si>
    <t>SMU_1184c</t>
  </si>
  <si>
    <t>old_locus_tag=SMU.1184c</t>
  </si>
  <si>
    <t>AAN58874.1</t>
  </si>
  <si>
    <t>putative transcriptional regulator, antiterminator</t>
  </si>
  <si>
    <t>mtlA1</t>
  </si>
  <si>
    <t>SMU_1185</t>
  </si>
  <si>
    <t>old_locus_tag=SMU.1185</t>
  </si>
  <si>
    <t>AAN58875.1</t>
  </si>
  <si>
    <t>PTS system, mannitol-specific enzyme IIBC component</t>
  </si>
  <si>
    <t>glmS</t>
  </si>
  <si>
    <t>SMU_1187</t>
  </si>
  <si>
    <t>old_locus_tag=SMU.1187</t>
  </si>
  <si>
    <t>AAN58876.1</t>
  </si>
  <si>
    <t>glucosamine-fructose-6-phosphate aminotransferase</t>
  </si>
  <si>
    <t>lepB</t>
  </si>
  <si>
    <t>SMU_1188</t>
  </si>
  <si>
    <t>old_locus_tag=SMU.1188</t>
  </si>
  <si>
    <t>AAN58877.1</t>
  </si>
  <si>
    <t>putative signal peptidase</t>
  </si>
  <si>
    <t>SMU_1189c</t>
  </si>
  <si>
    <t>old_locus_tag=SMU.1189c</t>
  </si>
  <si>
    <t>AAN58878.1</t>
  </si>
  <si>
    <t>pykF</t>
  </si>
  <si>
    <t>SMU_1190</t>
  </si>
  <si>
    <t>old_locus_tag=SMU.1190</t>
  </si>
  <si>
    <t>AAN58879.1</t>
  </si>
  <si>
    <t>pyruvate kinase</t>
  </si>
  <si>
    <t>pfk</t>
  </si>
  <si>
    <t>SMU_1191</t>
  </si>
  <si>
    <t>old_locus_tag=SMU.1191</t>
  </si>
  <si>
    <t>AAN58880.1</t>
  </si>
  <si>
    <t>6-phosphofructokinase</t>
  </si>
  <si>
    <t>dnaE</t>
  </si>
  <si>
    <t>SMU_1192</t>
  </si>
  <si>
    <t>old_locus_tag=SMU.1192</t>
  </si>
  <si>
    <t>AAN58881.1</t>
  </si>
  <si>
    <t>DNA polymerase III, alpha chain</t>
  </si>
  <si>
    <t>SMU_1193</t>
  </si>
  <si>
    <t>old_locus_tag=SMU.1193</t>
  </si>
  <si>
    <t>AAN58882.1</t>
  </si>
  <si>
    <t>SMU_1194</t>
  </si>
  <si>
    <t>old_locus_tag=SMU.1194</t>
  </si>
  <si>
    <t>AAN58883.1</t>
  </si>
  <si>
    <t>SMU_1195</t>
  </si>
  <si>
    <t>old_locus_tag=SMU.1195</t>
  </si>
  <si>
    <t>AAN58884.1</t>
  </si>
  <si>
    <t>conserved hypothetical protein; possible permease</t>
  </si>
  <si>
    <t>SMU_1196c</t>
  </si>
  <si>
    <t>old_locus_tag=SMU.1196c</t>
  </si>
  <si>
    <t>AAN58885.1</t>
  </si>
  <si>
    <t>SMU_1197</t>
  </si>
  <si>
    <t>old_locus_tag=SMU.1197</t>
  </si>
  <si>
    <t>AAN58886.1</t>
  </si>
  <si>
    <t>SMU_t37</t>
  </si>
  <si>
    <t>rs1</t>
  </si>
  <si>
    <t>SMU_1200</t>
  </si>
  <si>
    <t>old_locus_tag=SMU.1200</t>
  </si>
  <si>
    <t>AAN58887.1</t>
  </si>
  <si>
    <t>putative ribosomal protein S1; sequence specific DNA-binding protein</t>
  </si>
  <si>
    <t>SMU_t38</t>
  </si>
  <si>
    <t>SMU_t39</t>
  </si>
  <si>
    <t>SMU_1201c</t>
  </si>
  <si>
    <t>old_locus_tag=SMU.1201c</t>
  </si>
  <si>
    <t>AAN58888.1</t>
  </si>
  <si>
    <t>ilvE</t>
  </si>
  <si>
    <t>SMU_1203</t>
  </si>
  <si>
    <t>old_locus_tag=SMU.1203</t>
  </si>
  <si>
    <t>AAN58889.1</t>
  </si>
  <si>
    <t>putative branched-chain amino acid aminotransferase IlvE</t>
  </si>
  <si>
    <t>parC</t>
  </si>
  <si>
    <t>SMU_1204</t>
  </si>
  <si>
    <t>old_locus_tag=SMU.1204</t>
  </si>
  <si>
    <t>AAN58890.1</t>
  </si>
  <si>
    <t>topoisomerase IV, subunit A</t>
  </si>
  <si>
    <t>SMU_1205c</t>
  </si>
  <si>
    <t>old_locus_tag=SMU.1205c</t>
  </si>
  <si>
    <t>AAN58891.1</t>
  </si>
  <si>
    <t>SMU_1206c</t>
  </si>
  <si>
    <t>old_locus_tag=SMU.1206c</t>
  </si>
  <si>
    <t>AAN58892.1</t>
  </si>
  <si>
    <t>fic</t>
  </si>
  <si>
    <t>SMU_1207</t>
  </si>
  <si>
    <t>old_locus_tag=SMU.1207</t>
  </si>
  <si>
    <t>AAN58893.1</t>
  </si>
  <si>
    <t>Fic</t>
  </si>
  <si>
    <t>SMU_1208c</t>
  </si>
  <si>
    <t>old_locus_tag=SMU.1208c</t>
  </si>
  <si>
    <t>AAN58894.1</t>
  </si>
  <si>
    <t>SMU_1209c</t>
  </si>
  <si>
    <t>old_locus_tag=SMU.1209c</t>
  </si>
  <si>
    <t>AAN58895.1</t>
  </si>
  <si>
    <t>parE</t>
  </si>
  <si>
    <t>SMU_1210</t>
  </si>
  <si>
    <t>old_locus_tag=SMU.1210</t>
  </si>
  <si>
    <t>AAN58896.1</t>
  </si>
  <si>
    <t>putative DNA topoisomerase IV, subunit B</t>
  </si>
  <si>
    <t>SMU_1211</t>
  </si>
  <si>
    <t>old_locus_tag=SMU.1211</t>
  </si>
  <si>
    <t>AAN58897.1</t>
  </si>
  <si>
    <t>SMU_1213c</t>
  </si>
  <si>
    <t>old_locus_tag=SMU.1213c</t>
  </si>
  <si>
    <t>AAN58898.1</t>
  </si>
  <si>
    <t>putative 5'-nucleotidase precursor</t>
  </si>
  <si>
    <t>pyrC</t>
  </si>
  <si>
    <t>SMU_1214</t>
  </si>
  <si>
    <t>old_locus_tag=SMU.1214</t>
  </si>
  <si>
    <t>AAN58899.1</t>
  </si>
  <si>
    <t>putative dihydroorotase</t>
  </si>
  <si>
    <t>ung</t>
  </si>
  <si>
    <t>SMU_1215</t>
  </si>
  <si>
    <t>old_locus_tag=SMU.1215</t>
  </si>
  <si>
    <t>AAN58900.1</t>
  </si>
  <si>
    <t>putative uracil DNA glycosylase</t>
  </si>
  <si>
    <t>SMU_1216c</t>
  </si>
  <si>
    <t>old_locus_tag=SMU.1216c</t>
  </si>
  <si>
    <t>AAN58901.1</t>
  </si>
  <si>
    <t>SMU_1217c</t>
  </si>
  <si>
    <t>old_locus_tag=SMU.1217c</t>
  </si>
  <si>
    <t>AAN58902.1</t>
  </si>
  <si>
    <t>nylA</t>
  </si>
  <si>
    <t>SMU_1218</t>
  </si>
  <si>
    <t>old_locus_tag=SMU.1218</t>
  </si>
  <si>
    <t>AAN58903.1</t>
  </si>
  <si>
    <t>putative amidase</t>
  </si>
  <si>
    <t>SMU_1219c</t>
  </si>
  <si>
    <t>old_locus_tag=SMU.1219c</t>
  </si>
  <si>
    <t>AAN58904.1</t>
  </si>
  <si>
    <t>SMU_1220c</t>
  </si>
  <si>
    <t>old_locus_tag=SMU.1220c</t>
  </si>
  <si>
    <t>AAN58905.1</t>
  </si>
  <si>
    <t>pyrE</t>
  </si>
  <si>
    <t>SMU_1221</t>
  </si>
  <si>
    <t>old_locus_tag=SMU.1221</t>
  </si>
  <si>
    <t>AAN58906.1</t>
  </si>
  <si>
    <t>putative orotate phosphoribosyltransferase PyrE</t>
  </si>
  <si>
    <t>pyrF</t>
  </si>
  <si>
    <t>SMU_1222</t>
  </si>
  <si>
    <t>old_locus_tag=SMU.1222</t>
  </si>
  <si>
    <t>AAN58907.1</t>
  </si>
  <si>
    <t>putative orotidine-5'-decarboxylase PyrF</t>
  </si>
  <si>
    <t>pyrDB</t>
  </si>
  <si>
    <t>SMU_1223</t>
  </si>
  <si>
    <t>old_locus_tag=SMU.1223</t>
  </si>
  <si>
    <t>AAN58908.1</t>
  </si>
  <si>
    <t>putative dihydroorotate dehydrogenase B</t>
  </si>
  <si>
    <t>pyrK</t>
  </si>
  <si>
    <t>SMU_1224</t>
  </si>
  <si>
    <t>old_locus_tag=SMU.1224</t>
  </si>
  <si>
    <t>AAN58909.1</t>
  </si>
  <si>
    <t>putative dihydroorotate dehydrogenase, electron transfer subunit</t>
  </si>
  <si>
    <t>cpsY</t>
  </si>
  <si>
    <t>SMU_1225</t>
  </si>
  <si>
    <t>old_locus_tag=SMU.1225</t>
  </si>
  <si>
    <t>AAN58910.1</t>
  </si>
  <si>
    <t>SMU_1226c</t>
  </si>
  <si>
    <t>old_locus_tag=SMU.1226c</t>
  </si>
  <si>
    <t>AAN58911.1</t>
  </si>
  <si>
    <t>deoD</t>
  </si>
  <si>
    <t>SMU_1227</t>
  </si>
  <si>
    <t>old_locus_tag=SMU.1227</t>
  </si>
  <si>
    <t>AAN58912.1</t>
  </si>
  <si>
    <t>putative purine nucleoside phosphorylase</t>
  </si>
  <si>
    <t>SMU_1228c</t>
  </si>
  <si>
    <t>old_locus_tag=SMU.1228c</t>
  </si>
  <si>
    <t>AAN58913.1</t>
  </si>
  <si>
    <t>conserved hypothetical protein, possible amidotransferase</t>
  </si>
  <si>
    <t>punA</t>
  </si>
  <si>
    <t>SMU_1229</t>
  </si>
  <si>
    <t>old_locus_tag=SMU.1229</t>
  </si>
  <si>
    <t>AAN58914.1</t>
  </si>
  <si>
    <t>SMU_1230c</t>
  </si>
  <si>
    <t>old_locus_tag=SMU.1230c</t>
  </si>
  <si>
    <t>AAN58915.1</t>
  </si>
  <si>
    <t>SMU_1231c</t>
  </si>
  <si>
    <t>old_locus_tag=SMU.1231c</t>
  </si>
  <si>
    <t>AAN58916.1</t>
  </si>
  <si>
    <t>SMU_1232c</t>
  </si>
  <si>
    <t>old_locus_tag=SMU.1232c</t>
  </si>
  <si>
    <t>AAN58917.1</t>
  </si>
  <si>
    <t>deoB</t>
  </si>
  <si>
    <t>SMU_1233</t>
  </si>
  <si>
    <t>old_locus_tag=SMU.1233</t>
  </si>
  <si>
    <t>AAN58918.1</t>
  </si>
  <si>
    <t>putative phosphopentomutase</t>
  </si>
  <si>
    <t>rpiA</t>
  </si>
  <si>
    <t>SMU_1234</t>
  </si>
  <si>
    <t>old_locus_tag=SMU.1234</t>
  </si>
  <si>
    <t>AAN58919.1</t>
  </si>
  <si>
    <t>putative ribose 5-phosphate isomerase A</t>
  </si>
  <si>
    <t>thdF</t>
  </si>
  <si>
    <t>SMU_1235</t>
  </si>
  <si>
    <t>old_locus_tag=SMU.1235</t>
  </si>
  <si>
    <t>AAN58920.1</t>
  </si>
  <si>
    <t>putative thiophene and furan degradation protein</t>
  </si>
  <si>
    <t>SMU_1236c</t>
  </si>
  <si>
    <t>old_locus_tag=SMU.1236c</t>
  </si>
  <si>
    <t>AAN58921.1</t>
  </si>
  <si>
    <t>SMU_1237c</t>
  </si>
  <si>
    <t>old_locus_tag=SMU.1237c</t>
  </si>
  <si>
    <t>AAN58922.1</t>
  </si>
  <si>
    <t>SMU_1238c</t>
  </si>
  <si>
    <t>old_locus_tag=SMU.1238c</t>
  </si>
  <si>
    <t>AAN58923.1</t>
  </si>
  <si>
    <t>pepV</t>
  </si>
  <si>
    <t>SMU_1239</t>
  </si>
  <si>
    <t>old_locus_tag=SMU.1239</t>
  </si>
  <si>
    <t>AAN58924.1</t>
  </si>
  <si>
    <t>putative dipeptidase</t>
  </si>
  <si>
    <t>SMU_1240c</t>
  </si>
  <si>
    <t>old_locus_tag=SMU.1240c</t>
  </si>
  <si>
    <t>AAN58925.1</t>
  </si>
  <si>
    <t>putative nitroreductase</t>
  </si>
  <si>
    <t>uvrC</t>
  </si>
  <si>
    <t>SMU_1241</t>
  </si>
  <si>
    <t>old_locus_tag=SMU.1241</t>
  </si>
  <si>
    <t>AAN58926.1</t>
  </si>
  <si>
    <t>putative excinuclease ABC (subunit C)</t>
  </si>
  <si>
    <t>SMU_1243</t>
  </si>
  <si>
    <t>old_locus_tag=SMU.1243</t>
  </si>
  <si>
    <t>AAN58927.1</t>
  </si>
  <si>
    <t>putative low temperature requirement A protein</t>
  </si>
  <si>
    <t>SMU_1245c</t>
  </si>
  <si>
    <t>old_locus_tag=SMU.1245c</t>
  </si>
  <si>
    <t>AAN58928.1</t>
  </si>
  <si>
    <t>SMU_1246c</t>
  </si>
  <si>
    <t>old_locus_tag=SMU.1246c</t>
  </si>
  <si>
    <t>AAN58929.1</t>
  </si>
  <si>
    <t>eno</t>
  </si>
  <si>
    <t>SMU_1247</t>
  </si>
  <si>
    <t>old_locus_tag=SMU.1247</t>
  </si>
  <si>
    <t>AAN58930.1</t>
  </si>
  <si>
    <t>putative enolase</t>
  </si>
  <si>
    <t>SMU_1249c</t>
  </si>
  <si>
    <t>old_locus_tag=SMU.1249c</t>
  </si>
  <si>
    <t>AAN58931.1</t>
  </si>
  <si>
    <t>SMU_1250c</t>
  </si>
  <si>
    <t>old_locus_tag=SMU.1250c</t>
  </si>
  <si>
    <t>AAN58932.1</t>
  </si>
  <si>
    <t>SMU_1251</t>
  </si>
  <si>
    <t>old_locus_tag=SMU.1251</t>
  </si>
  <si>
    <t>AAN58933.1</t>
  </si>
  <si>
    <t>grk</t>
  </si>
  <si>
    <t>SMU_1252</t>
  </si>
  <si>
    <t>old_locus_tag=SMU.1252</t>
  </si>
  <si>
    <t>AAN58934.1</t>
  </si>
  <si>
    <t>putative glycerate kinase</t>
  </si>
  <si>
    <t>SMU_1253c</t>
  </si>
  <si>
    <t>old_locus_tag=SMU.1253c</t>
  </si>
  <si>
    <t>AAN58935.1</t>
  </si>
  <si>
    <t>SMU_1254</t>
  </si>
  <si>
    <t>old_locus_tag=SMU.1254</t>
  </si>
  <si>
    <t>AAN58936.1</t>
  </si>
  <si>
    <t>SMU_1255c</t>
  </si>
  <si>
    <t>old_locus_tag=SMU.1255c</t>
  </si>
  <si>
    <t>AAN58937.1</t>
  </si>
  <si>
    <t>SMU_1256c</t>
  </si>
  <si>
    <t>old_locus_tag=SMU.1256c</t>
  </si>
  <si>
    <t>AAN58938.1</t>
  </si>
  <si>
    <t>SMU_1257c</t>
  </si>
  <si>
    <t>old_locus_tag=SMU.1257c</t>
  </si>
  <si>
    <t>AAN58939.1</t>
  </si>
  <si>
    <t>SMU_1258c</t>
  </si>
  <si>
    <t>old_locus_tag=SMU.1258c</t>
  </si>
  <si>
    <t>AAN58940.1</t>
  </si>
  <si>
    <t>conserved hypothetical protein; possible restriction endonuclease</t>
  </si>
  <si>
    <t>SMU_1259</t>
  </si>
  <si>
    <t>old_locus_tag=SMU.1259</t>
  </si>
  <si>
    <t>AAN58941.1</t>
  </si>
  <si>
    <t>SMU_1260c</t>
  </si>
  <si>
    <t>old_locus_tag=SMU.1260c</t>
  </si>
  <si>
    <t>AAN58942.1</t>
  </si>
  <si>
    <t>SMU_1261c</t>
  </si>
  <si>
    <t>old_locus_tag=SMU.1261c</t>
  </si>
  <si>
    <t>AAN58943.1</t>
  </si>
  <si>
    <t>putative phosphoribosyl-ATP pyrophosphohydrolase</t>
  </si>
  <si>
    <t>SMU_1262c</t>
  </si>
  <si>
    <t>old_locus_tag=SMU.1262c</t>
  </si>
  <si>
    <t>AAN58944.1</t>
  </si>
  <si>
    <t>hisI</t>
  </si>
  <si>
    <t>SMU_1263</t>
  </si>
  <si>
    <t>old_locus_tag=SMU.1263</t>
  </si>
  <si>
    <t>AAN58945.1</t>
  </si>
  <si>
    <t>putative phosphoribosyl-ATP pyrophosphatase / phosphoribosyl-AMP cyclohydrolase</t>
  </si>
  <si>
    <t>hisF</t>
  </si>
  <si>
    <t>SMU_1264</t>
  </si>
  <si>
    <t>old_locus_tag=SMU.1264</t>
  </si>
  <si>
    <t>AAN58946.1</t>
  </si>
  <si>
    <t>putative imidazoleglycerol-phosphate synthase, cyclase subunit</t>
  </si>
  <si>
    <t>hisA</t>
  </si>
  <si>
    <t>SMU_1265</t>
  </si>
  <si>
    <t>old_locus_tag=SMU.1265</t>
  </si>
  <si>
    <t>AAN58947.1</t>
  </si>
  <si>
    <t>putative phosphoribosyl formimino-5-aminoimidazole carboxamide ribonucleotide isomerase</t>
  </si>
  <si>
    <t>hisH</t>
  </si>
  <si>
    <t>SMU_1266</t>
  </si>
  <si>
    <t>old_locus_tag=SMU.1266</t>
  </si>
  <si>
    <t>AAN58948.1</t>
  </si>
  <si>
    <t>putative glutamine amidotransferase HisH</t>
  </si>
  <si>
    <t>SMU_1267c</t>
  </si>
  <si>
    <t>old_locus_tag=SMU.1267c</t>
  </si>
  <si>
    <t>AAN58949.1</t>
  </si>
  <si>
    <t>hisB</t>
  </si>
  <si>
    <t>SMU_1268</t>
  </si>
  <si>
    <t>old_locus_tag=SMU.1268</t>
  </si>
  <si>
    <t>AAN58950.1</t>
  </si>
  <si>
    <t>putative imidazoleglycerol-phosphate dehydratase</t>
  </si>
  <si>
    <t>serB</t>
  </si>
  <si>
    <t>SMU_1269</t>
  </si>
  <si>
    <t>old_locus_tag=SMU.1269</t>
  </si>
  <si>
    <t>AAN58951.1</t>
  </si>
  <si>
    <t>putative phosphoserine phosphatase</t>
  </si>
  <si>
    <t>hisD</t>
  </si>
  <si>
    <t>SMU_1270</t>
  </si>
  <si>
    <t>old_locus_tag=SMU.1270</t>
  </si>
  <si>
    <t>AAN58952.1</t>
  </si>
  <si>
    <t>putative histidinol dehydrogenase</t>
  </si>
  <si>
    <t>hisG</t>
  </si>
  <si>
    <t>SMU_1271</t>
  </si>
  <si>
    <t>old_locus_tag=SMU.1271</t>
  </si>
  <si>
    <t>AAN58953.1</t>
  </si>
  <si>
    <t>putative ATP phosphoribosyltransferase</t>
  </si>
  <si>
    <t>hisZ</t>
  </si>
  <si>
    <t>SMU_1272</t>
  </si>
  <si>
    <t>old_locus_tag=SMU.1272</t>
  </si>
  <si>
    <t>AAN58954.1</t>
  </si>
  <si>
    <t>putative histidyl-tRNA synthetase</t>
  </si>
  <si>
    <t>hisC</t>
  </si>
  <si>
    <t>SMU_1273</t>
  </si>
  <si>
    <t>old_locus_tag=SMU.1273</t>
  </si>
  <si>
    <t>AAN58955.1</t>
  </si>
  <si>
    <t>putative histidinol-phosphate aminotransferase</t>
  </si>
  <si>
    <t>SMU_1276c</t>
  </si>
  <si>
    <t>old_locus_tag=SMU.1276c</t>
  </si>
  <si>
    <t>AAN58956.1</t>
  </si>
  <si>
    <t>putative septation ring formation regulator</t>
  </si>
  <si>
    <t>gyrB</t>
  </si>
  <si>
    <t>SMU_1277</t>
  </si>
  <si>
    <t>old_locus_tag=SMU.1277</t>
  </si>
  <si>
    <t>AAN58957.1</t>
  </si>
  <si>
    <t>putative DNA gyrase subunit B</t>
  </si>
  <si>
    <t>SMU_1278c</t>
  </si>
  <si>
    <t>old_locus_tag=SMU.1278c</t>
  </si>
  <si>
    <t>AAN58958.1</t>
  </si>
  <si>
    <t>SMU_1279c</t>
  </si>
  <si>
    <t>old_locus_tag=SMU.1279c</t>
  </si>
  <si>
    <t>AAN58959.1</t>
  </si>
  <si>
    <t>putative cell division protein (cell shape determining protein)</t>
  </si>
  <si>
    <t>SMU_1280c</t>
  </si>
  <si>
    <t>old_locus_tag=SMU.1280c</t>
  </si>
  <si>
    <t>AAN58960.1</t>
  </si>
  <si>
    <t>SMU_1282</t>
  </si>
  <si>
    <t>old_locus_tag=SMU.1282</t>
  </si>
  <si>
    <t>AAN58961.1</t>
  </si>
  <si>
    <t>SMU_t40</t>
  </si>
  <si>
    <t>SMU_1284c</t>
  </si>
  <si>
    <t>old_locus_tag=SMU.1284c</t>
  </si>
  <si>
    <t>AAN58962.1</t>
  </si>
  <si>
    <t>SMU_1286c</t>
  </si>
  <si>
    <t>old_locus_tag=SMU.1286c</t>
  </si>
  <si>
    <t>AAN58963.1</t>
  </si>
  <si>
    <t>putative permease; multidrug efflux protein</t>
  </si>
  <si>
    <t>SMU_1287</t>
  </si>
  <si>
    <t>old_locus_tag=SMU.1287</t>
  </si>
  <si>
    <t>AAN58964.1</t>
  </si>
  <si>
    <t>rl19</t>
  </si>
  <si>
    <t>SMU_1288</t>
  </si>
  <si>
    <t>old_locus_tag=SMU.1288</t>
  </si>
  <si>
    <t>AAN58965.1</t>
  </si>
  <si>
    <t>50S ribosomal protein L19</t>
  </si>
  <si>
    <t>SMU_1289c</t>
  </si>
  <si>
    <t>old_locus_tag=SMU.1289c</t>
  </si>
  <si>
    <t>AAN58966.1</t>
  </si>
  <si>
    <t>putative permease, chloride channel</t>
  </si>
  <si>
    <t>SMU_1290c</t>
  </si>
  <si>
    <t>old_locus_tag=SMU.1290c</t>
  </si>
  <si>
    <t>AAN58967.1</t>
  </si>
  <si>
    <t>SMU_1291c</t>
  </si>
  <si>
    <t>old_locus_tag=SMU.1291c</t>
  </si>
  <si>
    <t>AAN58968.1</t>
  </si>
  <si>
    <t>SMU_1292c</t>
  </si>
  <si>
    <t>old_locus_tag=SMU.1292c</t>
  </si>
  <si>
    <t>AAN58969.1</t>
  </si>
  <si>
    <t>SMU_1293c</t>
  </si>
  <si>
    <t>old_locus_tag=SMU.1293c</t>
  </si>
  <si>
    <t>AAN58970.1</t>
  </si>
  <si>
    <t>flaW</t>
  </si>
  <si>
    <t>SMU_1294</t>
  </si>
  <si>
    <t>old_locus_tag=SMU.1294</t>
  </si>
  <si>
    <t>AAN58971.1</t>
  </si>
  <si>
    <t>putative flavodoxin</t>
  </si>
  <si>
    <t>add</t>
  </si>
  <si>
    <t>SMU_1295</t>
  </si>
  <si>
    <t>old_locus_tag=SMU.1295</t>
  </si>
  <si>
    <t>AAN58972.1</t>
  </si>
  <si>
    <t>putative adenosine deaminase</t>
  </si>
  <si>
    <t>SMU_1296</t>
  </si>
  <si>
    <t>old_locus_tag=SMU.1296</t>
  </si>
  <si>
    <t>AAN58973.1</t>
  </si>
  <si>
    <t>putative glutathione S-transferase</t>
  </si>
  <si>
    <t>SMU_1297</t>
  </si>
  <si>
    <t>old_locus_tag=SMU.1297</t>
  </si>
  <si>
    <t>AAN58974.1</t>
  </si>
  <si>
    <t>rl31</t>
  </si>
  <si>
    <t>SMU_1298</t>
  </si>
  <si>
    <t>old_locus_tag=SMU.1298</t>
  </si>
  <si>
    <t>AAN58975.1</t>
  </si>
  <si>
    <t>50S ribosomal protein L31</t>
  </si>
  <si>
    <t>SMU_1299c</t>
  </si>
  <si>
    <t>old_locus_tag=SMU.1299c</t>
  </si>
  <si>
    <t>AAN58976.1</t>
  </si>
  <si>
    <t>putative acetate kinase</t>
  </si>
  <si>
    <t>SMU_1300c</t>
  </si>
  <si>
    <t>old_locus_tag=SMU.1300c</t>
  </si>
  <si>
    <t>AAN58977.1</t>
  </si>
  <si>
    <t>SMU_1301c</t>
  </si>
  <si>
    <t>old_locus_tag=SMU.1301c</t>
  </si>
  <si>
    <t>AAN58978.1</t>
  </si>
  <si>
    <t>adcA</t>
  </si>
  <si>
    <t>SMU_1302</t>
  </si>
  <si>
    <t>old_locus_tag=SMU.1302</t>
  </si>
  <si>
    <t>AAN58979.1</t>
  </si>
  <si>
    <t>putative surface adhesin; AdcA protein-like protein; putative Zn-binding lipoprotein</t>
  </si>
  <si>
    <t>SMU_1303c</t>
  </si>
  <si>
    <t>old_locus_tag=SMU.1303c</t>
  </si>
  <si>
    <t>AAN58980.1</t>
  </si>
  <si>
    <t>SMU_1304c</t>
  </si>
  <si>
    <t>old_locus_tag=SMU.1304c</t>
  </si>
  <si>
    <t>AAN58981.1</t>
  </si>
  <si>
    <t>SMU_1305c</t>
  </si>
  <si>
    <t>old_locus_tag=SMU.1305c</t>
  </si>
  <si>
    <t>AAN58982.1</t>
  </si>
  <si>
    <t>SMU_1306c</t>
  </si>
  <si>
    <t>old_locus_tag=SMU.1306c</t>
  </si>
  <si>
    <t>AAN58983.1</t>
  </si>
  <si>
    <t>SMU_1307c</t>
  </si>
  <si>
    <t>old_locus_tag=SMU.1307c</t>
  </si>
  <si>
    <t>AAN58984.1</t>
  </si>
  <si>
    <t>aldR</t>
  </si>
  <si>
    <t>SMU_1308</t>
  </si>
  <si>
    <t>old_locus_tag=SMU.1308</t>
  </si>
  <si>
    <t>AAN58985.1</t>
  </si>
  <si>
    <t>putative translation initiation inhibitor; aldR regulator-like protein</t>
  </si>
  <si>
    <t>SMU_1309c</t>
  </si>
  <si>
    <t>old_locus_tag=SMU.1309c</t>
  </si>
  <si>
    <t>AAN58986.1</t>
  </si>
  <si>
    <t>putative glycerol dehydrogenase</t>
  </si>
  <si>
    <t>SMU_1310</t>
  </si>
  <si>
    <t>old_locus_tag=SMU.1310</t>
  </si>
  <si>
    <t>AAN58987.1</t>
  </si>
  <si>
    <t>asnS</t>
  </si>
  <si>
    <t>SMU_1311</t>
  </si>
  <si>
    <t>old_locus_tag=SMU.1311</t>
  </si>
  <si>
    <t>AAN58988.1</t>
  </si>
  <si>
    <t>putative asparaginyl-tRNA synthetase</t>
  </si>
  <si>
    <t>aspB</t>
  </si>
  <si>
    <t>SMU_1312</t>
  </si>
  <si>
    <t>old_locus_tag=SMU.1312</t>
  </si>
  <si>
    <t>AAN58989.1</t>
  </si>
  <si>
    <t>aspartate aminotransferase</t>
  </si>
  <si>
    <t>SMU_1313c</t>
  </si>
  <si>
    <t>old_locus_tag=SMU.1313c</t>
  </si>
  <si>
    <t>AAN58990.1</t>
  </si>
  <si>
    <t>putative ATP-dependent DNA helicase; DNA polymerase III, epsilon subunit (3'-5' exonuclease)</t>
  </si>
  <si>
    <t>SMU_1314</t>
  </si>
  <si>
    <t>old_locus_tag=SMU.1314</t>
  </si>
  <si>
    <t>AAN58991.1</t>
  </si>
  <si>
    <t>SMU_1315c</t>
  </si>
  <si>
    <t>old_locus_tag=SMU.1315c</t>
  </si>
  <si>
    <t>AAN58992.1</t>
  </si>
  <si>
    <t>SMU_1316c</t>
  </si>
  <si>
    <t>old_locus_tag=SMU.1316c</t>
  </si>
  <si>
    <t>AAN58993.1</t>
  </si>
  <si>
    <t>SMU_1317c</t>
  </si>
  <si>
    <t>old_locus_tag=SMU.1317c</t>
  </si>
  <si>
    <t>AAN58994.1</t>
  </si>
  <si>
    <t>SMU_1319c</t>
  </si>
  <si>
    <t>old_locus_tag=SMU.1319c</t>
  </si>
  <si>
    <t>AAN58995.1</t>
  </si>
  <si>
    <t>SMU_1321c</t>
  </si>
  <si>
    <t>old_locus_tag=SMU.1321c</t>
  </si>
  <si>
    <t>AAN58996.1</t>
  </si>
  <si>
    <t>budC</t>
  </si>
  <si>
    <t>SMU_1322</t>
  </si>
  <si>
    <t>old_locus_tag=SMU.1322</t>
  </si>
  <si>
    <t>AAN58997.1</t>
  </si>
  <si>
    <t>putative acetoin dehydrogenase</t>
  </si>
  <si>
    <t>SMU_1323</t>
  </si>
  <si>
    <t>old_locus_tag=SMU.1323</t>
  </si>
  <si>
    <t>AAN58998.1</t>
  </si>
  <si>
    <t>conserved hypothetical protein; possible hydrolase</t>
  </si>
  <si>
    <t>ftsX</t>
  </si>
  <si>
    <t>SMU_1324</t>
  </si>
  <si>
    <t>old_locus_tag=SMU.1324</t>
  </si>
  <si>
    <t>AAN58999.1</t>
  </si>
  <si>
    <t>putative cell-division protein FtsX</t>
  </si>
  <si>
    <t>ftsE</t>
  </si>
  <si>
    <t>SMU_1325</t>
  </si>
  <si>
    <t>old_locus_tag=SMU.1325</t>
  </si>
  <si>
    <t>AAN59000.1</t>
  </si>
  <si>
    <t>putative ABC transporter, ATP-binding component</t>
  </si>
  <si>
    <t>rf2</t>
  </si>
  <si>
    <t>SMU_1326</t>
  </si>
  <si>
    <t>old_locus_tag=SMU.1326</t>
  </si>
  <si>
    <t>AAN59001.1</t>
  </si>
  <si>
    <t>putative peptide chain release factor (RF-2)</t>
  </si>
  <si>
    <t>SMU_1327c</t>
  </si>
  <si>
    <t>old_locus_tag=SMU.1327c</t>
  </si>
  <si>
    <t>AAN59002.1</t>
  </si>
  <si>
    <t>conserved hypothetical protein; possible 4Fe-4S ferredoxin</t>
  </si>
  <si>
    <t>SMU_1329c</t>
  </si>
  <si>
    <t>old_locus_tag=SMU.1329c</t>
  </si>
  <si>
    <t>AAN59003.1</t>
  </si>
  <si>
    <t>SMU_1330c</t>
  </si>
  <si>
    <t>old_locus_tag=SMU.1330c</t>
  </si>
  <si>
    <t>AAN59004.1</t>
  </si>
  <si>
    <t>SMU_1331c</t>
  </si>
  <si>
    <t>old_locus_tag=SMU.1331c</t>
  </si>
  <si>
    <t>AAN59005.1</t>
  </si>
  <si>
    <t>SMU_1332c</t>
  </si>
  <si>
    <t>old_locus_tag=SMU.1332c</t>
  </si>
  <si>
    <t>AAN59006.1</t>
  </si>
  <si>
    <t>sfp</t>
  </si>
  <si>
    <t>SMU_1334</t>
  </si>
  <si>
    <t>old_locus_tag=SMU.1334</t>
  </si>
  <si>
    <t>AAN59007.1</t>
  </si>
  <si>
    <t>putative phosphopantetheinyl transferase</t>
  </si>
  <si>
    <t>SMU_1335c</t>
  </si>
  <si>
    <t>old_locus_tag=SMU.1335c</t>
  </si>
  <si>
    <t>AAN59008.1</t>
  </si>
  <si>
    <t>putative enoyl-(acyl-carrier-protein) reductase</t>
  </si>
  <si>
    <t>pksD</t>
  </si>
  <si>
    <t>SMU_1336</t>
  </si>
  <si>
    <t>old_locus_tag=SMU.1336</t>
  </si>
  <si>
    <t>AAN59009.1</t>
  </si>
  <si>
    <t>conserved hypothetical protein PksD, involved in polyketide synthesis</t>
  </si>
  <si>
    <t>SMU_1337c</t>
  </si>
  <si>
    <t>old_locus_tag=SMU.1337c</t>
  </si>
  <si>
    <t>AAN59010.1</t>
  </si>
  <si>
    <t>putative alpha/beta superfamily hydrolase</t>
  </si>
  <si>
    <t>SMU_1338c</t>
  </si>
  <si>
    <t>old_locus_tag=SMU.1338c</t>
  </si>
  <si>
    <t>AAN59011.1</t>
  </si>
  <si>
    <t>putative permease; possible multidrug-efflux transporter</t>
  </si>
  <si>
    <t>bacD</t>
  </si>
  <si>
    <t>SMU_1339</t>
  </si>
  <si>
    <t>old_locus_tag=SMU.1339</t>
  </si>
  <si>
    <t>AAN59012.1</t>
  </si>
  <si>
    <t>putative bacitracin synthetase</t>
  </si>
  <si>
    <t>bacA2</t>
  </si>
  <si>
    <t>SMU_1340</t>
  </si>
  <si>
    <t>old_locus_tag=SMU.1340</t>
  </si>
  <si>
    <t>AAN59013.1</t>
  </si>
  <si>
    <t>putative surfactin synthetase</t>
  </si>
  <si>
    <t>SMU_1341c</t>
  </si>
  <si>
    <t>old_locus_tag=SMU.1341c</t>
  </si>
  <si>
    <t>AAN59014.1</t>
  </si>
  <si>
    <t>putative gramicidin S synthetase</t>
  </si>
  <si>
    <t>bacA1</t>
  </si>
  <si>
    <t>SMU_1342</t>
  </si>
  <si>
    <t>old_locus_tag=SMU.1342</t>
  </si>
  <si>
    <t>AAN59015.1</t>
  </si>
  <si>
    <t>putative bacitracin synthetase 1; BacA</t>
  </si>
  <si>
    <t>SMU_1343c</t>
  </si>
  <si>
    <t>old_locus_tag=SMU.1343c</t>
  </si>
  <si>
    <t>AAN59016.1</t>
  </si>
  <si>
    <t>putative polyketide synthase</t>
  </si>
  <si>
    <t>SMU_1344c</t>
  </si>
  <si>
    <t>old_locus_tag=SMU.1344c</t>
  </si>
  <si>
    <t>AAN59017.1</t>
  </si>
  <si>
    <t>putative malonyl-CoA acyl-carrier-protein transacylase</t>
  </si>
  <si>
    <t>SMU_1345c</t>
  </si>
  <si>
    <t>old_locus_tag=SMU.1345c</t>
  </si>
  <si>
    <t>AAN59018.1</t>
  </si>
  <si>
    <t>putative peptide synthetase</t>
  </si>
  <si>
    <t>bacT</t>
  </si>
  <si>
    <t>SMU_1346</t>
  </si>
  <si>
    <t>old_locus_tag=SMU.1346</t>
  </si>
  <si>
    <t>AAN59019.1</t>
  </si>
  <si>
    <t>putative thioesterase BacT</t>
  </si>
  <si>
    <t>SMU_1347c</t>
  </si>
  <si>
    <t>old_locus_tag=SMU.1347c</t>
  </si>
  <si>
    <t>AAN59020.1</t>
  </si>
  <si>
    <t>SMU_1348c</t>
  </si>
  <si>
    <t>old_locus_tag=SMU.1348c</t>
  </si>
  <si>
    <t>AAN59021.1</t>
  </si>
  <si>
    <t>SMU_1349</t>
  </si>
  <si>
    <t>old_locus_tag=SMU.1349</t>
  </si>
  <si>
    <t>AAN59022.1</t>
  </si>
  <si>
    <t>SMU_1351</t>
  </si>
  <si>
    <t>old_locus_tag=SMU.1351</t>
  </si>
  <si>
    <t>AAN59023.1</t>
  </si>
  <si>
    <t>SMU_1352</t>
  </si>
  <si>
    <t>old_locus_tag=SMU.1352</t>
  </si>
  <si>
    <t>AAN59024.1</t>
  </si>
  <si>
    <t>SMU_1353</t>
  </si>
  <si>
    <t>old_locus_tag=SMU.1353</t>
  </si>
  <si>
    <t>AAN59025.1</t>
  </si>
  <si>
    <t>SMU_1354c</t>
  </si>
  <si>
    <t>old_locus_tag=SMU.1354c</t>
  </si>
  <si>
    <t>AAN59026.1</t>
  </si>
  <si>
    <t>SMU_1355c</t>
  </si>
  <si>
    <t>old_locus_tag=SMU.1355c</t>
  </si>
  <si>
    <t>AAN59027.1</t>
  </si>
  <si>
    <t>putative transposase fregment</t>
  </si>
  <si>
    <t>SMU_1356c</t>
  </si>
  <si>
    <t>old_locus_tag=SMU.1356c</t>
  </si>
  <si>
    <t>AAN59028.1</t>
  </si>
  <si>
    <t>SMU_1357</t>
  </si>
  <si>
    <t>old_locus_tag=SMU.1357</t>
  </si>
  <si>
    <t>AAN59029.1</t>
  </si>
  <si>
    <t>SMU_1358</t>
  </si>
  <si>
    <t>old_locus_tag=SMU.1358</t>
  </si>
  <si>
    <t>AAN59030.1</t>
  </si>
  <si>
    <t>SMU_1359</t>
  </si>
  <si>
    <t>old_locus_tag=SMU.1359</t>
  </si>
  <si>
    <t>AAN59031.1</t>
  </si>
  <si>
    <t>SMU_1360c</t>
  </si>
  <si>
    <t>old_locus_tag=SMU.1360c</t>
  </si>
  <si>
    <t>AAN59032.1</t>
  </si>
  <si>
    <t>SMU_1361c</t>
  </si>
  <si>
    <t>old_locus_tag=SMU.1361c</t>
  </si>
  <si>
    <t>AAN59033.1</t>
  </si>
  <si>
    <t>putative transcriptional regulator (TetR family)</t>
  </si>
  <si>
    <t>SMU_1363c</t>
  </si>
  <si>
    <t>old_locus_tag=SMU.1363c</t>
  </si>
  <si>
    <t>AAN59034.1</t>
  </si>
  <si>
    <t>SMU_1365c</t>
  </si>
  <si>
    <t>old_locus_tag=SMU.1365c</t>
  </si>
  <si>
    <t>AAN59035.1</t>
  </si>
  <si>
    <t>hypothetical protein; possible permease</t>
  </si>
  <si>
    <t>SMU_1366c</t>
  </si>
  <si>
    <t>old_locus_tag=SMU.1366c</t>
  </si>
  <si>
    <t>AAN59036.1</t>
  </si>
  <si>
    <t>putative ABC transporter; ATP-binding protein</t>
  </si>
  <si>
    <t>SMU_1367c</t>
  </si>
  <si>
    <t>old_locus_tag=SMU.1367c</t>
  </si>
  <si>
    <t>AAN59037.1</t>
  </si>
  <si>
    <t>SMU_1368</t>
  </si>
  <si>
    <t>old_locus_tag=SMU.1368</t>
  </si>
  <si>
    <t>AAN59038.1</t>
  </si>
  <si>
    <t>SMU_1369</t>
  </si>
  <si>
    <t>old_locus_tag=SMU.1369</t>
  </si>
  <si>
    <t>AAN59039.1</t>
  </si>
  <si>
    <t>SMU_1370c</t>
  </si>
  <si>
    <t>old_locus_tag=SMU.1370c</t>
  </si>
  <si>
    <t>AAN59040.1</t>
  </si>
  <si>
    <t>SMU_1372c</t>
  </si>
  <si>
    <t>old_locus_tag=SMU.1372c</t>
  </si>
  <si>
    <t>AAN59041.1</t>
  </si>
  <si>
    <t>SMU_1373c</t>
  </si>
  <si>
    <t>old_locus_tag=SMU.1373c</t>
  </si>
  <si>
    <t>AAN59042.1</t>
  </si>
  <si>
    <t>SMU_1374</t>
  </si>
  <si>
    <t>old_locus_tag=SMU.1374</t>
  </si>
  <si>
    <t>AAN59043.1</t>
  </si>
  <si>
    <t>SMU_1375c</t>
  </si>
  <si>
    <t>old_locus_tag=SMU.1375c</t>
  </si>
  <si>
    <t>AAN59044.1</t>
  </si>
  <si>
    <t>SMU_1377c</t>
  </si>
  <si>
    <t>old_locus_tag=SMU.1377c</t>
  </si>
  <si>
    <t>AAN59045.1</t>
  </si>
  <si>
    <t>SMU_1378</t>
  </si>
  <si>
    <t>old_locus_tag=SMU.1378</t>
  </si>
  <si>
    <t>AAN59046.1</t>
  </si>
  <si>
    <t>SMU_1379</t>
  </si>
  <si>
    <t>old_locus_tag=SMU.1379</t>
  </si>
  <si>
    <t>AAN59047.1</t>
  </si>
  <si>
    <t>SMU_1380</t>
  </si>
  <si>
    <t>old_locus_tag=SMU.1380</t>
  </si>
  <si>
    <t>leuD</t>
  </si>
  <si>
    <t>SMU_1381</t>
  </si>
  <si>
    <t>old_locus_tag=SMU.1381</t>
  </si>
  <si>
    <t>AAN59048.1</t>
  </si>
  <si>
    <t>putative 3-isopropylmalate dehydratase, small subunit</t>
  </si>
  <si>
    <t>leuC</t>
  </si>
  <si>
    <t>SMU_1382</t>
  </si>
  <si>
    <t>old_locus_tag=SMU.1382</t>
  </si>
  <si>
    <t>AAN59049.1</t>
  </si>
  <si>
    <t>putative 3-isopropylmalate dehydratase, large subunit</t>
  </si>
  <si>
    <t>leuB</t>
  </si>
  <si>
    <t>SMU_1383</t>
  </si>
  <si>
    <t>old_locus_tag=SMU.1383</t>
  </si>
  <si>
    <t>AAN59050.1</t>
  </si>
  <si>
    <t>putative 3-isopropylmalate dehydrogenase</t>
  </si>
  <si>
    <t>leuA</t>
  </si>
  <si>
    <t>SMU_1384</t>
  </si>
  <si>
    <t>old_locus_tag=SMU.1384</t>
  </si>
  <si>
    <t>AAN59051.1</t>
  </si>
  <si>
    <t>putative 2-isopropylmalate synthase</t>
  </si>
  <si>
    <t>urk</t>
  </si>
  <si>
    <t>SMU_1386</t>
  </si>
  <si>
    <t>old_locus_tag=SMU.1386</t>
  </si>
  <si>
    <t>AAN59052.1</t>
  </si>
  <si>
    <t>putative uridine kinase</t>
  </si>
  <si>
    <t>SMU_1387</t>
  </si>
  <si>
    <t>old_locus_tag=SMU.1387</t>
  </si>
  <si>
    <t>AAN59053.1</t>
  </si>
  <si>
    <t>SMU_1388</t>
  </si>
  <si>
    <t>old_locus_tag=SMU.1388</t>
  </si>
  <si>
    <t>AAN59054.1</t>
  </si>
  <si>
    <t>putative RNA helicase</t>
  </si>
  <si>
    <t>pckA</t>
  </si>
  <si>
    <t>SMU_1389</t>
  </si>
  <si>
    <t>old_locus_tag=SMU.1389</t>
  </si>
  <si>
    <t>AAN59055.1</t>
  </si>
  <si>
    <t>SMU_1390</t>
  </si>
  <si>
    <t>old_locus_tag=SMU.1390</t>
  </si>
  <si>
    <t>AAN59056.1</t>
  </si>
  <si>
    <t>SMU_1391c</t>
  </si>
  <si>
    <t>old_locus_tag=SMU.1391c</t>
  </si>
  <si>
    <t>AAN59057.1</t>
  </si>
  <si>
    <t>SMU_1392c</t>
  </si>
  <si>
    <t>old_locus_tag=SMU.1392c</t>
  </si>
  <si>
    <t>AAN59058.1</t>
  </si>
  <si>
    <t>SMU_1393c</t>
  </si>
  <si>
    <t>old_locus_tag=SMU.1393c</t>
  </si>
  <si>
    <t>AAN59059.1</t>
  </si>
  <si>
    <t>lepA</t>
  </si>
  <si>
    <t>SMU_1394</t>
  </si>
  <si>
    <t>old_locus_tag=SMU.1394</t>
  </si>
  <si>
    <t>AAN59060.1</t>
  </si>
  <si>
    <t>SMU_1395c</t>
  </si>
  <si>
    <t>old_locus_tag=SMU.1395c</t>
  </si>
  <si>
    <t>AAN59061.1</t>
  </si>
  <si>
    <t>gbpC</t>
  </si>
  <si>
    <t>SMU_1396</t>
  </si>
  <si>
    <t>old_locus_tag=SMU.1396</t>
  </si>
  <si>
    <t>AAN59062.1</t>
  </si>
  <si>
    <t>glucan-binding protein C, GbpC</t>
  </si>
  <si>
    <t>SMU_1397c</t>
  </si>
  <si>
    <t>old_locus_tag=SMU.1397c</t>
  </si>
  <si>
    <t>AAN59063.1</t>
  </si>
  <si>
    <t>SMU_1398</t>
  </si>
  <si>
    <t>old_locus_tag=SMU.1398</t>
  </si>
  <si>
    <t>AAN59064.1</t>
  </si>
  <si>
    <t>SMU_1399</t>
  </si>
  <si>
    <t>old_locus_tag=SMU.1399</t>
  </si>
  <si>
    <t>AAN59065.1</t>
  </si>
  <si>
    <t>SMU_1400c</t>
  </si>
  <si>
    <t>old_locus_tag=SMU.1400c</t>
  </si>
  <si>
    <t>AAN59066.1</t>
  </si>
  <si>
    <t>SMU_1402c</t>
  </si>
  <si>
    <t>old_locus_tag=SMU.1402c</t>
  </si>
  <si>
    <t>AAN59067.1</t>
  </si>
  <si>
    <t>SMU_1403c</t>
  </si>
  <si>
    <t>old_locus_tag=SMU.1403c</t>
  </si>
  <si>
    <t>AAN59068.1</t>
  </si>
  <si>
    <t>SMU_1404c</t>
  </si>
  <si>
    <t>old_locus_tag=SMU.1404c</t>
  </si>
  <si>
    <t>AAN59069.1</t>
  </si>
  <si>
    <t>SMU_1405c</t>
  </si>
  <si>
    <t>old_locus_tag=SMU.1405c</t>
  </si>
  <si>
    <t>AAN59070.1</t>
  </si>
  <si>
    <t>SMU_1406c</t>
  </si>
  <si>
    <t>old_locus_tag=SMU.1406c</t>
  </si>
  <si>
    <t>AAN59071.1</t>
  </si>
  <si>
    <t>SMU_1407c</t>
  </si>
  <si>
    <t>old_locus_tag=SMU.1407c</t>
  </si>
  <si>
    <t>AAN59072.1</t>
  </si>
  <si>
    <t>SMU_1408c</t>
  </si>
  <si>
    <t>old_locus_tag=SMU.1408c</t>
  </si>
  <si>
    <t>AAN59073.1</t>
  </si>
  <si>
    <t>SMU_1409c</t>
  </si>
  <si>
    <t>old_locus_tag=SMU.1409c</t>
  </si>
  <si>
    <t>AAN59074.1</t>
  </si>
  <si>
    <t>SMU_1410</t>
  </si>
  <si>
    <t>old_locus_tag=SMU.1410</t>
  </si>
  <si>
    <t>AAN59075.1</t>
  </si>
  <si>
    <t>SMU_1411</t>
  </si>
  <si>
    <t>old_locus_tag=SMU.1411</t>
  </si>
  <si>
    <t>AAN59076.1</t>
  </si>
  <si>
    <t>SMU_1412c</t>
  </si>
  <si>
    <t>old_locus_tag=SMU.1412c</t>
  </si>
  <si>
    <t>AAN59077.1</t>
  </si>
  <si>
    <t>putative ABC transporter, membrane protein subunit and ATP-binding protein</t>
  </si>
  <si>
    <t>SMU_1414c</t>
  </si>
  <si>
    <t>old_locus_tag=SMU.1414c</t>
  </si>
  <si>
    <t>AAN59078.1</t>
  </si>
  <si>
    <t>SMU_1415c</t>
  </si>
  <si>
    <t>old_locus_tag=SMU.1415c</t>
  </si>
  <si>
    <t>AAN59079.1</t>
  </si>
  <si>
    <t>putative phosphatases involved in N-acetyl-glucosamine catabolism</t>
  </si>
  <si>
    <t>SMU_1416c</t>
  </si>
  <si>
    <t>old_locus_tag=SMU.1416c</t>
  </si>
  <si>
    <t>AAN59080.1</t>
  </si>
  <si>
    <t>putative mutator protein MutT</t>
  </si>
  <si>
    <t>SMU_1417c</t>
  </si>
  <si>
    <t>old_locus_tag=SMU.1417c</t>
  </si>
  <si>
    <t>AAN59081.1</t>
  </si>
  <si>
    <t>putative oleoyl-acyl carrier protein thioesterase</t>
  </si>
  <si>
    <t>hemN</t>
  </si>
  <si>
    <t>SMU_1418</t>
  </si>
  <si>
    <t>old_locus_tag=SMU.1418</t>
  </si>
  <si>
    <t>AAN59082.1</t>
  </si>
  <si>
    <t>putative coproporphyrinogen III oxidase</t>
  </si>
  <si>
    <t>SMU_1419</t>
  </si>
  <si>
    <t>old_locus_tag=SMU.1419</t>
  </si>
  <si>
    <t>AAN59083.1</t>
  </si>
  <si>
    <t>SMU_1420</t>
  </si>
  <si>
    <t>old_locus_tag=SMU.1420</t>
  </si>
  <si>
    <t>AAN59084.1</t>
  </si>
  <si>
    <t>pdhC</t>
  </si>
  <si>
    <t>SMU_1421</t>
  </si>
  <si>
    <t>old_locus_tag=SMU.1421</t>
  </si>
  <si>
    <t>AAN59085.1</t>
  </si>
  <si>
    <t>putative dihydrolipoamide acetyltransferase, E2 component</t>
  </si>
  <si>
    <t>pdhB</t>
  </si>
  <si>
    <t>SMU_1422</t>
  </si>
  <si>
    <t>old_locus_tag=SMU.1422</t>
  </si>
  <si>
    <t>AAN59086.1</t>
  </si>
  <si>
    <t>putative pyruvate dehydrogenase E1 component beta subunit)</t>
  </si>
  <si>
    <t>pdhA</t>
  </si>
  <si>
    <t>SMU_1423</t>
  </si>
  <si>
    <t>old_locus_tag=SMU.1423</t>
  </si>
  <si>
    <t>AAN59087.1</t>
  </si>
  <si>
    <t>putative pyruvate dehydrogenase, TPP-dependent E1 component alpha-subunit</t>
  </si>
  <si>
    <t>pdhD</t>
  </si>
  <si>
    <t>SMU_1424</t>
  </si>
  <si>
    <t>old_locus_tag=SMU.1424</t>
  </si>
  <si>
    <t>AAN59088.1</t>
  </si>
  <si>
    <t>clpB</t>
  </si>
  <si>
    <t>SMU_1425</t>
  </si>
  <si>
    <t>old_locus_tag=SMU.1425</t>
  </si>
  <si>
    <t>AAN59089.1</t>
  </si>
  <si>
    <t>putative Clp proteinase, ATP-binding subunit ClpB</t>
  </si>
  <si>
    <t>SMU_1426c</t>
  </si>
  <si>
    <t>old_locus_tag=SMU.1426c</t>
  </si>
  <si>
    <t>AAN59090.1</t>
  </si>
  <si>
    <t>putative phospho-sugar mutase</t>
  </si>
  <si>
    <t>SMU_1427c</t>
  </si>
  <si>
    <t>old_locus_tag=SMU.1427c</t>
  </si>
  <si>
    <t>AAN59091.1</t>
  </si>
  <si>
    <t>SMU_1428c</t>
  </si>
  <si>
    <t>old_locus_tag=SMU.1428c</t>
  </si>
  <si>
    <t>AAN59092.1</t>
  </si>
  <si>
    <t>murC2</t>
  </si>
  <si>
    <t>SMU_1429</t>
  </si>
  <si>
    <t>old_locus_tag=SMU.1429</t>
  </si>
  <si>
    <t>AAN59093.1</t>
  </si>
  <si>
    <t>putative UDP-N-acetylmuramyl tripeptide synthetase MurC</t>
  </si>
  <si>
    <t>cobQ</t>
  </si>
  <si>
    <t>SMU_1430</t>
  </si>
  <si>
    <t>old_locus_tag=SMU.1430</t>
  </si>
  <si>
    <t>AAN59094.1</t>
  </si>
  <si>
    <t>putative cobyric acid synthase CobQ</t>
  </si>
  <si>
    <t>SMU_1431c</t>
  </si>
  <si>
    <t>old_locus_tag=SMU.1431c</t>
  </si>
  <si>
    <t>AAN59095.1</t>
  </si>
  <si>
    <t>SMU_1432c</t>
  </si>
  <si>
    <t>old_locus_tag=SMU.1432c</t>
  </si>
  <si>
    <t>AAN59096.1</t>
  </si>
  <si>
    <t>putative endoglucanase precursor</t>
  </si>
  <si>
    <t>SMU_1434c</t>
  </si>
  <si>
    <t>old_locus_tag=SMU.1434c</t>
  </si>
  <si>
    <t>AAN59097.1</t>
  </si>
  <si>
    <t>SMU_1435c</t>
  </si>
  <si>
    <t>old_locus_tag=SMU.1435c</t>
  </si>
  <si>
    <t>AAN59098.1</t>
  </si>
  <si>
    <t>SMU_1436c</t>
  </si>
  <si>
    <t>old_locus_tag=SMU.1436c</t>
  </si>
  <si>
    <t>AAN59099.1</t>
  </si>
  <si>
    <t>epsC</t>
  </si>
  <si>
    <t>SMU_1437</t>
  </si>
  <si>
    <t>old_locus_tag=SMU.1437</t>
  </si>
  <si>
    <t>AAN59100.1</t>
  </si>
  <si>
    <t>putative UDP-N-acetylglucosamine 2-epimerase</t>
  </si>
  <si>
    <t>SMU_1438c</t>
  </si>
  <si>
    <t>old_locus_tag=SMU.1438c</t>
  </si>
  <si>
    <t>AAN59101.1</t>
  </si>
  <si>
    <t>putative Zn-dependent protease</t>
  </si>
  <si>
    <t>SMU_1442c</t>
  </si>
  <si>
    <t>old_locus_tag=SMU.1442c</t>
  </si>
  <si>
    <t>AAN59102.1</t>
  </si>
  <si>
    <t>SMU_1443c</t>
  </si>
  <si>
    <t>old_locus_tag=SMU.1443c</t>
  </si>
  <si>
    <t>AAN59103.1</t>
  </si>
  <si>
    <t>putative tributyrin esterase</t>
  </si>
  <si>
    <t>SMU_1444c</t>
  </si>
  <si>
    <t>old_locus_tag=SMU.1444c</t>
  </si>
  <si>
    <t>AAN59104.1</t>
  </si>
  <si>
    <t>SMU_1445c</t>
  </si>
  <si>
    <t>old_locus_tag=SMU.1445c</t>
  </si>
  <si>
    <t>AAN59105.1</t>
  </si>
  <si>
    <t>SMU_1446c</t>
  </si>
  <si>
    <t>old_locus_tag=SMU.1446c</t>
  </si>
  <si>
    <t>AAN59106.1</t>
  </si>
  <si>
    <t>SMU_1447c</t>
  </si>
  <si>
    <t>old_locus_tag=SMU.1447c</t>
  </si>
  <si>
    <t>AAN59107.1</t>
  </si>
  <si>
    <t>SMU_1449</t>
  </si>
  <si>
    <t>old_locus_tag=SMU.1449</t>
  </si>
  <si>
    <t>AAN59108.1</t>
  </si>
  <si>
    <t>putative fibronectin/fibrinogen-binding protein</t>
  </si>
  <si>
    <t>SMU_1450</t>
  </si>
  <si>
    <t>old_locus_tag=SMU.1450</t>
  </si>
  <si>
    <t>AAN59109.1</t>
  </si>
  <si>
    <t>aldB</t>
  </si>
  <si>
    <t>SMU_1451</t>
  </si>
  <si>
    <t>old_locus_tag=SMU.1451</t>
  </si>
  <si>
    <t>AAN59110.1</t>
  </si>
  <si>
    <t>putative alpha-acetolactate decarboxylase</t>
  </si>
  <si>
    <t>alsS</t>
  </si>
  <si>
    <t>SMU_1452</t>
  </si>
  <si>
    <t>old_locus_tag=SMU.1452</t>
  </si>
  <si>
    <t>AAN59111.1</t>
  </si>
  <si>
    <t>alpha-acetolactate synthase</t>
  </si>
  <si>
    <t>SMU_1453c</t>
  </si>
  <si>
    <t>old_locus_tag=SMU.1453c</t>
  </si>
  <si>
    <t>AAN59112.1</t>
  </si>
  <si>
    <t>SMU_1454c</t>
  </si>
  <si>
    <t>old_locus_tag=SMU.1454c</t>
  </si>
  <si>
    <t>AAN59113.1</t>
  </si>
  <si>
    <t>putative membrane protein; possible permease</t>
  </si>
  <si>
    <t>mutX</t>
  </si>
  <si>
    <t>SMU_1455</t>
  </si>
  <si>
    <t>old_locus_tag=SMU.1455</t>
  </si>
  <si>
    <t>AAN59114.1</t>
  </si>
  <si>
    <t>mutator protein, pyrophosphohydrolase</t>
  </si>
  <si>
    <t>SMU_1456c</t>
  </si>
  <si>
    <t>old_locus_tag=SMU.1456c</t>
  </si>
  <si>
    <t>AAN59115.1</t>
  </si>
  <si>
    <t>rmlB</t>
  </si>
  <si>
    <t>SMU_1457</t>
  </si>
  <si>
    <t>old_locus_tag=SMU.1457</t>
  </si>
  <si>
    <t>AAN59116.1</t>
  </si>
  <si>
    <t>putative dTDP-glucose-4,6-dehydratase</t>
  </si>
  <si>
    <t>SMU_1459c</t>
  </si>
  <si>
    <t>old_locus_tag=SMU.1459c</t>
  </si>
  <si>
    <t>AAN59117.1</t>
  </si>
  <si>
    <t>rmlC</t>
  </si>
  <si>
    <t>SMU_1460</t>
  </si>
  <si>
    <t>old_locus_tag=SMU.1460</t>
  </si>
  <si>
    <t>AAN59118.1</t>
  </si>
  <si>
    <t>putative dTDP-4-keto-L-rhamnose reductase</t>
  </si>
  <si>
    <t>rmlA</t>
  </si>
  <si>
    <t>SMU_1461</t>
  </si>
  <si>
    <t>old_locus_tag=SMU.1461</t>
  </si>
  <si>
    <t>AAN59119.1</t>
  </si>
  <si>
    <t>putative glucose-1-phosphate thymidyltransferase</t>
  </si>
  <si>
    <t>SMU_1462c</t>
  </si>
  <si>
    <t>old_locus_tag=SMU.1462c</t>
  </si>
  <si>
    <t>AAN59120.1</t>
  </si>
  <si>
    <t>SMU_1463c</t>
  </si>
  <si>
    <t>old_locus_tag=SMU.1463c</t>
  </si>
  <si>
    <t>AAN59121.1</t>
  </si>
  <si>
    <t>SMU_1464c</t>
  </si>
  <si>
    <t>old_locus_tag=SMU.1464c</t>
  </si>
  <si>
    <t>AAN59122.1</t>
  </si>
  <si>
    <t>SMU_1465c</t>
  </si>
  <si>
    <t>old_locus_tag=SMU.1465c</t>
  </si>
  <si>
    <t>AAN59123.1</t>
  </si>
  <si>
    <t>conserved hypothetical protein; replication protein DnaD-like</t>
  </si>
  <si>
    <t>metA</t>
  </si>
  <si>
    <t>SMU_1466</t>
  </si>
  <si>
    <t>old_locus_tag=SMU.1466</t>
  </si>
  <si>
    <t>AAN59124.1</t>
  </si>
  <si>
    <t>putative homoserine O-succinyltransferase</t>
  </si>
  <si>
    <t>apt</t>
  </si>
  <si>
    <t>SMU_1467</t>
  </si>
  <si>
    <t>old_locus_tag=SMU.1467</t>
  </si>
  <si>
    <t>AAN59125.1</t>
  </si>
  <si>
    <t>putative adenine phosphoribosyltransferase</t>
  </si>
  <si>
    <t>SMU_1470c</t>
  </si>
  <si>
    <t>old_locus_tag=SMU.1470c</t>
  </si>
  <si>
    <t>AAN59126.1</t>
  </si>
  <si>
    <t>SMU_1471c</t>
  </si>
  <si>
    <t>old_locus_tag=SMU.1471c</t>
  </si>
  <si>
    <t>AAN59127.1</t>
  </si>
  <si>
    <t>recJ</t>
  </si>
  <si>
    <t>SMU_1472</t>
  </si>
  <si>
    <t>old_locus_tag=SMU.1472</t>
  </si>
  <si>
    <t>AAN59128.1</t>
  </si>
  <si>
    <t>putative single-strand DNA-specific exonuclease RecJ</t>
  </si>
  <si>
    <t>SMU_1473c</t>
  </si>
  <si>
    <t>old_locus_tag=SMU.1473c</t>
  </si>
  <si>
    <t>AAN59129.1</t>
  </si>
  <si>
    <t>SMU_1474c</t>
  </si>
  <si>
    <t>old_locus_tag=SMU.1474c</t>
  </si>
  <si>
    <t>AAN59130.1</t>
  </si>
  <si>
    <t>SMU_1475c</t>
  </si>
  <si>
    <t>old_locus_tag=SMU.1475c</t>
  </si>
  <si>
    <t>AAN59131.1</t>
  </si>
  <si>
    <t>SMU_1476c</t>
  </si>
  <si>
    <t>old_locus_tag=SMU.1476c</t>
  </si>
  <si>
    <t>AAN59132.1</t>
  </si>
  <si>
    <t>miaA</t>
  </si>
  <si>
    <t>SMU_1477</t>
  </si>
  <si>
    <t>old_locus_tag=SMU.1477</t>
  </si>
  <si>
    <t>AAN59133.1</t>
  </si>
  <si>
    <t>putative tRNA isopentenylpyrophosphate transferase</t>
  </si>
  <si>
    <t>SMU_1479</t>
  </si>
  <si>
    <t>old_locus_tag=SMU.1479</t>
  </si>
  <si>
    <t>AAN59134.1</t>
  </si>
  <si>
    <t>SMU_1480</t>
  </si>
  <si>
    <t>old_locus_tag=SMU.1480</t>
  </si>
  <si>
    <t>AAN59135.1</t>
  </si>
  <si>
    <t>SMU_1482c</t>
  </si>
  <si>
    <t>old_locus_tag=SMU.1482c</t>
  </si>
  <si>
    <t>AAN59136.1</t>
  </si>
  <si>
    <t>SMU_1483c</t>
  </si>
  <si>
    <t>old_locus_tag=SMU.1483c</t>
  </si>
  <si>
    <t>AAN59137.1</t>
  </si>
  <si>
    <t>SMU_1484c</t>
  </si>
  <si>
    <t>old_locus_tag=SMU.1484c</t>
  </si>
  <si>
    <t>AAN59138.1</t>
  </si>
  <si>
    <t>SMU_1485c</t>
  </si>
  <si>
    <t>old_locus_tag=SMU.1485c</t>
  </si>
  <si>
    <t>AAN59139.1</t>
  </si>
  <si>
    <t>putative endonuclease</t>
  </si>
  <si>
    <t>SMU_1486c</t>
  </si>
  <si>
    <t>old_locus_tag=SMU.1486c</t>
  </si>
  <si>
    <t>AAN59140.1</t>
  </si>
  <si>
    <t>SMU_1487</t>
  </si>
  <si>
    <t>old_locus_tag=SMU.1487</t>
  </si>
  <si>
    <t>AAN59141.1</t>
  </si>
  <si>
    <t>SMU_1488c</t>
  </si>
  <si>
    <t>old_locus_tag=SMU.1488c</t>
  </si>
  <si>
    <t>AAN59142.1</t>
  </si>
  <si>
    <t>lacX</t>
  </si>
  <si>
    <t>SMU_1489</t>
  </si>
  <si>
    <t>old_locus_tag=SMU.1489</t>
  </si>
  <si>
    <t>AAN59143.1</t>
  </si>
  <si>
    <t>conserved hypothetical protein, LacX</t>
  </si>
  <si>
    <t>lacG</t>
  </si>
  <si>
    <t>SMU_1490</t>
  </si>
  <si>
    <t>old_locus_tag=SMU.1490</t>
  </si>
  <si>
    <t>AAN59144.1</t>
  </si>
  <si>
    <t>6-phospho-beta-galactosidase</t>
  </si>
  <si>
    <t>lacE</t>
  </si>
  <si>
    <t>SMU_1491</t>
  </si>
  <si>
    <t>old_locus_tag=SMU.1491</t>
  </si>
  <si>
    <t>AAN59145.1</t>
  </si>
  <si>
    <t>PTS system, lactose-specific enzyme IIBC EIIBC-LAC)</t>
  </si>
  <si>
    <t>lacF</t>
  </si>
  <si>
    <t>SMU_1492</t>
  </si>
  <si>
    <t>old_locus_tag=SMU.1492</t>
  </si>
  <si>
    <t>AAN59146.1</t>
  </si>
  <si>
    <t>PTS system, lactose-specific enzyme IIA EIIA-LAC)</t>
  </si>
  <si>
    <t>lacD</t>
  </si>
  <si>
    <t>SMU_1493</t>
  </si>
  <si>
    <t>old_locus_tag=SMU.1493</t>
  </si>
  <si>
    <t>AAN59147.1</t>
  </si>
  <si>
    <t>tagatose-1,6-bisphosphate aldolase</t>
  </si>
  <si>
    <t>lacC</t>
  </si>
  <si>
    <t>SMU_1494</t>
  </si>
  <si>
    <t>old_locus_tag=SMU.1494</t>
  </si>
  <si>
    <t>AAN59148.1</t>
  </si>
  <si>
    <t>tagatose-6-phosphate kinase</t>
  </si>
  <si>
    <t>lacB</t>
  </si>
  <si>
    <t>SMU_1495</t>
  </si>
  <si>
    <t>old_locus_tag=SMU.1495</t>
  </si>
  <si>
    <t>AAN59149.1</t>
  </si>
  <si>
    <t>galactose-6-phosphate isomerase, subunit LacB</t>
  </si>
  <si>
    <t>lacA</t>
  </si>
  <si>
    <t>SMU_1496</t>
  </si>
  <si>
    <t>old_locus_tag=SMU.1496</t>
  </si>
  <si>
    <t>AAN59150.1</t>
  </si>
  <si>
    <t>galactose-6-phosphate isomerase, subunit LacA</t>
  </si>
  <si>
    <t>lacR</t>
  </si>
  <si>
    <t>SMU_1498</t>
  </si>
  <si>
    <t>old_locus_tag=SMU.1498</t>
  </si>
  <si>
    <t>AAN59151.1</t>
  </si>
  <si>
    <t>lactose repressor</t>
  </si>
  <si>
    <t>rexA</t>
  </si>
  <si>
    <t>SMU_1499</t>
  </si>
  <si>
    <t>old_locus_tag=SMU.1499</t>
  </si>
  <si>
    <t>AAN59152.1</t>
  </si>
  <si>
    <t>putative exonuclease RexA</t>
  </si>
  <si>
    <t>rexB</t>
  </si>
  <si>
    <t>SMU_1500</t>
  </si>
  <si>
    <t>old_locus_tag=SMU.1500</t>
  </si>
  <si>
    <t>AAN59153.1</t>
  </si>
  <si>
    <t>putative exonuclease RexB</t>
  </si>
  <si>
    <t>SMU_1502c</t>
  </si>
  <si>
    <t>old_locus_tag=SMU.1502c</t>
  </si>
  <si>
    <t>AAN59154.1</t>
  </si>
  <si>
    <t>SMU_1504c</t>
  </si>
  <si>
    <t>old_locus_tag=SMU.1504c</t>
  </si>
  <si>
    <t>AAN59155.1</t>
  </si>
  <si>
    <t>SMU_1505c</t>
  </si>
  <si>
    <t>old_locus_tag=SMU.1505c</t>
  </si>
  <si>
    <t>AAN59156.1</t>
  </si>
  <si>
    <t>SMU_1506c</t>
  </si>
  <si>
    <t>old_locus_tag=SMU.1506c</t>
  </si>
  <si>
    <t>AAN59157.1</t>
  </si>
  <si>
    <t>SMU_1507c</t>
  </si>
  <si>
    <t>old_locus_tag=SMU.1507c</t>
  </si>
  <si>
    <t>AAN59158.1</t>
  </si>
  <si>
    <t>SMU_1508c</t>
  </si>
  <si>
    <t>old_locus_tag=SMU.1508c</t>
  </si>
  <si>
    <t>AAN59159.1</t>
  </si>
  <si>
    <t>putative coenzyme PQQ synthesis protein</t>
  </si>
  <si>
    <t>rgg</t>
  </si>
  <si>
    <t>SMU_1509</t>
  </si>
  <si>
    <t>old_locus_tag=SMU.1509</t>
  </si>
  <si>
    <t>AAN59160.1</t>
  </si>
  <si>
    <t>syfB</t>
  </si>
  <si>
    <t>SMU_1510</t>
  </si>
  <si>
    <t>old_locus_tag=SMU.1510</t>
  </si>
  <si>
    <t>AAN59161.1</t>
  </si>
  <si>
    <t>putative phenylalanyl-tRNA synthetase (beta subunit)</t>
  </si>
  <si>
    <t>SMU_1511c</t>
  </si>
  <si>
    <t>old_locus_tag=SMU.1511c</t>
  </si>
  <si>
    <t>AAN59162.1</t>
  </si>
  <si>
    <t>syfA</t>
  </si>
  <si>
    <t>SMU_1512</t>
  </si>
  <si>
    <t>old_locus_tag=SMU.1512</t>
  </si>
  <si>
    <t>AAN59163.1</t>
  </si>
  <si>
    <t>putative phenylalanyl-tRNA synthetase (alpha subunit)</t>
  </si>
  <si>
    <t>smc</t>
  </si>
  <si>
    <t>SMU_1513</t>
  </si>
  <si>
    <t>old_locus_tag=SMU.1513</t>
  </si>
  <si>
    <t>AAN59164.1</t>
  </si>
  <si>
    <t>putative chromosome segregation ATPase; SMC protein</t>
  </si>
  <si>
    <t>rnc</t>
  </si>
  <si>
    <t>SMU_1514</t>
  </si>
  <si>
    <t>old_locus_tag=SMU.1514</t>
  </si>
  <si>
    <t>AAN59165.1</t>
  </si>
  <si>
    <t>putative ribonuclease III</t>
  </si>
  <si>
    <t>covX</t>
  </si>
  <si>
    <t>SMU_1515</t>
  </si>
  <si>
    <t>old_locus_tag=SMU.1515</t>
  </si>
  <si>
    <t>AAN59166.1</t>
  </si>
  <si>
    <t>conserved hypothetical protein CovX (VicX)</t>
  </si>
  <si>
    <t>covS</t>
  </si>
  <si>
    <t>SMU_1516</t>
  </si>
  <si>
    <t>old_locus_tag=SMU.1516</t>
  </si>
  <si>
    <t>AAN59167.1</t>
  </si>
  <si>
    <t>putative histidine kinase CovS; VicK-like protein</t>
  </si>
  <si>
    <t>covR</t>
  </si>
  <si>
    <t>SMU_1517</t>
  </si>
  <si>
    <t>old_locus_tag=SMU.1517</t>
  </si>
  <si>
    <t>AAN59168.1</t>
  </si>
  <si>
    <t>putative response regulator CovR; VicR-like protein</t>
  </si>
  <si>
    <t>glnQ</t>
  </si>
  <si>
    <t>SMU_1519</t>
  </si>
  <si>
    <t>old_locus_tag=SMU.1519</t>
  </si>
  <si>
    <t>AAN59169.1</t>
  </si>
  <si>
    <t>SMU_1520</t>
  </si>
  <si>
    <t>old_locus_tag=SMU.1520</t>
  </si>
  <si>
    <t>AAN59170.1</t>
  </si>
  <si>
    <t>SMU_1521</t>
  </si>
  <si>
    <t>old_locus_tag=SMU.1521</t>
  </si>
  <si>
    <t>AAN59171.1</t>
  </si>
  <si>
    <t>glnP</t>
  </si>
  <si>
    <t>SMU_1522</t>
  </si>
  <si>
    <t>old_locus_tag=SMU.1522</t>
  </si>
  <si>
    <t>AAN59172.1</t>
  </si>
  <si>
    <t>putative amino acid ABC transporter, integral membrane protein</t>
  </si>
  <si>
    <t>endA</t>
  </si>
  <si>
    <t>SMU_1523</t>
  </si>
  <si>
    <t>old_locus_tag=SMU.1523</t>
  </si>
  <si>
    <t>AAN59173.1</t>
  </si>
  <si>
    <t>putative membrane nuclease EndA</t>
  </si>
  <si>
    <t>SMU_1524c</t>
  </si>
  <si>
    <t>old_locus_tag=SMU.1524c</t>
  </si>
  <si>
    <t>AAN59174.1</t>
  </si>
  <si>
    <t>murA</t>
  </si>
  <si>
    <t>SMU_1525</t>
  </si>
  <si>
    <t>old_locus_tag=SMU.1525</t>
  </si>
  <si>
    <t>AAN59175.1</t>
  </si>
  <si>
    <t>putative UDP-N-acetylglucosamine 1-carboxyvinyltransferase</t>
  </si>
  <si>
    <t>SMU_1526c</t>
  </si>
  <si>
    <t>old_locus_tag=SMU.1526c</t>
  </si>
  <si>
    <t>AAN59176.1</t>
  </si>
  <si>
    <t>atpA</t>
  </si>
  <si>
    <t>SMU_1527</t>
  </si>
  <si>
    <t>old_locus_tag=SMU.1527</t>
  </si>
  <si>
    <t>AAN59177.1</t>
  </si>
  <si>
    <t>FoF1 membrane-bound proton-translocating ATPase, epsilon subunit</t>
  </si>
  <si>
    <t>atpB</t>
  </si>
  <si>
    <t>SMU_1528</t>
  </si>
  <si>
    <t>old_locus_tag=SMU.1528</t>
  </si>
  <si>
    <t>AAN59178.1</t>
  </si>
  <si>
    <t>FoF1 membrane-bound proton-translocating ATPase, beta subunit</t>
  </si>
  <si>
    <t>atpC</t>
  </si>
  <si>
    <t>SMU_1529</t>
  </si>
  <si>
    <t>old_locus_tag=SMU.1529</t>
  </si>
  <si>
    <t>AAN59179.1</t>
  </si>
  <si>
    <t>FoF1 membrane-bound proton-translocating ATPase, gamma subunit</t>
  </si>
  <si>
    <t>atpD</t>
  </si>
  <si>
    <t>SMU_1530</t>
  </si>
  <si>
    <t>old_locus_tag=SMU.1530</t>
  </si>
  <si>
    <t>AAN59180.1</t>
  </si>
  <si>
    <t>FoF1 membrane-bound proton-translocating ATPase, alpha subunit</t>
  </si>
  <si>
    <t>atpE</t>
  </si>
  <si>
    <t>SMU_1531</t>
  </si>
  <si>
    <t>old_locus_tag=SMU.1531</t>
  </si>
  <si>
    <t>AAN59181.1</t>
  </si>
  <si>
    <t>FoF1 membrane-bound proton-translocating ATPase, delta subunit</t>
  </si>
  <si>
    <t>atpF</t>
  </si>
  <si>
    <t>SMU_1532</t>
  </si>
  <si>
    <t>old_locus_tag=SMU.1532</t>
  </si>
  <si>
    <t>AAN59182.1</t>
  </si>
  <si>
    <t>FoF1 membrane-bound proton-translocating ATPase, b subunit</t>
  </si>
  <si>
    <t>atpG</t>
  </si>
  <si>
    <t>SMU_1533</t>
  </si>
  <si>
    <t>old_locus_tag=SMU.1533</t>
  </si>
  <si>
    <t>AAN59183.1</t>
  </si>
  <si>
    <t>FoF1 membrane-bound proton-translocating ATPase, a subunit</t>
  </si>
  <si>
    <t>atpH</t>
  </si>
  <si>
    <t>SMU_1534</t>
  </si>
  <si>
    <t>old_locus_tag=SMU.1534</t>
  </si>
  <si>
    <t>AAN59184.1</t>
  </si>
  <si>
    <t>FoF1 membrane-bound proton-translocating ATPase, c subunit</t>
  </si>
  <si>
    <t>phsG</t>
  </si>
  <si>
    <t>SMU_1535</t>
  </si>
  <si>
    <t>old_locus_tag=SMU.1535</t>
  </si>
  <si>
    <t>AAN59185.1</t>
  </si>
  <si>
    <t>glycogen phosphorylase</t>
  </si>
  <si>
    <t>glgA</t>
  </si>
  <si>
    <t>SMU_1536</t>
  </si>
  <si>
    <t>old_locus_tag=SMU.1536</t>
  </si>
  <si>
    <t>AAN59186.1</t>
  </si>
  <si>
    <t>putative starch (bacterial glycogen) synthase</t>
  </si>
  <si>
    <t>glgD</t>
  </si>
  <si>
    <t>SMU_1537</t>
  </si>
  <si>
    <t>old_locus_tag=SMU.1537</t>
  </si>
  <si>
    <t>AAN59187.1</t>
  </si>
  <si>
    <t>putative glycogen biosynthesis protein GlgD</t>
  </si>
  <si>
    <t>glgC</t>
  </si>
  <si>
    <t>SMU_1538</t>
  </si>
  <si>
    <t>old_locus_tag=SMU.1538</t>
  </si>
  <si>
    <t>AAN59188.1</t>
  </si>
  <si>
    <t>putative glucose-1-phosphate adenylyltransferase; ADP-glucose pyrophosphorylase</t>
  </si>
  <si>
    <t>glgB</t>
  </si>
  <si>
    <t>SMU_1539</t>
  </si>
  <si>
    <t>old_locus_tag=SMU.1539</t>
  </si>
  <si>
    <t>AAN59189.1</t>
  </si>
  <si>
    <t>putative 1,4-alpha-glucan branching enzyme</t>
  </si>
  <si>
    <t>pulA</t>
  </si>
  <si>
    <t>SMU_1541</t>
  </si>
  <si>
    <t>old_locus_tag=SMU.1541</t>
  </si>
  <si>
    <t>AAN59190.1</t>
  </si>
  <si>
    <t>putative pullulanase</t>
  </si>
  <si>
    <t>SMU_1542c</t>
  </si>
  <si>
    <t>old_locus_tag=SMU.1542c</t>
  </si>
  <si>
    <t>AAN59191.1</t>
  </si>
  <si>
    <t>dnlJ</t>
  </si>
  <si>
    <t>SMU_1543</t>
  </si>
  <si>
    <t>old_locus_tag=SMU.1543</t>
  </si>
  <si>
    <t>AAN59192.1</t>
  </si>
  <si>
    <t>DNA ligase</t>
  </si>
  <si>
    <t>SMU_1545c</t>
  </si>
  <si>
    <t>old_locus_tag=SMU.1545c</t>
  </si>
  <si>
    <t>AAN59193.1</t>
  </si>
  <si>
    <t>SMU_1546</t>
  </si>
  <si>
    <t>old_locus_tag=SMU.1546</t>
  </si>
  <si>
    <t>AAN59194.1</t>
  </si>
  <si>
    <t>SMU_1547c</t>
  </si>
  <si>
    <t>old_locus_tag=SMU.1547c</t>
  </si>
  <si>
    <t>AAN59195.1</t>
  </si>
  <si>
    <t>SMU_1548c</t>
  </si>
  <si>
    <t>old_locus_tag=SMU.1548c</t>
  </si>
  <si>
    <t>AAN59196.1</t>
  </si>
  <si>
    <t>SMU_1550c</t>
  </si>
  <si>
    <t>old_locus_tag=SMU.1550c</t>
  </si>
  <si>
    <t>AAN59197.1</t>
  </si>
  <si>
    <t>SMU_1551c</t>
  </si>
  <si>
    <t>old_locus_tag=SMU.1551c</t>
  </si>
  <si>
    <t>AAN59198.1</t>
  </si>
  <si>
    <t>SMU_1552c</t>
  </si>
  <si>
    <t>old_locus_tag=SMU.1552c</t>
  </si>
  <si>
    <t>AAN59199.1</t>
  </si>
  <si>
    <t>SMU_1553c</t>
  </si>
  <si>
    <t>old_locus_tag=SMU.1553c</t>
  </si>
  <si>
    <t>AAN59200.1</t>
  </si>
  <si>
    <t>SMU_1554c</t>
  </si>
  <si>
    <t>old_locus_tag=SMU.1554c</t>
  </si>
  <si>
    <t>AAN59201.1</t>
  </si>
  <si>
    <t>SMU_1555c</t>
  </si>
  <si>
    <t>old_locus_tag=SMU.1555c</t>
  </si>
  <si>
    <t>AAN59202.1</t>
  </si>
  <si>
    <t>ampM</t>
  </si>
  <si>
    <t>SMU_1556</t>
  </si>
  <si>
    <t>old_locus_tag=SMU.1556</t>
  </si>
  <si>
    <t>AAN59203.1</t>
  </si>
  <si>
    <t>putative methionine aminopeptidase A</t>
  </si>
  <si>
    <t>SMU_1557c</t>
  </si>
  <si>
    <t>old_locus_tag=SMU.1557c</t>
  </si>
  <si>
    <t>AAN59204.1</t>
  </si>
  <si>
    <t>SMU_1558c</t>
  </si>
  <si>
    <t>old_locus_tag=SMU.1558c</t>
  </si>
  <si>
    <t>AAN59205.1</t>
  </si>
  <si>
    <t>SMU_1560</t>
  </si>
  <si>
    <t>old_locus_tag=SMU.1560</t>
  </si>
  <si>
    <t>AAN59206.1</t>
  </si>
  <si>
    <t>trkB</t>
  </si>
  <si>
    <t>SMU_1561</t>
  </si>
  <si>
    <t>old_locus_tag=SMU.1561</t>
  </si>
  <si>
    <t>AAN59207.1</t>
  </si>
  <si>
    <t>putative potassium uptake system protein TrkB</t>
  </si>
  <si>
    <t>trk</t>
  </si>
  <si>
    <t>SMU_1562</t>
  </si>
  <si>
    <t>old_locus_tag=SMU.1562</t>
  </si>
  <si>
    <t>AAN59208.1</t>
  </si>
  <si>
    <t>putative potassium uptake protein TrkA</t>
  </si>
  <si>
    <t>pacL</t>
  </si>
  <si>
    <t>SMU_1563</t>
  </si>
  <si>
    <t>old_locus_tag=SMU.1563</t>
  </si>
  <si>
    <t>AAN59209.1</t>
  </si>
  <si>
    <t>putative cation-transporting P-type ATPase PacL</t>
  </si>
  <si>
    <t>glgP</t>
  </si>
  <si>
    <t>SMU_1564</t>
  </si>
  <si>
    <t>old_locus_tag=SMU.1564</t>
  </si>
  <si>
    <t>AAN59210.1</t>
  </si>
  <si>
    <t>putative glycogen phosphorylase</t>
  </si>
  <si>
    <t>malQ</t>
  </si>
  <si>
    <t>SMU_1565</t>
  </si>
  <si>
    <t>old_locus_tag=SMU.1565</t>
  </si>
  <si>
    <t>AAN59211.1</t>
  </si>
  <si>
    <t>putative 4-alpha-glucanotransferase</t>
  </si>
  <si>
    <t>malR</t>
  </si>
  <si>
    <t>SMU_1566</t>
  </si>
  <si>
    <t>old_locus_tag=SMU.1566</t>
  </si>
  <si>
    <t>AAN59212.1</t>
  </si>
  <si>
    <t>putative maltose operon transcriptional repressor</t>
  </si>
  <si>
    <t>malX</t>
  </si>
  <si>
    <t>SMU_1568</t>
  </si>
  <si>
    <t>old_locus_tag=SMU.1568</t>
  </si>
  <si>
    <t>AAN59213.1</t>
  </si>
  <si>
    <t>putative maltose/maltodextrin ABC transporter, sugar-binding protein MalX</t>
  </si>
  <si>
    <t>malF</t>
  </si>
  <si>
    <t>SMU_1569</t>
  </si>
  <si>
    <t>old_locus_tag=SMU.1569</t>
  </si>
  <si>
    <t>AAN59214.1</t>
  </si>
  <si>
    <t>putative maltose/maltodextrin ABC transporter, permease protein MalF</t>
  </si>
  <si>
    <t>malG</t>
  </si>
  <si>
    <t>SMU_1570</t>
  </si>
  <si>
    <t>old_locus_tag=SMU.1570</t>
  </si>
  <si>
    <t>AAN59215.1</t>
  </si>
  <si>
    <t>putative maltose/maltodextrin ABC transporter, MalG permease</t>
  </si>
  <si>
    <t>SMU_1571</t>
  </si>
  <si>
    <t>old_locus_tag=SMU.1571</t>
  </si>
  <si>
    <t>AAN59216.1</t>
  </si>
  <si>
    <t>putative ABC transporter, ATP-binding protein, MsmK-like protein</t>
  </si>
  <si>
    <t>murZ</t>
  </si>
  <si>
    <t>SMU_1572</t>
  </si>
  <si>
    <t>old_locus_tag=SMU.1572</t>
  </si>
  <si>
    <t>AAN59217.1</t>
  </si>
  <si>
    <t>putative UDP-N-acetylglucosamine-1-carboxyvinyl transferase</t>
  </si>
  <si>
    <t>metK</t>
  </si>
  <si>
    <t>SMU_1573</t>
  </si>
  <si>
    <t>old_locus_tag=SMU.1573</t>
  </si>
  <si>
    <t>AAN59218.1</t>
  </si>
  <si>
    <t>putative S-adenosylmethionine synthetase</t>
  </si>
  <si>
    <t>SMU_1574c</t>
  </si>
  <si>
    <t>old_locus_tag=SMU.1574c</t>
  </si>
  <si>
    <t>AAN59219.1</t>
  </si>
  <si>
    <t>SMU_1575c</t>
  </si>
  <si>
    <t>old_locus_tag=SMU.1575c</t>
  </si>
  <si>
    <t>AAN59220.1</t>
  </si>
  <si>
    <t>SMU_1576c</t>
  </si>
  <si>
    <t>old_locus_tag=SMU.1576c</t>
  </si>
  <si>
    <t>AAN59221.1</t>
  </si>
  <si>
    <t>SMU_1577c</t>
  </si>
  <si>
    <t>old_locus_tag=SMU.1577c</t>
  </si>
  <si>
    <t>AAN59222.1</t>
  </si>
  <si>
    <t>birA</t>
  </si>
  <si>
    <t>SMU_1578</t>
  </si>
  <si>
    <t>old_locus_tag=SMU.1578</t>
  </si>
  <si>
    <t>AAN59223.1</t>
  </si>
  <si>
    <t>putative biotin operon repressor</t>
  </si>
  <si>
    <t>SMU_1579</t>
  </si>
  <si>
    <t>old_locus_tag=SMU.1579</t>
  </si>
  <si>
    <t>AAN59224.1</t>
  </si>
  <si>
    <t>dnaX</t>
  </si>
  <si>
    <t>SMU_1581</t>
  </si>
  <si>
    <t>old_locus_tag=SMU.1581</t>
  </si>
  <si>
    <t>AAN59225.1</t>
  </si>
  <si>
    <t>DNA polymerase III, gamma/tau subunit</t>
  </si>
  <si>
    <t>SMU_1582c</t>
  </si>
  <si>
    <t>old_locus_tag=SMU.1582c</t>
  </si>
  <si>
    <t>AAN59226.1</t>
  </si>
  <si>
    <t>SMU_1584c</t>
  </si>
  <si>
    <t>old_locus_tag=SMU.1584c</t>
  </si>
  <si>
    <t>AAN59227.1</t>
  </si>
  <si>
    <t>putative 67 kDa myosin-crossreactive streptococcal antigen-like protein</t>
  </si>
  <si>
    <t>SMU_1585c</t>
  </si>
  <si>
    <t>old_locus_tag=SMU.1585c</t>
  </si>
  <si>
    <t>AAN59228.1</t>
  </si>
  <si>
    <t>syt1</t>
  </si>
  <si>
    <t>SMU_1586</t>
  </si>
  <si>
    <t>old_locus_tag=SMU.1586</t>
  </si>
  <si>
    <t>AAN59229.1</t>
  </si>
  <si>
    <t>putative threonyl-tRNA synthetase</t>
  </si>
  <si>
    <t>SMU_1587c</t>
  </si>
  <si>
    <t>old_locus_tag=SMU.1587c</t>
  </si>
  <si>
    <t>AAN59230.1</t>
  </si>
  <si>
    <t>SMU_1588c</t>
  </si>
  <si>
    <t>old_locus_tag=SMU.1588c</t>
  </si>
  <si>
    <t>AAN59231.1</t>
  </si>
  <si>
    <t>putative hexosyltransferase</t>
  </si>
  <si>
    <t>SMU_1589c</t>
  </si>
  <si>
    <t>old_locus_tag=SMU.1589c</t>
  </si>
  <si>
    <t>AAN59232.1</t>
  </si>
  <si>
    <t>amyA</t>
  </si>
  <si>
    <t>SMU_1590</t>
  </si>
  <si>
    <t>old_locus_tag=SMU.1590</t>
  </si>
  <si>
    <t>AAN59233.1</t>
  </si>
  <si>
    <t>intracellular alpha-amylase</t>
  </si>
  <si>
    <t>ccpA</t>
  </si>
  <si>
    <t>SMU_1591</t>
  </si>
  <si>
    <t>old_locus_tag=SMU.1591</t>
  </si>
  <si>
    <t>AAN59234.1</t>
  </si>
  <si>
    <t>catabolite control protein A, CcpA</t>
  </si>
  <si>
    <t>pepQ</t>
  </si>
  <si>
    <t>SMU_1592</t>
  </si>
  <si>
    <t>old_locus_tag=SMU.1592</t>
  </si>
  <si>
    <t>AAN59235.1</t>
  </si>
  <si>
    <t>putative dipeptidase PepQ</t>
  </si>
  <si>
    <t>SMU_1593c</t>
  </si>
  <si>
    <t>old_locus_tag=SMU.1593c</t>
  </si>
  <si>
    <t>AAN59236.1</t>
  </si>
  <si>
    <t>putative CDP-diglyceride synthetase</t>
  </si>
  <si>
    <t>cah</t>
  </si>
  <si>
    <t>SMU_1595</t>
  </si>
  <si>
    <t>old_locus_tag=SMU.1595</t>
  </si>
  <si>
    <t>AAN59237.1</t>
  </si>
  <si>
    <t>putative carbonic anhydrase precursor</t>
  </si>
  <si>
    <t>ptcC</t>
  </si>
  <si>
    <t>SMU_1596</t>
  </si>
  <si>
    <t>old_locus_tag=SMU.1596</t>
  </si>
  <si>
    <t>AAN59238.1</t>
  </si>
  <si>
    <t>putative PTS system, cellobiose-specific IIC component</t>
  </si>
  <si>
    <t>SMU_1597c</t>
  </si>
  <si>
    <t>old_locus_tag=SMU.1597c</t>
  </si>
  <si>
    <t>AAN59239.1</t>
  </si>
  <si>
    <t>ptcA</t>
  </si>
  <si>
    <t>SMU_1598</t>
  </si>
  <si>
    <t>old_locus_tag=SMU.1598</t>
  </si>
  <si>
    <t>AAN59240.1</t>
  </si>
  <si>
    <t>putative PTS system, cellobiose-specific IIA component</t>
  </si>
  <si>
    <t>celR</t>
  </si>
  <si>
    <t>SMU_1599</t>
  </si>
  <si>
    <t>old_locus_tag=SMU.1599</t>
  </si>
  <si>
    <t>AAN59241.1</t>
  </si>
  <si>
    <t>putative transcriptional regulator; possible antiterminator</t>
  </si>
  <si>
    <t>ptcB</t>
  </si>
  <si>
    <t>SMU_1600</t>
  </si>
  <si>
    <t>old_locus_tag=SMU.1600</t>
  </si>
  <si>
    <t>AAN59242.1</t>
  </si>
  <si>
    <t>putative PTS system, cellobiose-specific IIB component</t>
  </si>
  <si>
    <t>bgl</t>
  </si>
  <si>
    <t>SMU_1601</t>
  </si>
  <si>
    <t>old_locus_tag=SMU.1601</t>
  </si>
  <si>
    <t>AAN59243.1</t>
  </si>
  <si>
    <t>putative phospho-beta-glucosidase</t>
  </si>
  <si>
    <t>SMU_1602</t>
  </si>
  <si>
    <t>old_locus_tag=SMU.1602</t>
  </si>
  <si>
    <t>AAN59244.1</t>
  </si>
  <si>
    <t>putative NAD(P)H-flavin oxidoreductase</t>
  </si>
  <si>
    <t>lguL</t>
  </si>
  <si>
    <t>SMU_1603</t>
  </si>
  <si>
    <t>old_locus_tag=SMU.1603</t>
  </si>
  <si>
    <t>AAN59245.1</t>
  </si>
  <si>
    <t>putative lactoylglutathione lyase</t>
  </si>
  <si>
    <t>SMU_1604c</t>
  </si>
  <si>
    <t>old_locus_tag=SMU.1604c</t>
  </si>
  <si>
    <t>AAN59246.1</t>
  </si>
  <si>
    <t>SMU_1605</t>
  </si>
  <si>
    <t>old_locus_tag=SMU.1605</t>
  </si>
  <si>
    <t>AAN59247.1</t>
  </si>
  <si>
    <t>putative MDR permease; possible transmembrane efflux protein</t>
  </si>
  <si>
    <t>smpB</t>
  </si>
  <si>
    <t>SMU_1606</t>
  </si>
  <si>
    <t>old_locus_tag=SMU.1606</t>
  </si>
  <si>
    <t>AAN59248.1</t>
  </si>
  <si>
    <t>putative SsrA-binding protein-like protein</t>
  </si>
  <si>
    <t>vacB</t>
  </si>
  <si>
    <t>SMU_1607</t>
  </si>
  <si>
    <t>old_locus_tag=SMU.1607</t>
  </si>
  <si>
    <t>AAN59249.1</t>
  </si>
  <si>
    <t>putative exoribonuclease R (RNAase R)</t>
  </si>
  <si>
    <t>SMU_1609c</t>
  </si>
  <si>
    <t>old_locus_tag=SMU.1609c</t>
  </si>
  <si>
    <t>AAN59250.1</t>
  </si>
  <si>
    <t>putative membrane protein involved in protein secretion, SecG</t>
  </si>
  <si>
    <t>rl33</t>
  </si>
  <si>
    <t>SMU_1610</t>
  </si>
  <si>
    <t>old_locus_tag=SMU.1610</t>
  </si>
  <si>
    <t>AAN59251.1</t>
  </si>
  <si>
    <t>50S ribosomal protein L33</t>
  </si>
  <si>
    <t>SMU_1611c</t>
  </si>
  <si>
    <t>old_locus_tag=SMU.1611c</t>
  </si>
  <si>
    <t>AAN59252.1</t>
  </si>
  <si>
    <t>putative permease; possible multi-drug resistance efflux pump</t>
  </si>
  <si>
    <t>SMU_1612c</t>
  </si>
  <si>
    <t>old_locus_tag=SMU.1612c</t>
  </si>
  <si>
    <t>AAN59253.1</t>
  </si>
  <si>
    <t>SMU_1613c</t>
  </si>
  <si>
    <t>old_locus_tag=SMU.1613c</t>
  </si>
  <si>
    <t>AAN59254.1</t>
  </si>
  <si>
    <t>fpg</t>
  </si>
  <si>
    <t>SMU_1614</t>
  </si>
  <si>
    <t>old_locus_tag=SMU.1614</t>
  </si>
  <si>
    <t>AAN59255.1</t>
  </si>
  <si>
    <t>putative formamidopyrimidine-DNA glycosylase</t>
  </si>
  <si>
    <t>SMU_1615c</t>
  </si>
  <si>
    <t>old_locus_tag=SMU.1615c</t>
  </si>
  <si>
    <t>AAN59256.1</t>
  </si>
  <si>
    <t>SMU_1616c</t>
  </si>
  <si>
    <t>old_locus_tag=SMU.1616c</t>
  </si>
  <si>
    <t>AAN59257.1</t>
  </si>
  <si>
    <t>era</t>
  </si>
  <si>
    <t>SMU_1617</t>
  </si>
  <si>
    <t>old_locus_tag=SMU.1617</t>
  </si>
  <si>
    <t>AAN59258.1</t>
  </si>
  <si>
    <t>GTP-binding protein; Era-like protein</t>
  </si>
  <si>
    <t>dagK</t>
  </si>
  <si>
    <t>SMU_1618</t>
  </si>
  <si>
    <t>old_locus_tag=SMU.1618</t>
  </si>
  <si>
    <t>AAN59259.1</t>
  </si>
  <si>
    <t>diacylglycerol kinase</t>
  </si>
  <si>
    <t>SMU_1619c</t>
  </si>
  <si>
    <t>old_locus_tag=SMU.1619c</t>
  </si>
  <si>
    <t>AAN59260.1</t>
  </si>
  <si>
    <t>phoH</t>
  </si>
  <si>
    <t>SMU_1620</t>
  </si>
  <si>
    <t>old_locus_tag=SMU.1620</t>
  </si>
  <si>
    <t>AAN59261.1</t>
  </si>
  <si>
    <t>putative phosphate starvation-induced protein PhoH</t>
  </si>
  <si>
    <t>SMU_1621c</t>
  </si>
  <si>
    <t>old_locus_tag=SMU.1621c</t>
  </si>
  <si>
    <t>AAN59262.1</t>
  </si>
  <si>
    <t>pmsR</t>
  </si>
  <si>
    <t>SMU_1622</t>
  </si>
  <si>
    <t>old_locus_tag=SMU.1622</t>
  </si>
  <si>
    <t>AAN59263.1</t>
  </si>
  <si>
    <t>putative peptide methionine sulfoxide reductase</t>
  </si>
  <si>
    <t>SMU_1623c</t>
  </si>
  <si>
    <t>old_locus_tag=SMU.1623c</t>
  </si>
  <si>
    <t>AAN59264.1</t>
  </si>
  <si>
    <t>rrf1</t>
  </si>
  <si>
    <t>SMU_1624</t>
  </si>
  <si>
    <t>old_locus_tag=SMU.1624</t>
  </si>
  <si>
    <t>AAN59265.1</t>
  </si>
  <si>
    <t>putative ribosome recycling factor</t>
  </si>
  <si>
    <t>pyrH</t>
  </si>
  <si>
    <t>SMU_1625</t>
  </si>
  <si>
    <t>old_locus_tag=SMU.1625</t>
  </si>
  <si>
    <t>AAN59266.1</t>
  </si>
  <si>
    <t>putative uridylate kinase</t>
  </si>
  <si>
    <t>rl1</t>
  </si>
  <si>
    <t>SMU_1626</t>
  </si>
  <si>
    <t>old_locus_tag=SMU.1626</t>
  </si>
  <si>
    <t>AAN59267.1</t>
  </si>
  <si>
    <t>50S ribosomal protein L1</t>
  </si>
  <si>
    <t>rl11</t>
  </si>
  <si>
    <t>SMU_1627</t>
  </si>
  <si>
    <t>old_locus_tag=SMU.1627</t>
  </si>
  <si>
    <t>AAN59268.1</t>
  </si>
  <si>
    <t>50S ribosomal L11 protein</t>
  </si>
  <si>
    <t>SMU_1628</t>
  </si>
  <si>
    <t>old_locus_tag=SMU.1628</t>
  </si>
  <si>
    <t>AAN59269.1</t>
  </si>
  <si>
    <t>SMU_1629c</t>
  </si>
  <si>
    <t>old_locus_tag=SMU.1629c</t>
  </si>
  <si>
    <t>AAN59270.1</t>
  </si>
  <si>
    <t>putative cell division protein; DNA segregation ATPase</t>
  </si>
  <si>
    <t>SMU_1631</t>
  </si>
  <si>
    <t>old_locus_tag=SMU.1631</t>
  </si>
  <si>
    <t>AAN59271.1</t>
  </si>
  <si>
    <t>putative peptidyl-prolyl cis-trans isomerase</t>
  </si>
  <si>
    <t>pfs</t>
  </si>
  <si>
    <t>SMU_1632</t>
  </si>
  <si>
    <t>old_locus_tag=SMU.1632</t>
  </si>
  <si>
    <t>AAN59272.1</t>
  </si>
  <si>
    <t>putative MTA/SAH nucleosidase</t>
  </si>
  <si>
    <t>SMU_1633c</t>
  </si>
  <si>
    <t>old_locus_tag=SMU.1633c</t>
  </si>
  <si>
    <t>AAN59273.1</t>
  </si>
  <si>
    <t>SMU_1634c</t>
  </si>
  <si>
    <t>old_locus_tag=SMU.1634c</t>
  </si>
  <si>
    <t>AAN59274.1</t>
  </si>
  <si>
    <t>glmU</t>
  </si>
  <si>
    <t>SMU_1635</t>
  </si>
  <si>
    <t>old_locus_tag=SMU.1635</t>
  </si>
  <si>
    <t>AAN59275.1</t>
  </si>
  <si>
    <t>putative UDP-N-acetylglucosamine pyrophosphorylase</t>
  </si>
  <si>
    <t>SMU_1636c</t>
  </si>
  <si>
    <t>old_locus_tag=SMU.1636c</t>
  </si>
  <si>
    <t>AAN59276.1</t>
  </si>
  <si>
    <t>SMU_1637c</t>
  </si>
  <si>
    <t>old_locus_tag=SMU.1637c</t>
  </si>
  <si>
    <t>AAN59277.1</t>
  </si>
  <si>
    <t>SMU_1638c</t>
  </si>
  <si>
    <t>old_locus_tag=SMU.1638c</t>
  </si>
  <si>
    <t>AAN59278.1</t>
  </si>
  <si>
    <t>metS</t>
  </si>
  <si>
    <t>SMU_1639</t>
  </si>
  <si>
    <t>old_locus_tag=SMU.1639</t>
  </si>
  <si>
    <t>AAN59279.1</t>
  </si>
  <si>
    <t>putative methionyl-tRNA synthetase</t>
  </si>
  <si>
    <t>SMU_1641c</t>
  </si>
  <si>
    <t>old_locus_tag=SMU.1641c</t>
  </si>
  <si>
    <t>AAN59280.1</t>
  </si>
  <si>
    <t>SMU_1642c</t>
  </si>
  <si>
    <t>old_locus_tag=SMU.1642c</t>
  </si>
  <si>
    <t>AAN59281.1</t>
  </si>
  <si>
    <t>SMU_1643c</t>
  </si>
  <si>
    <t>old_locus_tag=SMU.1643c</t>
  </si>
  <si>
    <t>AAN59282.1</t>
  </si>
  <si>
    <t>SMU_1644c</t>
  </si>
  <si>
    <t>old_locus_tag=SMU.1644c</t>
  </si>
  <si>
    <t>AAN59283.1</t>
  </si>
  <si>
    <t>SMU_1645</t>
  </si>
  <si>
    <t>old_locus_tag=SMU.1645</t>
  </si>
  <si>
    <t>AAN59284.1</t>
  </si>
  <si>
    <t>putative tellurite resistance protein</t>
  </si>
  <si>
    <t>SMU_1646c</t>
  </si>
  <si>
    <t>old_locus_tag=SMU.1646c</t>
  </si>
  <si>
    <t>AAN59285.1</t>
  </si>
  <si>
    <t>conserved hypothetical protein, possible hemolysis inducing protein</t>
  </si>
  <si>
    <t>SMU_1647c</t>
  </si>
  <si>
    <t>old_locus_tag=SMU.1647c</t>
  </si>
  <si>
    <t>AAN59286.1</t>
  </si>
  <si>
    <t>SMU_1648c</t>
  </si>
  <si>
    <t>old_locus_tag=SMU.1648c</t>
  </si>
  <si>
    <t>AAN59287.1</t>
  </si>
  <si>
    <t>exoA</t>
  </si>
  <si>
    <t>SMU_1649</t>
  </si>
  <si>
    <t>old_locus_tag=SMU.1649</t>
  </si>
  <si>
    <t>AAN59288.1</t>
  </si>
  <si>
    <t>putative exodeoxyribonuclease III</t>
  </si>
  <si>
    <t>end3</t>
  </si>
  <si>
    <t>SMU_1650</t>
  </si>
  <si>
    <t>old_locus_tag=SMU.1650</t>
  </si>
  <si>
    <t>AAN59289.1</t>
  </si>
  <si>
    <t>putative endonuclease III (DNA repair)</t>
  </si>
  <si>
    <t>SMU_1651</t>
  </si>
  <si>
    <t>old_locus_tag=SMU.1651</t>
  </si>
  <si>
    <t>AAN59290.1</t>
  </si>
  <si>
    <t>ogt</t>
  </si>
  <si>
    <t>SMU_1652</t>
  </si>
  <si>
    <t>old_locus_tag=SMU.1652</t>
  </si>
  <si>
    <t>AAN59291.1</t>
  </si>
  <si>
    <t>putative methylated-DNA--protein-cysteine S-methyltransferase</t>
  </si>
  <si>
    <t>serA</t>
  </si>
  <si>
    <t>SMU_1653</t>
  </si>
  <si>
    <t>old_locus_tag=SMU.1653</t>
  </si>
  <si>
    <t>AAN59292.1</t>
  </si>
  <si>
    <t>putative D-3-phosphoglycerate dehydrogenase</t>
  </si>
  <si>
    <t>SMU_1654c</t>
  </si>
  <si>
    <t>old_locus_tag=SMU.1654c</t>
  </si>
  <si>
    <t>AAN59293.1</t>
  </si>
  <si>
    <t>SMU_1655c</t>
  </si>
  <si>
    <t>old_locus_tag=SMU.1655c</t>
  </si>
  <si>
    <t>AAN59294.1</t>
  </si>
  <si>
    <t>serC</t>
  </si>
  <si>
    <t>SMU_1656</t>
  </si>
  <si>
    <t>old_locus_tag=SMU.1656</t>
  </si>
  <si>
    <t>AAN59295.1</t>
  </si>
  <si>
    <t>putative phosphoserine aminotransferase</t>
  </si>
  <si>
    <t>SMU_1657c</t>
  </si>
  <si>
    <t>old_locus_tag=SMU.1657c</t>
  </si>
  <si>
    <t>AAN59296.1</t>
  </si>
  <si>
    <t>putative nitrogen regulatory protein PII</t>
  </si>
  <si>
    <t>nrgA</t>
  </si>
  <si>
    <t>SMU_1658</t>
  </si>
  <si>
    <t>old_locus_tag=SMU.1658</t>
  </si>
  <si>
    <t>AAN59297.1</t>
  </si>
  <si>
    <t>putative ammonium transporter, NrgA protein</t>
  </si>
  <si>
    <t>SMU_1659c</t>
  </si>
  <si>
    <t>old_locus_tag=SMU.1659c</t>
  </si>
  <si>
    <t>AAN59298.1</t>
  </si>
  <si>
    <t>SMU_1660c</t>
  </si>
  <si>
    <t>old_locus_tag=SMU.1660c</t>
  </si>
  <si>
    <t>AAN59299.1</t>
  </si>
  <si>
    <t>SMU_1661c</t>
  </si>
  <si>
    <t>old_locus_tag=SMU.1661c</t>
  </si>
  <si>
    <t>AAN59300.1</t>
  </si>
  <si>
    <t>putative signal peptidase II</t>
  </si>
  <si>
    <t>holB</t>
  </si>
  <si>
    <t>SMU_1662</t>
  </si>
  <si>
    <t>old_locus_tag=SMU.1662</t>
  </si>
  <si>
    <t>AAN59301.1</t>
  </si>
  <si>
    <t>putative DNA polymerase III, delta subunit</t>
  </si>
  <si>
    <t>kthY</t>
  </si>
  <si>
    <t>SMU_1663</t>
  </si>
  <si>
    <t>old_locus_tag=SMU.1663</t>
  </si>
  <si>
    <t>AAN59302.1</t>
  </si>
  <si>
    <t>putative thymidylate kinase</t>
  </si>
  <si>
    <t>SMU_1664c</t>
  </si>
  <si>
    <t>old_locus_tag=SMU.1664c</t>
  </si>
  <si>
    <t>AAN59303.1</t>
  </si>
  <si>
    <t>putative acetoin utilization protein, acetoin dehydrogenase</t>
  </si>
  <si>
    <t>livF</t>
  </si>
  <si>
    <t>SMU_1665</t>
  </si>
  <si>
    <t>old_locus_tag=SMU.1665</t>
  </si>
  <si>
    <t>AAN59304.1</t>
  </si>
  <si>
    <t>putative branched chain amino acid ABC transporter, ATP-binding protein</t>
  </si>
  <si>
    <t>livG</t>
  </si>
  <si>
    <t>SMU_1666</t>
  </si>
  <si>
    <t>old_locus_tag=SMU.1666</t>
  </si>
  <si>
    <t>AAN59305.1</t>
  </si>
  <si>
    <t>livM</t>
  </si>
  <si>
    <t>SMU_1667</t>
  </si>
  <si>
    <t>old_locus_tag=SMU.1667</t>
  </si>
  <si>
    <t>AAN59306.1</t>
  </si>
  <si>
    <t>putative branched chain amino acid ABC transporter, permease protein</t>
  </si>
  <si>
    <t>livH</t>
  </si>
  <si>
    <t>SMU_1668</t>
  </si>
  <si>
    <t>old_locus_tag=SMU.1668</t>
  </si>
  <si>
    <t>AAN59307.1</t>
  </si>
  <si>
    <t>livK</t>
  </si>
  <si>
    <t>SMU_1669</t>
  </si>
  <si>
    <t>old_locus_tag=SMU.1669</t>
  </si>
  <si>
    <t>AAN59308.1</t>
  </si>
  <si>
    <t>putative ABC transporter, branched chain amino acid-binding protein</t>
  </si>
  <si>
    <t>SMU_1670c</t>
  </si>
  <si>
    <t>old_locus_tag=SMU.1670c</t>
  </si>
  <si>
    <t>AAN59309.1</t>
  </si>
  <si>
    <t>SMU_1671c</t>
  </si>
  <si>
    <t>old_locus_tag=SMU.1671c</t>
  </si>
  <si>
    <t>AAN59310.1</t>
  </si>
  <si>
    <t>clpP</t>
  </si>
  <si>
    <t>SMU_1672</t>
  </si>
  <si>
    <t>old_locus_tag=SMU.1672</t>
  </si>
  <si>
    <t>AAN59311.1</t>
  </si>
  <si>
    <t>putative ATP-dependent Clp protease, proteolytic subunit</t>
  </si>
  <si>
    <t>upp</t>
  </si>
  <si>
    <t>SMU_1673</t>
  </si>
  <si>
    <t>old_locus_tag=SMU.1673</t>
  </si>
  <si>
    <t>AAN59312.1</t>
  </si>
  <si>
    <t>uracil phosphoribosyltransferase</t>
  </si>
  <si>
    <t>metC</t>
  </si>
  <si>
    <t>SMU_1674</t>
  </si>
  <si>
    <t>old_locus_tag=SMU.1674</t>
  </si>
  <si>
    <t>AAN59313.1</t>
  </si>
  <si>
    <t>putative aminotransferase; probable beta-cystathionase</t>
  </si>
  <si>
    <t>metB</t>
  </si>
  <si>
    <t>SMU_1675</t>
  </si>
  <si>
    <t>old_locus_tag=SMU.1675</t>
  </si>
  <si>
    <t>AAN59314.1</t>
  </si>
  <si>
    <t>putative cystathionine gamma-synthase; possible bifunctional enzyme</t>
  </si>
  <si>
    <t>SMU_1676c</t>
  </si>
  <si>
    <t>old_locus_tag=SMU.1676c</t>
  </si>
  <si>
    <t>AAN59315.1</t>
  </si>
  <si>
    <t>murE</t>
  </si>
  <si>
    <t>SMU_1677</t>
  </si>
  <si>
    <t>old_locus_tag=SMU.1677</t>
  </si>
  <si>
    <t>AAN59316.1</t>
  </si>
  <si>
    <t>putative UDP-N-acetylmuramoylananine-D-glutamate-2,6- diaminopimelate ligase; UDP-MurNac-tripeptide synthetase</t>
  </si>
  <si>
    <t>SMU_1678</t>
  </si>
  <si>
    <t>old_locus_tag=SMU.1678</t>
  </si>
  <si>
    <t>AAN59317.1</t>
  </si>
  <si>
    <t>conserved hypothetical protein, possible acyl-CoA thioesterase</t>
  </si>
  <si>
    <t>SMU_1679c</t>
  </si>
  <si>
    <t>old_locus_tag=SMU.1679c</t>
  </si>
  <si>
    <t>AAN59318.1</t>
  </si>
  <si>
    <t>SMU_1680c</t>
  </si>
  <si>
    <t>old_locus_tag=SMU.1680c</t>
  </si>
  <si>
    <t>AAN59319.1</t>
  </si>
  <si>
    <t>SMU_1681c</t>
  </si>
  <si>
    <t>old_locus_tag=SMU.1681c</t>
  </si>
  <si>
    <t>AAN59320.1</t>
  </si>
  <si>
    <t>SMU_1682c</t>
  </si>
  <si>
    <t>old_locus_tag=SMU.1682c</t>
  </si>
  <si>
    <t>AAN59321.1</t>
  </si>
  <si>
    <t>conserved hypothetical protein; possible intracellular protease</t>
  </si>
  <si>
    <t>SMU_1683c</t>
  </si>
  <si>
    <t>old_locus_tag=SMU.1683c</t>
  </si>
  <si>
    <t>AAN59322.1</t>
  </si>
  <si>
    <t>SMU_1685c</t>
  </si>
  <si>
    <t>old_locus_tag=SMU.1685c</t>
  </si>
  <si>
    <t>AAN59323.1</t>
  </si>
  <si>
    <t>ppaC</t>
  </si>
  <si>
    <t>SMU_1687</t>
  </si>
  <si>
    <t>old_locus_tag=SMU.1687</t>
  </si>
  <si>
    <t>AAN59324.1</t>
  </si>
  <si>
    <t>putative manganese-dependent inorganic pyrophosphatase</t>
  </si>
  <si>
    <t>dltD</t>
  </si>
  <si>
    <t>SMU_1688</t>
  </si>
  <si>
    <t>old_locus_tag=SMU.1688</t>
  </si>
  <si>
    <t>AAN59325.1</t>
  </si>
  <si>
    <t>putative extramembranal protein, DltD protein</t>
  </si>
  <si>
    <t>dltC</t>
  </si>
  <si>
    <t>SMU_1689</t>
  </si>
  <si>
    <t>old_locus_tag=SMU.1689</t>
  </si>
  <si>
    <t>AAN59326.1</t>
  </si>
  <si>
    <t>putative D-alanyl carrier protein</t>
  </si>
  <si>
    <t>dltB</t>
  </si>
  <si>
    <t>SMU_1690</t>
  </si>
  <si>
    <t>old_locus_tag=SMU.1690</t>
  </si>
  <si>
    <t>AAN59327.1</t>
  </si>
  <si>
    <t>integral membrane protein possibly involved in D-alanine export</t>
  </si>
  <si>
    <t>dltA</t>
  </si>
  <si>
    <t>SMU_1691</t>
  </si>
  <si>
    <t>old_locus_tag=SMU.1691</t>
  </si>
  <si>
    <t>AAN59328.1</t>
  </si>
  <si>
    <t>putative D-alanine-D-alanyl carrier protein ligase</t>
  </si>
  <si>
    <t>pflA</t>
  </si>
  <si>
    <t>SMU_1692</t>
  </si>
  <si>
    <t>old_locus_tag=SMU.1692</t>
  </si>
  <si>
    <t>AAN59329.1</t>
  </si>
  <si>
    <t>pyruvate-formate lyase activating enzyme</t>
  </si>
  <si>
    <t>hlyX</t>
  </si>
  <si>
    <t>SMU_1693</t>
  </si>
  <si>
    <t>old_locus_tag=SMU.1693</t>
  </si>
  <si>
    <t>AAN59330.1</t>
  </si>
  <si>
    <t>SMU_1694c</t>
  </si>
  <si>
    <t>old_locus_tag=SMU.1694c</t>
  </si>
  <si>
    <t>AAN59331.1</t>
  </si>
  <si>
    <t>SMU_1695</t>
  </si>
  <si>
    <t>old_locus_tag=SMU.1695</t>
  </si>
  <si>
    <t>AAN59332.1</t>
  </si>
  <si>
    <t>putative ABC transporter, ATP-binding protein; possible molybdenum transport system</t>
  </si>
  <si>
    <t>SMU_1697c</t>
  </si>
  <si>
    <t>old_locus_tag=SMU.1697c</t>
  </si>
  <si>
    <t>AAN59333.1</t>
  </si>
  <si>
    <t>SMU_1699c</t>
  </si>
  <si>
    <t>old_locus_tag=SMU.1699c</t>
  </si>
  <si>
    <t>AAN59334.1</t>
  </si>
  <si>
    <t>SMU_1700c</t>
  </si>
  <si>
    <t>old_locus_tag=SMU.1700c</t>
  </si>
  <si>
    <t>AAN59335.1</t>
  </si>
  <si>
    <t>conserved hypothetical protein; possible LrgB family protein</t>
  </si>
  <si>
    <t>SMU_1701c</t>
  </si>
  <si>
    <t>old_locus_tag=SMU.1701c</t>
  </si>
  <si>
    <t>AAN59336.1</t>
  </si>
  <si>
    <t>SMU_1702c</t>
  </si>
  <si>
    <t>old_locus_tag=SMU.1702c</t>
  </si>
  <si>
    <t>AAN59337.1</t>
  </si>
  <si>
    <t>SMU_1703c</t>
  </si>
  <si>
    <t>old_locus_tag=SMU.1703c</t>
  </si>
  <si>
    <t>AAN59338.1</t>
  </si>
  <si>
    <t>SMU_1704</t>
  </si>
  <si>
    <t>old_locus_tag=SMU.1704</t>
  </si>
  <si>
    <t>AAN59339.1</t>
  </si>
  <si>
    <t>SMU_1705</t>
  </si>
  <si>
    <t>old_locus_tag=SMU.1705</t>
  </si>
  <si>
    <t>AAN59340.1</t>
  </si>
  <si>
    <t>SMU_1706</t>
  </si>
  <si>
    <t>old_locus_tag=SMU.1706</t>
  </si>
  <si>
    <t>AAN59341.1</t>
  </si>
  <si>
    <t>SMU_1707c</t>
  </si>
  <si>
    <t>old_locus_tag=SMU.1707c</t>
  </si>
  <si>
    <t>AAN59342.1</t>
  </si>
  <si>
    <t>putative rRNA methylase</t>
  </si>
  <si>
    <t>trkA</t>
  </si>
  <si>
    <t>SMU_1708</t>
  </si>
  <si>
    <t>old_locus_tag=SMU.1708</t>
  </si>
  <si>
    <t>AAN59343.1</t>
  </si>
  <si>
    <t>putative potassium uptake system protein TrkA</t>
  </si>
  <si>
    <t>trkH</t>
  </si>
  <si>
    <t>SMU_1709</t>
  </si>
  <si>
    <t>old_locus_tag=SMU.1709</t>
  </si>
  <si>
    <t>AAN59344.1</t>
  </si>
  <si>
    <t>putative potassium uptake protein TrkH</t>
  </si>
  <si>
    <t>SMU_1710c</t>
  </si>
  <si>
    <t>old_locus_tag=SMU.1710c</t>
  </si>
  <si>
    <t>AAN59345.1</t>
  </si>
  <si>
    <t>rluB</t>
  </si>
  <si>
    <t>SMU_1711</t>
  </si>
  <si>
    <t>old_locus_tag=SMU.1711</t>
  </si>
  <si>
    <t>AAN59346.1</t>
  </si>
  <si>
    <t>putative pseudouridylate synthase B, large subunit</t>
  </si>
  <si>
    <t>SMU_1712c</t>
  </si>
  <si>
    <t>old_locus_tag=SMU.1712c</t>
  </si>
  <si>
    <t>AAN59347.1</t>
  </si>
  <si>
    <t>SMU_1713c</t>
  </si>
  <si>
    <t>old_locus_tag=SMU.1713c</t>
  </si>
  <si>
    <t>AAN59348.1</t>
  </si>
  <si>
    <t>SMU_1714c</t>
  </si>
  <si>
    <t>old_locus_tag=SMU.1714c</t>
  </si>
  <si>
    <t>AAN59349.1</t>
  </si>
  <si>
    <t>SMU_1715c</t>
  </si>
  <si>
    <t>old_locus_tag=SMU.1715c</t>
  </si>
  <si>
    <t>AAN59350.1</t>
  </si>
  <si>
    <t>SMU_1716c</t>
  </si>
  <si>
    <t>old_locus_tag=SMU.1716c</t>
  </si>
  <si>
    <t>AAN59351.1</t>
  </si>
  <si>
    <t>SMU_1717c</t>
  </si>
  <si>
    <t>old_locus_tag=SMU.1717c</t>
  </si>
  <si>
    <t>AAN59352.1</t>
  </si>
  <si>
    <t>murI</t>
  </si>
  <si>
    <t>SMU_1718</t>
  </si>
  <si>
    <t>old_locus_tag=SMU.1718</t>
  </si>
  <si>
    <t>AAN59353.1</t>
  </si>
  <si>
    <t>putative glutamate racemase</t>
  </si>
  <si>
    <t>SMU_1719c</t>
  </si>
  <si>
    <t>old_locus_tag=SMU.1719c</t>
  </si>
  <si>
    <t>AAN59354.1</t>
  </si>
  <si>
    <t>SMU_1721c</t>
  </si>
  <si>
    <t>old_locus_tag=SMU.1721c</t>
  </si>
  <si>
    <t>AAN59355.1</t>
  </si>
  <si>
    <t>putative diaminopimelate decarboxylase</t>
  </si>
  <si>
    <t>SMU_1722c</t>
  </si>
  <si>
    <t>old_locus_tag=SMU.1722c</t>
  </si>
  <si>
    <t>AAN59356.1</t>
  </si>
  <si>
    <t>SMU_1723c</t>
  </si>
  <si>
    <t>old_locus_tag=SMU.1723c</t>
  </si>
  <si>
    <t>AAN59357.1</t>
  </si>
  <si>
    <t>SMU_1724c</t>
  </si>
  <si>
    <t>old_locus_tag=SMU.1724c</t>
  </si>
  <si>
    <t>AAN59358.1</t>
  </si>
  <si>
    <t>SMU_1725</t>
  </si>
  <si>
    <t>old_locus_tag=SMU.1725</t>
  </si>
  <si>
    <t>AAN59359.1</t>
  </si>
  <si>
    <t>putative acylphosphatase</t>
  </si>
  <si>
    <t>SMU_1727</t>
  </si>
  <si>
    <t>old_locus_tag=SMU.1727</t>
  </si>
  <si>
    <t>AAN59360.1</t>
  </si>
  <si>
    <t>putative inner membrane protein</t>
  </si>
  <si>
    <t>greA</t>
  </si>
  <si>
    <t>SMU_1728</t>
  </si>
  <si>
    <t>old_locus_tag=SMU.1728</t>
  </si>
  <si>
    <t>AAN59361.1</t>
  </si>
  <si>
    <t>putative transcription elongation factor GreA</t>
  </si>
  <si>
    <t>SMU_1729c</t>
  </si>
  <si>
    <t>old_locus_tag=SMU.1729c</t>
  </si>
  <si>
    <t>AAN59362.1</t>
  </si>
  <si>
    <t>putative aminodeoxychorismate lyase (fragment)</t>
  </si>
  <si>
    <t>SMU_1730c</t>
  </si>
  <si>
    <t>old_locus_tag=SMU.1730c</t>
  </si>
  <si>
    <t>AAN59363.1</t>
  </si>
  <si>
    <t>murC</t>
  </si>
  <si>
    <t>SMU_1731</t>
  </si>
  <si>
    <t>old_locus_tag=SMU.1731</t>
  </si>
  <si>
    <t>AAN59364.1</t>
  </si>
  <si>
    <t>putative UDP-N-acetyl muramate-alanine ligase</t>
  </si>
  <si>
    <t>SMU_1732c</t>
  </si>
  <si>
    <t>old_locus_tag=SMU.1732c</t>
  </si>
  <si>
    <t>AAN59365.1</t>
  </si>
  <si>
    <t>SMU_1733c</t>
  </si>
  <si>
    <t>old_locus_tag=SMU.1733c</t>
  </si>
  <si>
    <t>AAN59366.1</t>
  </si>
  <si>
    <t>putative SNF helicase</t>
  </si>
  <si>
    <t>accA</t>
  </si>
  <si>
    <t>SMU_1734</t>
  </si>
  <si>
    <t>old_locus_tag=SMU.1734</t>
  </si>
  <si>
    <t>AAN59367.1</t>
  </si>
  <si>
    <t>putative acetyl-CoA carboxylase alpha subunit</t>
  </si>
  <si>
    <t>accD</t>
  </si>
  <si>
    <t>SMU_1735</t>
  </si>
  <si>
    <t>old_locus_tag=SMU.1735</t>
  </si>
  <si>
    <t>AAN59368.1</t>
  </si>
  <si>
    <t>putative acetyl-CoA carboxylase beta subunit</t>
  </si>
  <si>
    <t>accC</t>
  </si>
  <si>
    <t>SMU_1736</t>
  </si>
  <si>
    <t>old_locus_tag=SMU.1736</t>
  </si>
  <si>
    <t>AAN59369.1</t>
  </si>
  <si>
    <t>putative acetyl-CoA carboxylase biotin carboxylase subunit</t>
  </si>
  <si>
    <t>fabZ</t>
  </si>
  <si>
    <t>SMU_1737</t>
  </si>
  <si>
    <t>old_locus_tag=SMU.1737</t>
  </si>
  <si>
    <t>AAN59370.1</t>
  </si>
  <si>
    <t>putative 3-hydroxymyristoyl-(acyl carrier protein) dehydratase</t>
  </si>
  <si>
    <t>bccP</t>
  </si>
  <si>
    <t>SMU_1738</t>
  </si>
  <si>
    <t>old_locus_tag=SMU.1738</t>
  </si>
  <si>
    <t>AAN59371.1</t>
  </si>
  <si>
    <t>putative biotin carboxyl carrier protein of acetyl-CoA carboxylase</t>
  </si>
  <si>
    <t>fabF</t>
  </si>
  <si>
    <t>SMU_1739</t>
  </si>
  <si>
    <t>old_locus_tag=SMU.1739</t>
  </si>
  <si>
    <t>AAN59372.1</t>
  </si>
  <si>
    <t>putative 3-oxoacyl-(acyl-carrier-protein) synthase</t>
  </si>
  <si>
    <t>fabG</t>
  </si>
  <si>
    <t>SMU_1740</t>
  </si>
  <si>
    <t>old_locus_tag=SMU.1740</t>
  </si>
  <si>
    <t>AAN59373.1</t>
  </si>
  <si>
    <t>putative 3-oxoacyl-acyl-carrier-protein reductase / 3-ketoacyl-acyl carrier protein reductase</t>
  </si>
  <si>
    <t>fabD</t>
  </si>
  <si>
    <t>SMU_1741</t>
  </si>
  <si>
    <t>old_locus_tag=SMU.1741</t>
  </si>
  <si>
    <t>AAN59374.1</t>
  </si>
  <si>
    <t>putative malonyl-CoA (acyl-carrier-protein) transacylase</t>
  </si>
  <si>
    <t>SMU_1742c</t>
  </si>
  <si>
    <t>old_locus_tag=SMU.1742c</t>
  </si>
  <si>
    <t>AAN59375.1</t>
  </si>
  <si>
    <t>putative trans-2-enoyl-ACP reductase</t>
  </si>
  <si>
    <t>acp</t>
  </si>
  <si>
    <t>SMU_1743</t>
  </si>
  <si>
    <t>old_locus_tag=SMU.1743</t>
  </si>
  <si>
    <t>AAN59376.1</t>
  </si>
  <si>
    <t>putative acyl carrier protein</t>
  </si>
  <si>
    <t>fabH</t>
  </si>
  <si>
    <t>SMU_1744</t>
  </si>
  <si>
    <t>old_locus_tag=SMU.1744</t>
  </si>
  <si>
    <t>AAN59377.1</t>
  </si>
  <si>
    <t>putative 3-oxoacyl-[acyl-carrier-protein] synthase III</t>
  </si>
  <si>
    <t>SMU_1745c</t>
  </si>
  <si>
    <t>old_locus_tag=SMU.1745c</t>
  </si>
  <si>
    <t>AAN59378.1</t>
  </si>
  <si>
    <t>SMU_1746c</t>
  </si>
  <si>
    <t>old_locus_tag=SMU.1746c</t>
  </si>
  <si>
    <t>AAN59379.1</t>
  </si>
  <si>
    <t>putative enoyl-CoA hydratase</t>
  </si>
  <si>
    <t>SMU_1747c</t>
  </si>
  <si>
    <t>old_locus_tag=SMU.1747c</t>
  </si>
  <si>
    <t>AAN59380.1</t>
  </si>
  <si>
    <t>akh</t>
  </si>
  <si>
    <t>SMU_1748</t>
  </si>
  <si>
    <t>old_locus_tag=SMU.1748</t>
  </si>
  <si>
    <t>AAN59381.1</t>
  </si>
  <si>
    <t>putative aspartokinase</t>
  </si>
  <si>
    <t>SMU_t41</t>
  </si>
  <si>
    <t>SMU_t42</t>
  </si>
  <si>
    <t>SMU_t43</t>
  </si>
  <si>
    <t>SMU_t44</t>
  </si>
  <si>
    <t>SMU_t45</t>
  </si>
  <si>
    <t>SMU_t46</t>
  </si>
  <si>
    <t>SMU_t47</t>
  </si>
  <si>
    <t>SMU_t48</t>
  </si>
  <si>
    <t>SMU_t49</t>
  </si>
  <si>
    <t>SMU_r07</t>
  </si>
  <si>
    <t>SMU_r08</t>
  </si>
  <si>
    <t>SMU_t50</t>
  </si>
  <si>
    <t>SMU_r09</t>
  </si>
  <si>
    <t>SMU_1750c</t>
  </si>
  <si>
    <t>old_locus_tag=SMU.1750c</t>
  </si>
  <si>
    <t>AAN59382.1</t>
  </si>
  <si>
    <t>SMU_1752c</t>
  </si>
  <si>
    <t>old_locus_tag=SMU.1752c</t>
  </si>
  <si>
    <t>AAN59383.1</t>
  </si>
  <si>
    <t>SMU_1753c</t>
  </si>
  <si>
    <t>old_locus_tag=SMU.1753c</t>
  </si>
  <si>
    <t>AAN59384.1</t>
  </si>
  <si>
    <t>SMU_1754c</t>
  </si>
  <si>
    <t>old_locus_tag=SMU.1754c</t>
  </si>
  <si>
    <t>AAN59385.1</t>
  </si>
  <si>
    <t>SMU_1755c</t>
  </si>
  <si>
    <t>old_locus_tag=SMU.1755c</t>
  </si>
  <si>
    <t>AAN59386.1</t>
  </si>
  <si>
    <t>SMU_1757c</t>
  </si>
  <si>
    <t>old_locus_tag=SMU.1757c</t>
  </si>
  <si>
    <t>AAN59387.1</t>
  </si>
  <si>
    <t>SMU_1758c</t>
  </si>
  <si>
    <t>old_locus_tag=SMU.1758c</t>
  </si>
  <si>
    <t>AAN59388.1</t>
  </si>
  <si>
    <t>SMU_1760c</t>
  </si>
  <si>
    <t>old_locus_tag=SMU.1760c</t>
  </si>
  <si>
    <t>AAN59389.1</t>
  </si>
  <si>
    <t>SMU_1761c</t>
  </si>
  <si>
    <t>old_locus_tag=SMU.1761c</t>
  </si>
  <si>
    <t>AAN59390.1</t>
  </si>
  <si>
    <t>SMU_1762c</t>
  </si>
  <si>
    <t>old_locus_tag=SMU.1762c</t>
  </si>
  <si>
    <t>AAN59391.1</t>
  </si>
  <si>
    <t>SMU_1763c</t>
  </si>
  <si>
    <t>old_locus_tag=SMU.1763c</t>
  </si>
  <si>
    <t>AAN59392.1</t>
  </si>
  <si>
    <t>SMU_1764c</t>
  </si>
  <si>
    <t>old_locus_tag=SMU.1764c</t>
  </si>
  <si>
    <t>AAN59393.1</t>
  </si>
  <si>
    <t>SMU_1765c</t>
  </si>
  <si>
    <t>old_locus_tag=SMU.1765c</t>
  </si>
  <si>
    <t>AAN59394.1</t>
  </si>
  <si>
    <t>SMU_1766c</t>
  </si>
  <si>
    <t>old_locus_tag=SMU.1766c</t>
  </si>
  <si>
    <t>AAN59395.1</t>
  </si>
  <si>
    <t>SMU_1767c</t>
  </si>
  <si>
    <t>old_locus_tag=SMU.1767c</t>
  </si>
  <si>
    <t>AAN59396.1</t>
  </si>
  <si>
    <t>SMU_1768c</t>
  </si>
  <si>
    <t>old_locus_tag=SMU.1768c</t>
  </si>
  <si>
    <t>AAN59397.1</t>
  </si>
  <si>
    <t>syv</t>
  </si>
  <si>
    <t>SMU_1770</t>
  </si>
  <si>
    <t>old_locus_tag=SMU.1770</t>
  </si>
  <si>
    <t>AAN59398.1</t>
  </si>
  <si>
    <t>putative valyl-tRNA synthetase</t>
  </si>
  <si>
    <t>SMU_1771c</t>
  </si>
  <si>
    <t>old_locus_tag=SMU.1771c</t>
  </si>
  <si>
    <t>AAN59399.1</t>
  </si>
  <si>
    <t>SMU_1772c</t>
  </si>
  <si>
    <t>old_locus_tag=SMU.1772c</t>
  </si>
  <si>
    <t>AAN59400.1</t>
  </si>
  <si>
    <t>SMU_1773c</t>
  </si>
  <si>
    <t>old_locus_tag=SMU.1773c</t>
  </si>
  <si>
    <t>AAN59401.1</t>
  </si>
  <si>
    <t>SMU_1774c</t>
  </si>
  <si>
    <t>old_locus_tag=SMU.1774c</t>
  </si>
  <si>
    <t>AAN59402.1</t>
  </si>
  <si>
    <t>SMU_t51</t>
  </si>
  <si>
    <t>SMU_1775c</t>
  </si>
  <si>
    <t>old_locus_tag=SMU.1775c</t>
  </si>
  <si>
    <t>AAN59403.1</t>
  </si>
  <si>
    <t>SMU_1776c</t>
  </si>
  <si>
    <t>old_locus_tag=SMU.1776c</t>
  </si>
  <si>
    <t>AAN59404.1</t>
  </si>
  <si>
    <t>nrdI</t>
  </si>
  <si>
    <t>SMU_1777</t>
  </si>
  <si>
    <t>old_locus_tag=SMU.1777</t>
  </si>
  <si>
    <t>AAN59405.1</t>
  </si>
  <si>
    <t>putative ribonucleotide reductase protein, Nrd</t>
  </si>
  <si>
    <t>SMU_1779c</t>
  </si>
  <si>
    <t>old_locus_tag=SMU.1779c</t>
  </si>
  <si>
    <t>AAN59406.1</t>
  </si>
  <si>
    <t>SMU_1780</t>
  </si>
  <si>
    <t>old_locus_tag=SMU.1780</t>
  </si>
  <si>
    <t>AAN59407.1</t>
  </si>
  <si>
    <t>SMU_1781</t>
  </si>
  <si>
    <t>old_locus_tag=SMU.1781</t>
  </si>
  <si>
    <t>AAN59408.1</t>
  </si>
  <si>
    <t>SMU_1782</t>
  </si>
  <si>
    <t>old_locus_tag=SMU.1782</t>
  </si>
  <si>
    <t>AAN59409.1</t>
  </si>
  <si>
    <t>tRNA_pseudogene</t>
  </si>
  <si>
    <t>SMU_t52</t>
  </si>
  <si>
    <t>pseudo</t>
  </si>
  <si>
    <t>tRNA-OTHER</t>
  </si>
  <si>
    <t>SMU_t53</t>
  </si>
  <si>
    <t>SMU_t54</t>
  </si>
  <si>
    <t>SMU_t55</t>
  </si>
  <si>
    <t>SMU_t56</t>
  </si>
  <si>
    <t>SMU_t57</t>
  </si>
  <si>
    <t>SMU_r10</t>
  </si>
  <si>
    <t>SMU_r11</t>
  </si>
  <si>
    <t>SMU_t58</t>
  </si>
  <si>
    <t>SMU_r12</t>
  </si>
  <si>
    <t>proS</t>
  </si>
  <si>
    <t>SMU_1783</t>
  </si>
  <si>
    <t>old_locus_tag=SMU.1783</t>
  </si>
  <si>
    <t>AAN59410.1</t>
  </si>
  <si>
    <t>putative prolyl-tRNA synthetase</t>
  </si>
  <si>
    <t>SMU_1784c</t>
  </si>
  <si>
    <t>old_locus_tag=SMU.1784c</t>
  </si>
  <si>
    <t>AAN59411.1</t>
  </si>
  <si>
    <t>putative Eep protein-like protein</t>
  </si>
  <si>
    <t>cdsA</t>
  </si>
  <si>
    <t>SMU_1785</t>
  </si>
  <si>
    <t>old_locus_tag=SMU.1785</t>
  </si>
  <si>
    <t>AAN59412.1</t>
  </si>
  <si>
    <t>putative phosphatidate cytidylyltransferase synthase)</t>
  </si>
  <si>
    <t>uppS</t>
  </si>
  <si>
    <t>SMU_1786</t>
  </si>
  <si>
    <t>old_locus_tag=SMU.1786</t>
  </si>
  <si>
    <t>AAN59413.1</t>
  </si>
  <si>
    <t>putative undecaprenyl pyrophosphate synthetase</t>
  </si>
  <si>
    <t>SMU_1787c</t>
  </si>
  <si>
    <t>old_locus_tag=SMU.1787c</t>
  </si>
  <si>
    <t>AAN59414.1</t>
  </si>
  <si>
    <t>putative secreted protein</t>
  </si>
  <si>
    <t>SMU_1788c</t>
  </si>
  <si>
    <t>old_locus_tag=SMU.1788c</t>
  </si>
  <si>
    <t>AAN59415.1</t>
  </si>
  <si>
    <t>putative bacterocin transport accessory protein, Bta</t>
  </si>
  <si>
    <t>SMU_1789c</t>
  </si>
  <si>
    <t>old_locus_tag=SMU.1789c</t>
  </si>
  <si>
    <t>AAN59416.1</t>
  </si>
  <si>
    <t>SMU_1790c</t>
  </si>
  <si>
    <t>old_locus_tag=SMU.1790c</t>
  </si>
  <si>
    <t>AAN59417.1</t>
  </si>
  <si>
    <t>SMU_1791c</t>
  </si>
  <si>
    <t>old_locus_tag=SMU.1791c</t>
  </si>
  <si>
    <t>AAN59418.1</t>
  </si>
  <si>
    <t>SMU_1792c</t>
  </si>
  <si>
    <t>old_locus_tag=SMU.1792c</t>
  </si>
  <si>
    <t>AAN59419.1</t>
  </si>
  <si>
    <t>SMU_1794c</t>
  </si>
  <si>
    <t>old_locus_tag=SMU.1794c</t>
  </si>
  <si>
    <t>AAN59420.1</t>
  </si>
  <si>
    <t>SMU_1795c</t>
  </si>
  <si>
    <t>old_locus_tag=SMU.1795c</t>
  </si>
  <si>
    <t>AAN59421.1</t>
  </si>
  <si>
    <t>SMU_1797c</t>
  </si>
  <si>
    <t>old_locus_tag=SMU.1797c</t>
  </si>
  <si>
    <t>AAN59422.1</t>
  </si>
  <si>
    <t>SMU_1798c</t>
  </si>
  <si>
    <t>old_locus_tag=SMU.1798c</t>
  </si>
  <si>
    <t>AAN59423.1</t>
  </si>
  <si>
    <t>nadD</t>
  </si>
  <si>
    <t>SMU_1799</t>
  </si>
  <si>
    <t>old_locus_tag=SMU.1799</t>
  </si>
  <si>
    <t>AAN59424.1</t>
  </si>
  <si>
    <t>putative nicotinate mononucleotide adenylyltransferase</t>
  </si>
  <si>
    <t>SMU_1800c</t>
  </si>
  <si>
    <t>old_locus_tag=SMU.1800c</t>
  </si>
  <si>
    <t>AAN59425.1</t>
  </si>
  <si>
    <t>SMU_1801c</t>
  </si>
  <si>
    <t>old_locus_tag=SMU.1801c</t>
  </si>
  <si>
    <t>AAN59426.1</t>
  </si>
  <si>
    <t>SMU_1802c</t>
  </si>
  <si>
    <t>old_locus_tag=SMU.1802c</t>
  </si>
  <si>
    <t>AAN59427.1</t>
  </si>
  <si>
    <t>SMU_1803c</t>
  </si>
  <si>
    <t>old_locus_tag=SMU.1803c</t>
  </si>
  <si>
    <t>AAN59428.1</t>
  </si>
  <si>
    <t>SMU_1804c</t>
  </si>
  <si>
    <t>old_locus_tag=SMU.1804c</t>
  </si>
  <si>
    <t>AAN59429.1</t>
  </si>
  <si>
    <t>SMU_1805</t>
  </si>
  <si>
    <t>old_locus_tag=SMU.1805</t>
  </si>
  <si>
    <t>AAN59430.1</t>
  </si>
  <si>
    <t>SMU_1806</t>
  </si>
  <si>
    <t>old_locus_tag=SMU.1806</t>
  </si>
  <si>
    <t>AAN59431.1</t>
  </si>
  <si>
    <t>SMU_1807c</t>
  </si>
  <si>
    <t>old_locus_tag=SMU.1807c</t>
  </si>
  <si>
    <t>AAN59432.1</t>
  </si>
  <si>
    <t>putative integral membrane protein, possible permease</t>
  </si>
  <si>
    <t>SMU_1808c</t>
  </si>
  <si>
    <t>old_locus_tag=SMU.1808c</t>
  </si>
  <si>
    <t>AAN59433.1</t>
  </si>
  <si>
    <t>putative integrase fragment</t>
  </si>
  <si>
    <t>scnG</t>
  </si>
  <si>
    <t>SMU_1809</t>
  </si>
  <si>
    <t>old_locus_tag=SMU.1809</t>
  </si>
  <si>
    <t>AAN59434.1</t>
  </si>
  <si>
    <t>putative bacteroiocin operon protein ScnG-like protein</t>
  </si>
  <si>
    <t>scnE</t>
  </si>
  <si>
    <t>SMU_1810</t>
  </si>
  <si>
    <t>old_locus_tag=SMU.1810</t>
  </si>
  <si>
    <t>AAN59435.1</t>
  </si>
  <si>
    <t>putative bacteriocin operon component, ScnE-like protein</t>
  </si>
  <si>
    <t>scnF</t>
  </si>
  <si>
    <t>SMU_1811</t>
  </si>
  <si>
    <t>old_locus_tag=SMU.1811</t>
  </si>
  <si>
    <t>AAN59436.1</t>
  </si>
  <si>
    <t>putative bacteriocin component ScnF-like protein, putative ABC transporter, ATP-binding protein</t>
  </si>
  <si>
    <t>SMU_1812</t>
  </si>
  <si>
    <t>old_locus_tag=SMU.1812</t>
  </si>
  <si>
    <t>AAN59437.1</t>
  </si>
  <si>
    <t>putative transposase, ISSmu2</t>
  </si>
  <si>
    <t>SMU_1813</t>
  </si>
  <si>
    <t>old_locus_tag=SMU.1813</t>
  </si>
  <si>
    <t>AAN59438.1</t>
  </si>
  <si>
    <t>scnK</t>
  </si>
  <si>
    <t>SMU_1814</t>
  </si>
  <si>
    <t>old_locus_tag=SMU.1814</t>
  </si>
  <si>
    <t>AAN59439.1</t>
  </si>
  <si>
    <t>putative histidine kinase, ScnK-like protein</t>
  </si>
  <si>
    <t>scnR</t>
  </si>
  <si>
    <t>SMU_1815</t>
  </si>
  <si>
    <t>old_locus_tag=SMU.1815</t>
  </si>
  <si>
    <t>AAN59440.1</t>
  </si>
  <si>
    <t>putative response regulator; ScnR-like protein</t>
  </si>
  <si>
    <t>SMU_1816c</t>
  </si>
  <si>
    <t>old_locus_tag=SMU.1816c</t>
  </si>
  <si>
    <t>AAN59441.1</t>
  </si>
  <si>
    <t>putative maturase-related protein</t>
  </si>
  <si>
    <t>SMU_1817c</t>
  </si>
  <si>
    <t>old_locus_tag=SMU.1817c</t>
  </si>
  <si>
    <t>AAN59442.1</t>
  </si>
  <si>
    <t>SMU_1818c</t>
  </si>
  <si>
    <t>old_locus_tag=SMU.1818c</t>
  </si>
  <si>
    <t>AAN59443.1</t>
  </si>
  <si>
    <t>gatB</t>
  </si>
  <si>
    <t>SMU_1819</t>
  </si>
  <si>
    <t>old_locus_tag=SMU.1819</t>
  </si>
  <si>
    <t>AAN59444.1</t>
  </si>
  <si>
    <t>putative glutamyl-tRNA (Gln) amidotransferase subunit B</t>
  </si>
  <si>
    <t>SMU_1820c</t>
  </si>
  <si>
    <t>old_locus_tag=SMU.1820c</t>
  </si>
  <si>
    <t>AAN59445.1</t>
  </si>
  <si>
    <t>putative glutamyl-tRNA(Gln) amidotransferase A subunit</t>
  </si>
  <si>
    <t>SMU_1821c</t>
  </si>
  <si>
    <t>old_locus_tag=SMU.1821c</t>
  </si>
  <si>
    <t>AAN59446.1</t>
  </si>
  <si>
    <t>putative glutamyl-tRNA (Gln) amidotransferase subunit C</t>
  </si>
  <si>
    <t>gatA</t>
  </si>
  <si>
    <t>SMU_1822</t>
  </si>
  <si>
    <t>old_locus_tag=SMU.1822</t>
  </si>
  <si>
    <t>AAN59447.1</t>
  </si>
  <si>
    <t>putative aspartyl-tRNA synthetase</t>
  </si>
  <si>
    <t>pncA</t>
  </si>
  <si>
    <t>SMU_1823</t>
  </si>
  <si>
    <t>old_locus_tag=SMU.1823</t>
  </si>
  <si>
    <t>AAN59448.1</t>
  </si>
  <si>
    <t>putative pyrazinamidase/nicotinamidase</t>
  </si>
  <si>
    <t>SMU_1824c</t>
  </si>
  <si>
    <t>old_locus_tag=SMU.1824c</t>
  </si>
  <si>
    <t>AAN59449.1</t>
  </si>
  <si>
    <t>yfbQ</t>
  </si>
  <si>
    <t>SMU_1826</t>
  </si>
  <si>
    <t>old_locus_tag=SMU.1826</t>
  </si>
  <si>
    <t>AAN59450.1</t>
  </si>
  <si>
    <t>SMU_1827</t>
  </si>
  <si>
    <t>old_locus_tag=SMU.1827</t>
  </si>
  <si>
    <t>AAN59451.1</t>
  </si>
  <si>
    <t>putative biotin biosynthesis protein</t>
  </si>
  <si>
    <t>SMU_1828</t>
  </si>
  <si>
    <t>old_locus_tag=SMU.1828</t>
  </si>
  <si>
    <t>AAN59452.1</t>
  </si>
  <si>
    <t>SMU_1830c</t>
  </si>
  <si>
    <t>old_locus_tag=SMU.1830c</t>
  </si>
  <si>
    <t>AAN59453.1</t>
  </si>
  <si>
    <t>aspG</t>
  </si>
  <si>
    <t>SMU_1831</t>
  </si>
  <si>
    <t>old_locus_tag=SMU.1831</t>
  </si>
  <si>
    <t>AAN59454.1</t>
  </si>
  <si>
    <t>putative L-asparaginase</t>
  </si>
  <si>
    <t>SMU_1832</t>
  </si>
  <si>
    <t>old_locus_tag=SMU.1832</t>
  </si>
  <si>
    <t>AAN59455.1</t>
  </si>
  <si>
    <t>recG</t>
  </si>
  <si>
    <t>SMU_1833</t>
  </si>
  <si>
    <t>old_locus_tag=SMU.1833</t>
  </si>
  <si>
    <t>AAN59456.1</t>
  </si>
  <si>
    <t>putative ATP-dependent DNA helicase, RecG</t>
  </si>
  <si>
    <t>alr</t>
  </si>
  <si>
    <t>SMU_1834</t>
  </si>
  <si>
    <t>old_locus_tag=SMU.1834</t>
  </si>
  <si>
    <t>AAN59457.1</t>
  </si>
  <si>
    <t>putative alanine racemase</t>
  </si>
  <si>
    <t>acpS</t>
  </si>
  <si>
    <t>SMU_1835</t>
  </si>
  <si>
    <t>old_locus_tag=SMU.1835</t>
  </si>
  <si>
    <t>AAN59458.1</t>
  </si>
  <si>
    <t>putative acyl carrier protein synthase; AcpS</t>
  </si>
  <si>
    <t>aroG</t>
  </si>
  <si>
    <t>SMU_1836</t>
  </si>
  <si>
    <t>old_locus_tag=SMU.1836</t>
  </si>
  <si>
    <t>AAN59459.1</t>
  </si>
  <si>
    <t>putative DAHP synthase; phospho-2-dehydro-3-deoxyphosphoheptonate aldolase</t>
  </si>
  <si>
    <t>aroH</t>
  </si>
  <si>
    <t>SMU_1837</t>
  </si>
  <si>
    <t>old_locus_tag=SMU.1837</t>
  </si>
  <si>
    <t>AAN59460.1</t>
  </si>
  <si>
    <t>secA</t>
  </si>
  <si>
    <t>SMU_1838</t>
  </si>
  <si>
    <t>old_locus_tag=SMU.1838</t>
  </si>
  <si>
    <t>AAN59461.1</t>
  </si>
  <si>
    <t>preprotein translocase subunit SecA</t>
  </si>
  <si>
    <t>manA</t>
  </si>
  <si>
    <t>SMU_1839</t>
  </si>
  <si>
    <t>old_locus_tag=SMU.1839</t>
  </si>
  <si>
    <t>AAN59462.1</t>
  </si>
  <si>
    <t>mannose-6-phosphate isomerase</t>
  </si>
  <si>
    <t>scrK</t>
  </si>
  <si>
    <t>SMU_1840</t>
  </si>
  <si>
    <t>old_locus_tag=SMU.1840</t>
  </si>
  <si>
    <t>AAN59463.1</t>
  </si>
  <si>
    <t>putative fructokinase</t>
  </si>
  <si>
    <t>scrA</t>
  </si>
  <si>
    <t>SMU_1841</t>
  </si>
  <si>
    <t>old_locus_tag=SMU.1841</t>
  </si>
  <si>
    <t>AAN59464.1</t>
  </si>
  <si>
    <t>putative PTS system, sucrose-specific IIABC component</t>
  </si>
  <si>
    <t>scrB</t>
  </si>
  <si>
    <t>SMU_1843</t>
  </si>
  <si>
    <t>old_locus_tag=SMU.1843</t>
  </si>
  <si>
    <t>AAN59465.1</t>
  </si>
  <si>
    <t>sucrose-6-phosphate hydrolase</t>
  </si>
  <si>
    <t>scrR</t>
  </si>
  <si>
    <t>SMU_1844</t>
  </si>
  <si>
    <t>old_locus_tag=SMU.1844</t>
  </si>
  <si>
    <t>AAN59466.1</t>
  </si>
  <si>
    <t>sucrose operon repressor</t>
  </si>
  <si>
    <t>nusB</t>
  </si>
  <si>
    <t>SMU_1845</t>
  </si>
  <si>
    <t>old_locus_tag=SMU.1845</t>
  </si>
  <si>
    <t>AAN59467.1</t>
  </si>
  <si>
    <t>putative transcription termination factor</t>
  </si>
  <si>
    <t>SMU_1846c</t>
  </si>
  <si>
    <t>old_locus_tag=SMU.1846c</t>
  </si>
  <si>
    <t>AAN59468.1</t>
  </si>
  <si>
    <t>efp</t>
  </si>
  <si>
    <t>SMU_1847</t>
  </si>
  <si>
    <t>old_locus_tag=SMU.1847</t>
  </si>
  <si>
    <t>AAN59469.1</t>
  </si>
  <si>
    <t>putative translation elongation factor P</t>
  </si>
  <si>
    <t>SMU_1848</t>
  </si>
  <si>
    <t>old_locus_tag=SMU.1848</t>
  </si>
  <si>
    <t>AAN59470.1</t>
  </si>
  <si>
    <t>comEB</t>
  </si>
  <si>
    <t>SMU_1849</t>
  </si>
  <si>
    <t>old_locus_tag=SMU.1849</t>
  </si>
  <si>
    <t>AAN59471.1</t>
  </si>
  <si>
    <t>putative deoxycytidylate deaminase</t>
  </si>
  <si>
    <t>pepP</t>
  </si>
  <si>
    <t>SMU_1850</t>
  </si>
  <si>
    <t>old_locus_tag=SMU.1850</t>
  </si>
  <si>
    <t>AAN59472.1</t>
  </si>
  <si>
    <t>putative aminopeptidase P</t>
  </si>
  <si>
    <t>uvrA</t>
  </si>
  <si>
    <t>SMU_1851</t>
  </si>
  <si>
    <t>old_locus_tag=SMU.1851</t>
  </si>
  <si>
    <t>AAN59473.1</t>
  </si>
  <si>
    <t>putative excinuclease ABC (subunit A)</t>
  </si>
  <si>
    <t>SMU_1852</t>
  </si>
  <si>
    <t>old_locus_tag=SMU.1852</t>
  </si>
  <si>
    <t>AAN59474.1</t>
  </si>
  <si>
    <t>putative magnesium/cobalt transport protein</t>
  </si>
  <si>
    <t>SMU_1853</t>
  </si>
  <si>
    <t>old_locus_tag=SMU.1853</t>
  </si>
  <si>
    <t>AAN59475.1</t>
  </si>
  <si>
    <t>SMU_1854</t>
  </si>
  <si>
    <t>old_locus_tag=SMU.1854</t>
  </si>
  <si>
    <t>AAN59476.1</t>
  </si>
  <si>
    <t>SMU_1855</t>
  </si>
  <si>
    <t>old_locus_tag=SMU.1855</t>
  </si>
  <si>
    <t>AAN59477.1</t>
  </si>
  <si>
    <t>SMU_1856c</t>
  </si>
  <si>
    <t>old_locus_tag=SMU.1856c</t>
  </si>
  <si>
    <t>AAN59478.1</t>
  </si>
  <si>
    <t>rs18</t>
  </si>
  <si>
    <t>SMU_1858</t>
  </si>
  <si>
    <t>old_locus_tag=SMU.1858</t>
  </si>
  <si>
    <t>AAN59479.1</t>
  </si>
  <si>
    <t>30S ribosomal protein S18</t>
  </si>
  <si>
    <t>ssb</t>
  </si>
  <si>
    <t>SMU_1859</t>
  </si>
  <si>
    <t>old_locus_tag=SMU.1859</t>
  </si>
  <si>
    <t>AAN59480.1</t>
  </si>
  <si>
    <t>putative single-stranded DNA-binding protein</t>
  </si>
  <si>
    <t>rs6</t>
  </si>
  <si>
    <t>SMU_1860</t>
  </si>
  <si>
    <t>old_locus_tag=SMU.1860</t>
  </si>
  <si>
    <t>AAN59481.1</t>
  </si>
  <si>
    <t>30S ribosomal protein S6</t>
  </si>
  <si>
    <t>SMU_1861c</t>
  </si>
  <si>
    <t>old_locus_tag=SMU.1861c</t>
  </si>
  <si>
    <t>AAN59482.1</t>
  </si>
  <si>
    <t>SMU_1862</t>
  </si>
  <si>
    <t>old_locus_tag=SMU.1862</t>
  </si>
  <si>
    <t>AAN59483.1</t>
  </si>
  <si>
    <t>mutY</t>
  </si>
  <si>
    <t>SMU_1865</t>
  </si>
  <si>
    <t>old_locus_tag=SMU.1865</t>
  </si>
  <si>
    <t>AAN59484.1</t>
  </si>
  <si>
    <t>putative A/G-specific DNA glycosylase</t>
  </si>
  <si>
    <t>SMU_1867c</t>
  </si>
  <si>
    <t>old_locus_tag=SMU.1867c</t>
  </si>
  <si>
    <t>AAN59485.1</t>
  </si>
  <si>
    <t>putative alcohol dehydrogenase</t>
  </si>
  <si>
    <t>trxA</t>
  </si>
  <si>
    <t>SMU_1869</t>
  </si>
  <si>
    <t>old_locus_tag=SMU.1869</t>
  </si>
  <si>
    <t>AAN59486.1</t>
  </si>
  <si>
    <t>putative thioredoxin</t>
  </si>
  <si>
    <t>mutS2</t>
  </si>
  <si>
    <t>SMU_1870</t>
  </si>
  <si>
    <t>old_locus_tag=SMU.1870</t>
  </si>
  <si>
    <t>AAN59487.1</t>
  </si>
  <si>
    <t>putative DNA mismatch repair protein MutS2</t>
  </si>
  <si>
    <t>SMU_1871c</t>
  </si>
  <si>
    <t>old_locus_tag=SMU.1871c</t>
  </si>
  <si>
    <t>AAN59488.1</t>
  </si>
  <si>
    <t>SMU_1872c</t>
  </si>
  <si>
    <t>old_locus_tag=SMU.1872c</t>
  </si>
  <si>
    <t>AAN59489.1</t>
  </si>
  <si>
    <t>rnh3</t>
  </si>
  <si>
    <t>SMU_1873</t>
  </si>
  <si>
    <t>old_locus_tag=SMU.1873</t>
  </si>
  <si>
    <t>AAN59490.1</t>
  </si>
  <si>
    <t>putative ribonuclease</t>
  </si>
  <si>
    <t>lepC</t>
  </si>
  <si>
    <t>SMU_1874</t>
  </si>
  <si>
    <t>old_locus_tag=SMU.1874</t>
  </si>
  <si>
    <t>AAN59491.1</t>
  </si>
  <si>
    <t>putative signal peptidase I</t>
  </si>
  <si>
    <t>SMU_1875</t>
  </si>
  <si>
    <t>old_locus_tag=SMU.1875</t>
  </si>
  <si>
    <t>AAN59492.1</t>
  </si>
  <si>
    <t>putative exodeoxyribonuclease V</t>
  </si>
  <si>
    <t>SMU_1876</t>
  </si>
  <si>
    <t>old_locus_tag=SMU.1876</t>
  </si>
  <si>
    <t>AAN59493.1</t>
  </si>
  <si>
    <t>ptnA</t>
  </si>
  <si>
    <t>SMU_1877</t>
  </si>
  <si>
    <t>old_locus_tag=SMU.1877</t>
  </si>
  <si>
    <t>AAN59494.1</t>
  </si>
  <si>
    <t>putative PTS system, mannose-specific component IIAB</t>
  </si>
  <si>
    <t>ptnC</t>
  </si>
  <si>
    <t>SMU_1878</t>
  </si>
  <si>
    <t>old_locus_tag=SMU.1878</t>
  </si>
  <si>
    <t>AAN59495.1</t>
  </si>
  <si>
    <t>putative PTS system, mannose-specific component IIC</t>
  </si>
  <si>
    <t>SMU_1879</t>
  </si>
  <si>
    <t>old_locus_tag=SMU.1879</t>
  </si>
  <si>
    <t>AAN59496.1</t>
  </si>
  <si>
    <t>putative PTS system, mannose-specific component IID</t>
  </si>
  <si>
    <t>SMU_1881c</t>
  </si>
  <si>
    <t>old_locus_tag=SMU.1881c</t>
  </si>
  <si>
    <t>AAN59497.1</t>
  </si>
  <si>
    <t>SMU_1882c</t>
  </si>
  <si>
    <t>old_locus_tag=SMU.1882c</t>
  </si>
  <si>
    <t>AAN59498.1</t>
  </si>
  <si>
    <t>SMU_1883</t>
  </si>
  <si>
    <t>old_locus_tag=SMU.1883</t>
  </si>
  <si>
    <t>AAN59499.1</t>
  </si>
  <si>
    <t>SMU_1884c</t>
  </si>
  <si>
    <t>old_locus_tag=SMU.1884c</t>
  </si>
  <si>
    <t>AAN59500.1</t>
  </si>
  <si>
    <t>sys</t>
  </si>
  <si>
    <t>SMU_1886</t>
  </si>
  <si>
    <t>old_locus_tag=SMU.1886</t>
  </si>
  <si>
    <t>AAN59501.1</t>
  </si>
  <si>
    <t>putative seryl-tRNA synthetase</t>
  </si>
  <si>
    <t>SMU_1888</t>
  </si>
  <si>
    <t>old_locus_tag=SMU.1888</t>
  </si>
  <si>
    <t>AAN59502.1</t>
  </si>
  <si>
    <t>hypothetical protein; possible transposase fragment</t>
  </si>
  <si>
    <t>SMU_1889c</t>
  </si>
  <si>
    <t>old_locus_tag=SMU.1889c</t>
  </si>
  <si>
    <t>AAN59503.1</t>
  </si>
  <si>
    <t>SMU_1891c</t>
  </si>
  <si>
    <t>old_locus_tag=SMU.1891c</t>
  </si>
  <si>
    <t>AAN59504.1</t>
  </si>
  <si>
    <t>SMU_1892c</t>
  </si>
  <si>
    <t>old_locus_tag=SMU.1892c</t>
  </si>
  <si>
    <t>AAN59505.1</t>
  </si>
  <si>
    <t>SMU_1893c</t>
  </si>
  <si>
    <t>old_locus_tag=SMU.1893c</t>
  </si>
  <si>
    <t>AAN59506.1</t>
  </si>
  <si>
    <t>SMU_1894c</t>
  </si>
  <si>
    <t>old_locus_tag=SMU.1894c</t>
  </si>
  <si>
    <t>AAN59507.1</t>
  </si>
  <si>
    <t>SMU_1895c</t>
  </si>
  <si>
    <t>old_locus_tag=SMU.1895c</t>
  </si>
  <si>
    <t>AAN59508.1</t>
  </si>
  <si>
    <t>SMU_1896c</t>
  </si>
  <si>
    <t>old_locus_tag=SMU.1896c</t>
  </si>
  <si>
    <t>AAN59509.1</t>
  </si>
  <si>
    <t>SMU_1897</t>
  </si>
  <si>
    <t>old_locus_tag=SMU.1897</t>
  </si>
  <si>
    <t>AAN59510.1</t>
  </si>
  <si>
    <t>SMU_1898</t>
  </si>
  <si>
    <t>old_locus_tag=SMU.1898</t>
  </si>
  <si>
    <t>AAN59511.1</t>
  </si>
  <si>
    <t>putative ABC transporter, ATP-binding and permease protein</t>
  </si>
  <si>
    <t>SMU_1899</t>
  </si>
  <si>
    <t>old_locus_tag=SMU.1899</t>
  </si>
  <si>
    <t>AAN59512.1</t>
  </si>
  <si>
    <t>putative ABC transporter, ATP-binding and permease protein (fragment)</t>
  </si>
  <si>
    <t>SMU_1900</t>
  </si>
  <si>
    <t>old_locus_tag=SMU.1900</t>
  </si>
  <si>
    <t>AAN59513.1</t>
  </si>
  <si>
    <t>SMU_1902c</t>
  </si>
  <si>
    <t>old_locus_tag=SMU.1902c</t>
  </si>
  <si>
    <t>AAN59514.1</t>
  </si>
  <si>
    <t>SMU_1903c</t>
  </si>
  <si>
    <t>old_locus_tag=SMU.1903c</t>
  </si>
  <si>
    <t>AAN59515.1</t>
  </si>
  <si>
    <t>SMU_1904c</t>
  </si>
  <si>
    <t>old_locus_tag=SMU.1904c</t>
  </si>
  <si>
    <t>AAN59516.1</t>
  </si>
  <si>
    <t>SMU_1905c</t>
  </si>
  <si>
    <t>old_locus_tag=SMU.1905c</t>
  </si>
  <si>
    <t>AAN59517.1</t>
  </si>
  <si>
    <t>putative bacteriocin secretion protein</t>
  </si>
  <si>
    <t>SMU_1906c</t>
  </si>
  <si>
    <t>old_locus_tag=SMU.1906c</t>
  </si>
  <si>
    <t>AAN59518.1</t>
  </si>
  <si>
    <t>SMU_1907</t>
  </si>
  <si>
    <t>old_locus_tag=SMU.1907</t>
  </si>
  <si>
    <t>AAN59519.1</t>
  </si>
  <si>
    <t>SMU_1908c</t>
  </si>
  <si>
    <t>old_locus_tag=SMU.1908c</t>
  </si>
  <si>
    <t>AAN59520.1</t>
  </si>
  <si>
    <t>SMU_1909c</t>
  </si>
  <si>
    <t>old_locus_tag=SMU.1909c</t>
  </si>
  <si>
    <t>AAN59521.1</t>
  </si>
  <si>
    <t>SMU_1910c</t>
  </si>
  <si>
    <t>old_locus_tag=SMU.1910c</t>
  </si>
  <si>
    <t>AAN59522.1</t>
  </si>
  <si>
    <t>SMU_1912c</t>
  </si>
  <si>
    <t>old_locus_tag=SMU.1912c</t>
  </si>
  <si>
    <t>AAN59523.1</t>
  </si>
  <si>
    <t>SMU_1913c</t>
  </si>
  <si>
    <t>old_locus_tag=SMU.1913c</t>
  </si>
  <si>
    <t>AAN59524.1</t>
  </si>
  <si>
    <t>putative immunity protein, BLpL-like</t>
  </si>
  <si>
    <t>SMU_1914c</t>
  </si>
  <si>
    <t>old_locus_tag=SMU.1914c</t>
  </si>
  <si>
    <t>AAN59525.1</t>
  </si>
  <si>
    <t>comC</t>
  </si>
  <si>
    <t>SMU_1915</t>
  </si>
  <si>
    <t>old_locus_tag=SMU.1915</t>
  </si>
  <si>
    <t>AAN59526.1</t>
  </si>
  <si>
    <t>competence stimulating peptide, precursor</t>
  </si>
  <si>
    <t>comD</t>
  </si>
  <si>
    <t>SMU_1916</t>
  </si>
  <si>
    <t>old_locus_tag=SMU.1916</t>
  </si>
  <si>
    <t>AAN59527.1</t>
  </si>
  <si>
    <t>putative histidine kinase of the competence regulon, ComD</t>
  </si>
  <si>
    <t>comE</t>
  </si>
  <si>
    <t>SMU_1917</t>
  </si>
  <si>
    <t>old_locus_tag=SMU.1917</t>
  </si>
  <si>
    <t>AAN59528.1</t>
  </si>
  <si>
    <t>putative response regulator of the competence regulon, ComE; response regulator of sakacin A production</t>
  </si>
  <si>
    <t>dedA</t>
  </si>
  <si>
    <t>SMU_1918</t>
  </si>
  <si>
    <t>old_locus_tag=SMU.1918</t>
  </si>
  <si>
    <t>AAN59529.1</t>
  </si>
  <si>
    <t>putative membrane-associated protein DedA</t>
  </si>
  <si>
    <t>sapR2</t>
  </si>
  <si>
    <t>SMU_1919</t>
  </si>
  <si>
    <t>old_locus_tag=SMU.1919</t>
  </si>
  <si>
    <t>AAN59530.1</t>
  </si>
  <si>
    <t>pgdA</t>
  </si>
  <si>
    <t>SMU_1920</t>
  </si>
  <si>
    <t>old_locus_tag=SMU.1920</t>
  </si>
  <si>
    <t>AAN59531.1</t>
  </si>
  <si>
    <t>phosphoglycerate dehydrogenase</t>
  </si>
  <si>
    <t>dnaI</t>
  </si>
  <si>
    <t>SMU_1921</t>
  </si>
  <si>
    <t>old_locus_tag=SMU.1921</t>
  </si>
  <si>
    <t>AAN59532.1</t>
  </si>
  <si>
    <t>putative DNA replication protein; primosome component (helicase loader)</t>
  </si>
  <si>
    <t>dnaB</t>
  </si>
  <si>
    <t>SMU_1922</t>
  </si>
  <si>
    <t>old_locus_tag=SMU.1922</t>
  </si>
  <si>
    <t>AAN59533.1</t>
  </si>
  <si>
    <t>putative chromosome replication protein</t>
  </si>
  <si>
    <t>SMU_1923c</t>
  </si>
  <si>
    <t>old_locus_tag=SMU.1923c</t>
  </si>
  <si>
    <t>AAN59534.1</t>
  </si>
  <si>
    <t>gcrR</t>
  </si>
  <si>
    <t>SMU_1924</t>
  </si>
  <si>
    <t>old_locus_tag=SMU.1924</t>
  </si>
  <si>
    <t>AAN59535.1</t>
  </si>
  <si>
    <t>response regulator GcrR for glucan-binding protein C</t>
  </si>
  <si>
    <t>SMU_1925c</t>
  </si>
  <si>
    <t>old_locus_tag=SMU.1925c</t>
  </si>
  <si>
    <t>AAN59536.1</t>
  </si>
  <si>
    <t>psaR</t>
  </si>
  <si>
    <t>SMU_1926</t>
  </si>
  <si>
    <t>old_locus_tag=SMU.1926</t>
  </si>
  <si>
    <t>AAN59537.1</t>
  </si>
  <si>
    <t>SMU_1927</t>
  </si>
  <si>
    <t>old_locus_tag=SMU.1927</t>
  </si>
  <si>
    <t>AAN59538.1</t>
  </si>
  <si>
    <t>psaB</t>
  </si>
  <si>
    <t>SMU_1928</t>
  </si>
  <si>
    <t>old_locus_tag=SMU.1928</t>
  </si>
  <si>
    <t>AAN59539.1</t>
  </si>
  <si>
    <t>htpX</t>
  </si>
  <si>
    <t>SMU_1929</t>
  </si>
  <si>
    <t>old_locus_tag=SMU.1929</t>
  </si>
  <si>
    <t>AAN59540.1</t>
  </si>
  <si>
    <t>putative protease HtpX, heat shock protein</t>
  </si>
  <si>
    <t>lemA</t>
  </si>
  <si>
    <t>SMU_1930</t>
  </si>
  <si>
    <t>old_locus_tag=SMU.1930</t>
  </si>
  <si>
    <t>AAN59541.1</t>
  </si>
  <si>
    <t>putative cytoplasmic membrane protein; LemA-like protein</t>
  </si>
  <si>
    <t>gidB</t>
  </si>
  <si>
    <t>SMU_1931</t>
  </si>
  <si>
    <t>old_locus_tag=SMU.1931</t>
  </si>
  <si>
    <t>AAN59542.1</t>
  </si>
  <si>
    <t>SMU_1933c</t>
  </si>
  <si>
    <t>old_locus_tag=SMU.1933c</t>
  </si>
  <si>
    <t>AAN59543.1</t>
  </si>
  <si>
    <t>conserved hypothetical protein; possible cobalt permease</t>
  </si>
  <si>
    <t>SMU_1934c</t>
  </si>
  <si>
    <t>old_locus_tag=SMU.1934c</t>
  </si>
  <si>
    <t>AAN59544.1</t>
  </si>
  <si>
    <t>putative cobalt ABC transporter, ATP-binding protein</t>
  </si>
  <si>
    <t>SMU_1935c</t>
  </si>
  <si>
    <t>old_locus_tag=SMU.1935c</t>
  </si>
  <si>
    <t>AAN59545.1</t>
  </si>
  <si>
    <t>SMU_1936c</t>
  </si>
  <si>
    <t>old_locus_tag=SMU.1936c</t>
  </si>
  <si>
    <t>AAN59546.1</t>
  </si>
  <si>
    <t>cnhA</t>
  </si>
  <si>
    <t>SMU_1937</t>
  </si>
  <si>
    <t>old_locus_tag=SMU.1937</t>
  </si>
  <si>
    <t>AAN59547.1</t>
  </si>
  <si>
    <t>putative carbon-nitrogen hydrolase</t>
  </si>
  <si>
    <t>SMU_1938c</t>
  </si>
  <si>
    <t>old_locus_tag=SMU.1938c</t>
  </si>
  <si>
    <t>AAN59548.1</t>
  </si>
  <si>
    <t>SMU_1939c</t>
  </si>
  <si>
    <t>old_locus_tag=SMU.1939c</t>
  </si>
  <si>
    <t>AAN59549.1</t>
  </si>
  <si>
    <t>SMU_1940c</t>
  </si>
  <si>
    <t>old_locus_tag=SMU.1940c</t>
  </si>
  <si>
    <t>AAN59550.1</t>
  </si>
  <si>
    <t>putative peptidase, AtmC; ArgE/DapE/Acy1 family protein</t>
  </si>
  <si>
    <t>atmB</t>
  </si>
  <si>
    <t>SMU_1941</t>
  </si>
  <si>
    <t>old_locus_tag=SMU.1941</t>
  </si>
  <si>
    <t>AAN59551.1</t>
  </si>
  <si>
    <t>putative membrane lipoprotein</t>
  </si>
  <si>
    <t>SMU_1942c</t>
  </si>
  <si>
    <t>old_locus_tag=SMU.1942c</t>
  </si>
  <si>
    <t>AAN59552.1</t>
  </si>
  <si>
    <t>putative amino acid binding protein</t>
  </si>
  <si>
    <t>syl</t>
  </si>
  <si>
    <t>SMU_1943</t>
  </si>
  <si>
    <t>old_locus_tag=SMU.1943</t>
  </si>
  <si>
    <t>AAN59553.1</t>
  </si>
  <si>
    <t>putative leucyl-tRNA synthetase</t>
  </si>
  <si>
    <t>SMU_1945</t>
  </si>
  <si>
    <t>old_locus_tag=SMU.1945</t>
  </si>
  <si>
    <t>AAN59554.1</t>
  </si>
  <si>
    <t>SMU_1946</t>
  </si>
  <si>
    <t>old_locus_tag=SMU.1946</t>
  </si>
  <si>
    <t>AAN59555.1</t>
  </si>
  <si>
    <t>nusG</t>
  </si>
  <si>
    <t>SMU_1947</t>
  </si>
  <si>
    <t>old_locus_tag=SMU.1947</t>
  </si>
  <si>
    <t>AAN59556.1</t>
  </si>
  <si>
    <t>putative transcription antitermination factor</t>
  </si>
  <si>
    <t>secE</t>
  </si>
  <si>
    <t>SMU_1948</t>
  </si>
  <si>
    <t>old_locus_tag=SMU.1948</t>
  </si>
  <si>
    <t>AAN59557.1</t>
  </si>
  <si>
    <t>putative preprotein translocase subunit SecE</t>
  </si>
  <si>
    <t>pbp2a</t>
  </si>
  <si>
    <t>SMU_1949</t>
  </si>
  <si>
    <t>old_locus_tag=SMU.1949</t>
  </si>
  <si>
    <t>AAN59558.1</t>
  </si>
  <si>
    <t>putative membrane carboxypeptidase, penicillin-binding protein 2a</t>
  </si>
  <si>
    <t>SMU_1950</t>
  </si>
  <si>
    <t>old_locus_tag=SMU.1950</t>
  </si>
  <si>
    <t>AAN59559.1</t>
  </si>
  <si>
    <t>SMU_1951c</t>
  </si>
  <si>
    <t>old_locus_tag=SMU.1951c</t>
  </si>
  <si>
    <t>AAN59560.1</t>
  </si>
  <si>
    <t>groEL</t>
  </si>
  <si>
    <t>SMU_1954</t>
  </si>
  <si>
    <t>old_locus_tag=SMU.1954</t>
  </si>
  <si>
    <t>AAN59561.1</t>
  </si>
  <si>
    <t>putative chaperonin GroEL</t>
  </si>
  <si>
    <t>groES</t>
  </si>
  <si>
    <t>SMU_1955</t>
  </si>
  <si>
    <t>old_locus_tag=SMU.1955</t>
  </si>
  <si>
    <t>AAN59562.1</t>
  </si>
  <si>
    <t>putative co-chaperonin GroES</t>
  </si>
  <si>
    <t>SMU_1956c</t>
  </si>
  <si>
    <t>old_locus_tag=SMU.1956c</t>
  </si>
  <si>
    <t>AAN59563.1</t>
  </si>
  <si>
    <t>SMU_1957</t>
  </si>
  <si>
    <t>old_locus_tag=SMU.1957</t>
  </si>
  <si>
    <t>AAN59564.1</t>
  </si>
  <si>
    <t>putative PTS system, mannose-specific IID component</t>
  </si>
  <si>
    <t>SMU_1958c</t>
  </si>
  <si>
    <t>old_locus_tag=SMU.1958c</t>
  </si>
  <si>
    <t>AAN59565.1</t>
  </si>
  <si>
    <t>putative PTS system, mannose-specific IIC component</t>
  </si>
  <si>
    <t>SMU_1960c</t>
  </si>
  <si>
    <t>old_locus_tag=SMU.1960c</t>
  </si>
  <si>
    <t>AAN59566.1</t>
  </si>
  <si>
    <t>putative PTS system, mannose-specific IIB component</t>
  </si>
  <si>
    <t>SMU_1961c</t>
  </si>
  <si>
    <t>old_locus_tag=SMU.1961c</t>
  </si>
  <si>
    <t>AAN59567.1</t>
  </si>
  <si>
    <t>putative PTS system, sugar-specific enzyme IIA component</t>
  </si>
  <si>
    <t>SMU_1963c</t>
  </si>
  <si>
    <t>old_locus_tag=SMU.1963c</t>
  </si>
  <si>
    <t>AAN59568.1</t>
  </si>
  <si>
    <t>putative sugar-binding periplasmic protein</t>
  </si>
  <si>
    <t>SMU_1964c</t>
  </si>
  <si>
    <t>old_locus_tag=SMU.1964c</t>
  </si>
  <si>
    <t>AAN59569.1</t>
  </si>
  <si>
    <t>SMU_1965c</t>
  </si>
  <si>
    <t>old_locus_tag=SMU.1965c</t>
  </si>
  <si>
    <t>AAN59570.1</t>
  </si>
  <si>
    <t>SMU_1966c</t>
  </si>
  <si>
    <t>old_locus_tag=SMU.1966c</t>
  </si>
  <si>
    <t>AAN59571.1</t>
  </si>
  <si>
    <t>putative periplasmic sugar-binding protein</t>
  </si>
  <si>
    <t>ssb2</t>
  </si>
  <si>
    <t>SMU_1967</t>
  </si>
  <si>
    <t>old_locus_tag=SMU.1967</t>
  </si>
  <si>
    <t>AAN59572.1</t>
  </si>
  <si>
    <t>SMU_1968c</t>
  </si>
  <si>
    <t>old_locus_tag=SMU.1968c</t>
  </si>
  <si>
    <t>AAN59573.1</t>
  </si>
  <si>
    <t>SMU_1969c</t>
  </si>
  <si>
    <t>old_locus_tag=SMU.1969c</t>
  </si>
  <si>
    <t>AAN59574.1</t>
  </si>
  <si>
    <t>SMU_1970c</t>
  </si>
  <si>
    <t>old_locus_tag=SMU.1970c</t>
  </si>
  <si>
    <t>AAN59575.1</t>
  </si>
  <si>
    <t>putative phenylalanyl-tRNA synthetase, beta subunit</t>
  </si>
  <si>
    <t>SMU_1971c</t>
  </si>
  <si>
    <t>old_locus_tag=SMU.1971c</t>
  </si>
  <si>
    <t>AAN59576.1</t>
  </si>
  <si>
    <t>putative thioredoxin H1</t>
  </si>
  <si>
    <t>SMU_1972c</t>
  </si>
  <si>
    <t>old_locus_tag=SMU.1972c</t>
  </si>
  <si>
    <t>AAN59577.1</t>
  </si>
  <si>
    <t>pepA</t>
  </si>
  <si>
    <t>SMU_1973</t>
  </si>
  <si>
    <t>old_locus_tag=SMU.1973</t>
  </si>
  <si>
    <t>AAN59578.1</t>
  </si>
  <si>
    <t>putative glutamyl-aminopeptidase; endo-1,4-beta-glucanase</t>
  </si>
  <si>
    <t>proC</t>
  </si>
  <si>
    <t>SMU_1974</t>
  </si>
  <si>
    <t>old_locus_tag=SMU.1974</t>
  </si>
  <si>
    <t>AAN59579.1</t>
  </si>
  <si>
    <t>putative pyrroline carboxylate reductase</t>
  </si>
  <si>
    <t>SMU_1975c</t>
  </si>
  <si>
    <t>old_locus_tag=SMU.1975c</t>
  </si>
  <si>
    <t>AAN59580.1</t>
  </si>
  <si>
    <t>SMU_1976c</t>
  </si>
  <si>
    <t>old_locus_tag=SMU.1976c</t>
  </si>
  <si>
    <t>AAN59581.1</t>
  </si>
  <si>
    <t>SMU_1977c</t>
  </si>
  <si>
    <t>old_locus_tag=SMU.1977c</t>
  </si>
  <si>
    <t>AAN59582.1</t>
  </si>
  <si>
    <t>ackA</t>
  </si>
  <si>
    <t>SMU_1978</t>
  </si>
  <si>
    <t>old_locus_tag=SMU.1978</t>
  </si>
  <si>
    <t>AAN59583.1</t>
  </si>
  <si>
    <t>SMU_1979c</t>
  </si>
  <si>
    <t>old_locus_tag=SMU.1979c</t>
  </si>
  <si>
    <t>AAN59584.1</t>
  </si>
  <si>
    <t>SMU_1980c</t>
  </si>
  <si>
    <t>old_locus_tag=SMU.1980c</t>
  </si>
  <si>
    <t>AAN59585.1</t>
  </si>
  <si>
    <t>SMU_1981c</t>
  </si>
  <si>
    <t>old_locus_tag=SMU.1981c</t>
  </si>
  <si>
    <t>AAN59586.1</t>
  </si>
  <si>
    <t>SMU_1982c</t>
  </si>
  <si>
    <t>old_locus_tag=SMU.1982c</t>
  </si>
  <si>
    <t>AAN59587.1</t>
  </si>
  <si>
    <t>comYD</t>
  </si>
  <si>
    <t>SMU_1983</t>
  </si>
  <si>
    <t>old_locus_tag=SMU.1983</t>
  </si>
  <si>
    <t>AAN59588.1</t>
  </si>
  <si>
    <t>putative competence protein ComYD</t>
  </si>
  <si>
    <t>comYC</t>
  </si>
  <si>
    <t>SMU_1984</t>
  </si>
  <si>
    <t>old_locus_tag=SMU.1984</t>
  </si>
  <si>
    <t>AAN59589.1</t>
  </si>
  <si>
    <t>putative competence protein ComYC</t>
  </si>
  <si>
    <t>comYB</t>
  </si>
  <si>
    <t>SMU_1985</t>
  </si>
  <si>
    <t>old_locus_tag=SMU.1985</t>
  </si>
  <si>
    <t>AAN59590.1</t>
  </si>
  <si>
    <t>putative ABC transporter ComYB; probably part of the DNA transport machinery</t>
  </si>
  <si>
    <t>comYA</t>
  </si>
  <si>
    <t>SMU_1987</t>
  </si>
  <si>
    <t>old_locus_tag=SMU.1987</t>
  </si>
  <si>
    <t>AAN59591.1</t>
  </si>
  <si>
    <t>putative ABC transporter, ATP-binding protein ComYA; late competence gene</t>
  </si>
  <si>
    <t>SMU_1988c</t>
  </si>
  <si>
    <t>old_locus_tag=SMU.1988c</t>
  </si>
  <si>
    <t>AAN59592.1</t>
  </si>
  <si>
    <t>putative DNA binding protein</t>
  </si>
  <si>
    <t>rpoC</t>
  </si>
  <si>
    <t>SMU_1989</t>
  </si>
  <si>
    <t>old_locus_tag=SMU.1989</t>
  </si>
  <si>
    <t>AAN59593.1</t>
  </si>
  <si>
    <t>DNA-dependent RNA polymerase, beta' subunit</t>
  </si>
  <si>
    <t>rpoB</t>
  </si>
  <si>
    <t>SMU_1990</t>
  </si>
  <si>
    <t>old_locus_tag=SMU.1990</t>
  </si>
  <si>
    <t>AAN59594.1</t>
  </si>
  <si>
    <t>DNA-dependent RNA polymerase, beta subunit</t>
  </si>
  <si>
    <t>pbp1b</t>
  </si>
  <si>
    <t>SMU_1991</t>
  </si>
  <si>
    <t>old_locus_tag=SMU.1991</t>
  </si>
  <si>
    <t>AAN59595.1</t>
  </si>
  <si>
    <t>putative membrane carboxypeptidase, penicillin-binding protein 1b</t>
  </si>
  <si>
    <t>tyrS</t>
  </si>
  <si>
    <t>SMU_1992</t>
  </si>
  <si>
    <t>old_locus_tag=SMU.1992</t>
  </si>
  <si>
    <t>AAN59596.1</t>
  </si>
  <si>
    <t>putative tyrosyl-tRNA synthetase</t>
  </si>
  <si>
    <t>adcB</t>
  </si>
  <si>
    <t>SMU_1993</t>
  </si>
  <si>
    <t>old_locus_tag=SMU.1993</t>
  </si>
  <si>
    <t>AAN59597.1</t>
  </si>
  <si>
    <t>putative ABC transporter, zinc permease protein</t>
  </si>
  <si>
    <t>adcC</t>
  </si>
  <si>
    <t>SMU_1994</t>
  </si>
  <si>
    <t>old_locus_tag=SMU.1994</t>
  </si>
  <si>
    <t>AAN59598.1</t>
  </si>
  <si>
    <t>SMU_1995c</t>
  </si>
  <si>
    <t>old_locus_tag=SMU.1995c</t>
  </si>
  <si>
    <t>AAN59599.1</t>
  </si>
  <si>
    <t>ipk</t>
  </si>
  <si>
    <t>SMU_1996</t>
  </si>
  <si>
    <t>old_locus_tag=SMU.1996</t>
  </si>
  <si>
    <t>AAN59600.1</t>
  </si>
  <si>
    <t>putative isopentenyl monophosphate kinase</t>
  </si>
  <si>
    <t>comX1</t>
  </si>
  <si>
    <t>SMU_1997</t>
  </si>
  <si>
    <t>old_locus_tag=SMU.1997</t>
  </si>
  <si>
    <t>AAN59601.1</t>
  </si>
  <si>
    <t>putative ComX1, transcriptional regulator of competence-specific genes</t>
  </si>
  <si>
    <t>SMU_t59</t>
  </si>
  <si>
    <t>tRNA-Asn</t>
  </si>
  <si>
    <t>SMU_r13</t>
  </si>
  <si>
    <t>SMU_r14</t>
  </si>
  <si>
    <t>SMU_t60</t>
  </si>
  <si>
    <t>SMU_r15</t>
  </si>
  <si>
    <t>SMU_1999c</t>
  </si>
  <si>
    <t>old_locus_tag=SMU.1999c</t>
  </si>
  <si>
    <t>AAN59602.1</t>
  </si>
  <si>
    <t>rl17</t>
  </si>
  <si>
    <t>SMU_2000</t>
  </si>
  <si>
    <t>old_locus_tag=SMU.2000</t>
  </si>
  <si>
    <t>AAN59603.1</t>
  </si>
  <si>
    <t>50S ribosomal protein L17</t>
  </si>
  <si>
    <t>rpoA</t>
  </si>
  <si>
    <t>SMU_2001</t>
  </si>
  <si>
    <t>old_locus_tag=SMU.2001</t>
  </si>
  <si>
    <t>AAN59604.1</t>
  </si>
  <si>
    <t>DNA-directed RNA polymerase, alpha subunit</t>
  </si>
  <si>
    <t>rs11</t>
  </si>
  <si>
    <t>SMU_2002</t>
  </si>
  <si>
    <t>old_locus_tag=SMU.2002</t>
  </si>
  <si>
    <t>AAN59605.1</t>
  </si>
  <si>
    <t>30S ribosomal protein S11</t>
  </si>
  <si>
    <t>rs13</t>
  </si>
  <si>
    <t>SMU_2003</t>
  </si>
  <si>
    <t>old_locus_tag=SMU.2003</t>
  </si>
  <si>
    <t>AAN59606.1</t>
  </si>
  <si>
    <t>30S ribosomal protein S13</t>
  </si>
  <si>
    <t>SMU_2003a</t>
  </si>
  <si>
    <t>old_locus_tag=SMU.2003a</t>
  </si>
  <si>
    <t>AAN59607.1</t>
  </si>
  <si>
    <t>50S ribosomal protein L36</t>
  </si>
  <si>
    <t>if1</t>
  </si>
  <si>
    <t>SMU_2004</t>
  </si>
  <si>
    <t>old_locus_tag=SMU.2004</t>
  </si>
  <si>
    <t>AAN59608.1</t>
  </si>
  <si>
    <t>putative translation initiation factor IF-1</t>
  </si>
  <si>
    <t>adk</t>
  </si>
  <si>
    <t>SMU_2005</t>
  </si>
  <si>
    <t>old_locus_tag=SMU.2005</t>
  </si>
  <si>
    <t>AAN59609.1</t>
  </si>
  <si>
    <t>putative adenylate kinase</t>
  </si>
  <si>
    <t>secY</t>
  </si>
  <si>
    <t>SMU_2006</t>
  </si>
  <si>
    <t>old_locus_tag=SMU.2006</t>
  </si>
  <si>
    <t>AAN59610.1</t>
  </si>
  <si>
    <t>putative preprotein translocase SecY protein</t>
  </si>
  <si>
    <t>rl15</t>
  </si>
  <si>
    <t>SMU_2007</t>
  </si>
  <si>
    <t>old_locus_tag=SMU.2007</t>
  </si>
  <si>
    <t>AAN59611.1</t>
  </si>
  <si>
    <t>50S ribosomal protein L15</t>
  </si>
  <si>
    <t>rl30</t>
  </si>
  <si>
    <t>SMU_2008</t>
  </si>
  <si>
    <t>old_locus_tag=SMU.2008</t>
  </si>
  <si>
    <t>AAN59612.1</t>
  </si>
  <si>
    <t>50S ribosomal protein L30</t>
  </si>
  <si>
    <t>rs5</t>
  </si>
  <si>
    <t>SMU_2009</t>
  </si>
  <si>
    <t>old_locus_tag=SMU.2009</t>
  </si>
  <si>
    <t>AAN59613.1</t>
  </si>
  <si>
    <t>30S ribosomal protein S5</t>
  </si>
  <si>
    <t>rl18</t>
  </si>
  <si>
    <t>SMU_2010</t>
  </si>
  <si>
    <t>old_locus_tag=SMU.2010</t>
  </si>
  <si>
    <t>AAN59614.1</t>
  </si>
  <si>
    <t>50S ribosomal protein L18</t>
  </si>
  <si>
    <t>rl6</t>
  </si>
  <si>
    <t>SMU_2011</t>
  </si>
  <si>
    <t>old_locus_tag=SMU.2011</t>
  </si>
  <si>
    <t>AAN59615.1</t>
  </si>
  <si>
    <t>50S ribosomal protein L6 (BL10)</t>
  </si>
  <si>
    <t>rs8</t>
  </si>
  <si>
    <t>SMU_2012</t>
  </si>
  <si>
    <t>old_locus_tag=SMU.2012</t>
  </si>
  <si>
    <t>AAN59616.1</t>
  </si>
  <si>
    <t>30S ribosomal protein S8</t>
  </si>
  <si>
    <t>rs14</t>
  </si>
  <si>
    <t>SMU_2014</t>
  </si>
  <si>
    <t>old_locus_tag=SMU.2014</t>
  </si>
  <si>
    <t>AAN59617.1</t>
  </si>
  <si>
    <t>30S ribosomal protein S14</t>
  </si>
  <si>
    <t>rl5</t>
  </si>
  <si>
    <t>SMU_2015</t>
  </si>
  <si>
    <t>old_locus_tag=SMU.2015</t>
  </si>
  <si>
    <t>AAN59618.1</t>
  </si>
  <si>
    <t>50S ribosomal protein L5</t>
  </si>
  <si>
    <t>rl24</t>
  </si>
  <si>
    <t>SMU_2016</t>
  </si>
  <si>
    <t>old_locus_tag=SMU.2016</t>
  </si>
  <si>
    <t>AAN59619.1</t>
  </si>
  <si>
    <t>50S ribosomal protein L24</t>
  </si>
  <si>
    <t>rl14</t>
  </si>
  <si>
    <t>SMU_2017</t>
  </si>
  <si>
    <t>old_locus_tag=SMU.2017</t>
  </si>
  <si>
    <t>AAN59620.1</t>
  </si>
  <si>
    <t>50S ribosomal protein L14</t>
  </si>
  <si>
    <t>rs17</t>
  </si>
  <si>
    <t>SMU_2018</t>
  </si>
  <si>
    <t>old_locus_tag=SMU.2018</t>
  </si>
  <si>
    <t>AAN59621.1</t>
  </si>
  <si>
    <t>30S ribosomal protein S17</t>
  </si>
  <si>
    <t>rl29</t>
  </si>
  <si>
    <t>SMU_2019</t>
  </si>
  <si>
    <t>old_locus_tag=SMU.2019</t>
  </si>
  <si>
    <t>AAN59622.1</t>
  </si>
  <si>
    <t>50s ribosomal protein L29</t>
  </si>
  <si>
    <t>rl16</t>
  </si>
  <si>
    <t>SMU_2020</t>
  </si>
  <si>
    <t>old_locus_tag=SMU.2020</t>
  </si>
  <si>
    <t>AAN59623.1</t>
  </si>
  <si>
    <t>50S ribosomal protein L16</t>
  </si>
  <si>
    <t>rs3</t>
  </si>
  <si>
    <t>SMU_2021</t>
  </si>
  <si>
    <t>old_locus_tag=SMU.2021</t>
  </si>
  <si>
    <t>AAN59624.1</t>
  </si>
  <si>
    <t>30S ribosomal protein S3</t>
  </si>
  <si>
    <t>rl22</t>
  </si>
  <si>
    <t>SMU_2022</t>
  </si>
  <si>
    <t>old_locus_tag=SMU.2022</t>
  </si>
  <si>
    <t>AAN59625.1</t>
  </si>
  <si>
    <t>50S ribosomal protein L22</t>
  </si>
  <si>
    <t>SMU_2023c</t>
  </si>
  <si>
    <t>old_locus_tag=SMU.2023c</t>
  </si>
  <si>
    <t>AAN59626.2</t>
  </si>
  <si>
    <t>30S ribosomal protein S19</t>
  </si>
  <si>
    <t>SMU_2167</t>
  </si>
  <si>
    <t>AEN80447.1</t>
  </si>
  <si>
    <t>50S Ribosomal Protein L2</t>
  </si>
  <si>
    <t>SMU_2166</t>
  </si>
  <si>
    <t>AEN80446.1</t>
  </si>
  <si>
    <t>50S Ribosomal Protein L23</t>
  </si>
  <si>
    <t>SMU_2024c</t>
  </si>
  <si>
    <t>old_locus_tag=SMU.2024c</t>
  </si>
  <si>
    <t>AAN59627.2</t>
  </si>
  <si>
    <t>50S ribosomal protein L4</t>
  </si>
  <si>
    <t>rl3</t>
  </si>
  <si>
    <t>SMU_2025</t>
  </si>
  <si>
    <t>old_locus_tag=SMU.2025</t>
  </si>
  <si>
    <t>AAN59628.1</t>
  </si>
  <si>
    <t>50S ribosomal protein L3</t>
  </si>
  <si>
    <t>SMU_2026c</t>
  </si>
  <si>
    <t>old_locus_tag=SMU.2026c</t>
  </si>
  <si>
    <t>AAN59629.1</t>
  </si>
  <si>
    <t>30S ribosomal protein S10</t>
  </si>
  <si>
    <t>SMU_2027</t>
  </si>
  <si>
    <t>old_locus_tag=SMU.2027</t>
  </si>
  <si>
    <t>AAN59630.1</t>
  </si>
  <si>
    <t>sacB</t>
  </si>
  <si>
    <t>SMU_2028</t>
  </si>
  <si>
    <t>old_locus_tag=SMU.2028</t>
  </si>
  <si>
    <t>AAN59631.1</t>
  </si>
  <si>
    <t>levansucrase precursor; beta-D-fructosyltransferase</t>
  </si>
  <si>
    <t>clpC</t>
  </si>
  <si>
    <t>SMU_2029</t>
  </si>
  <si>
    <t>old_locus_tag=SMU.2029</t>
  </si>
  <si>
    <t>AAN59632.1</t>
  </si>
  <si>
    <t>class III stress response-related ATP-dependent Clp protease, ATP-binding subunit</t>
  </si>
  <si>
    <t>ctsR</t>
  </si>
  <si>
    <t>SMU_2030</t>
  </si>
  <si>
    <t>old_locus_tag=SMU.2030</t>
  </si>
  <si>
    <t>AAN59633.1</t>
  </si>
  <si>
    <t>putative transcriptional regulator CtsR</t>
  </si>
  <si>
    <t>eftS</t>
  </si>
  <si>
    <t>SMU_2031</t>
  </si>
  <si>
    <t>old_locus_tag=SMU.2031</t>
  </si>
  <si>
    <t>AAN59634.1</t>
  </si>
  <si>
    <t>putative translation elongation factor TS</t>
  </si>
  <si>
    <t>rs2</t>
  </si>
  <si>
    <t>SMU_2032</t>
  </si>
  <si>
    <t>old_locus_tag=SMU.2032</t>
  </si>
  <si>
    <t>AAN59635.1</t>
  </si>
  <si>
    <t>30S ribosomal protein S2</t>
  </si>
  <si>
    <t>SMU_2033c</t>
  </si>
  <si>
    <t>old_locus_tag=SMU.2033c</t>
  </si>
  <si>
    <t>AAN59636.1</t>
  </si>
  <si>
    <t>SMU_t61</t>
  </si>
  <si>
    <t>tRNA-Cys</t>
  </si>
  <si>
    <t>SMU_2035</t>
  </si>
  <si>
    <t>old_locus_tag=SMU.2035</t>
  </si>
  <si>
    <t>AAN59637.1</t>
  </si>
  <si>
    <t>conserved hypothetical protein; possible bacteriocin immunity protein</t>
  </si>
  <si>
    <t>pepO</t>
  </si>
  <si>
    <t>SMU_2036</t>
  </si>
  <si>
    <t>old_locus_tag=SMU.2036</t>
  </si>
  <si>
    <t>AAN59638.1</t>
  </si>
  <si>
    <t>putative peptidase</t>
  </si>
  <si>
    <t>treA</t>
  </si>
  <si>
    <t>SMU_2037</t>
  </si>
  <si>
    <t>old_locus_tag=SMU.2037</t>
  </si>
  <si>
    <t>AAN59639.1</t>
  </si>
  <si>
    <t>putative trehalose-6-phosphate hydrolase TreA</t>
  </si>
  <si>
    <t>pttB</t>
  </si>
  <si>
    <t>SMU_2038</t>
  </si>
  <si>
    <t>old_locus_tag=SMU.2038</t>
  </si>
  <si>
    <t>AAN59640.1</t>
  </si>
  <si>
    <t>putative PTS system, trehalose-specific IIABC component</t>
  </si>
  <si>
    <t>treR</t>
  </si>
  <si>
    <t>SMU_2040</t>
  </si>
  <si>
    <t>old_locus_tag=SMU.2040</t>
  </si>
  <si>
    <t>AAN59641.1</t>
  </si>
  <si>
    <t>putative transcriptional regulator; repressor of the trehalose operon</t>
  </si>
  <si>
    <t>dexA</t>
  </si>
  <si>
    <t>SMU_2042</t>
  </si>
  <si>
    <t>old_locus_tag=SMU.2042</t>
  </si>
  <si>
    <t>AAN59642.1</t>
  </si>
  <si>
    <t>dextranase precursor</t>
  </si>
  <si>
    <t>SMU_2043c</t>
  </si>
  <si>
    <t>old_locus_tag=SMU.2043c</t>
  </si>
  <si>
    <t>AAN59643.1</t>
  </si>
  <si>
    <t>relA</t>
  </si>
  <si>
    <t>SMU_2044</t>
  </si>
  <si>
    <t>old_locus_tag=SMU.2044</t>
  </si>
  <si>
    <t>AAN59644.1</t>
  </si>
  <si>
    <t>putative stringent response protein, ppGpp synthetase</t>
  </si>
  <si>
    <t>SMU_2046c</t>
  </si>
  <si>
    <t>old_locus_tag=SMU.2046c</t>
  </si>
  <si>
    <t>AAN59645.1</t>
  </si>
  <si>
    <t>ptsG</t>
  </si>
  <si>
    <t>SMU_2047</t>
  </si>
  <si>
    <t>old_locus_tag=SMU.2047</t>
  </si>
  <si>
    <t>AAN59646.1</t>
  </si>
  <si>
    <t>putative PTS system, glucose-specific IIABC component</t>
  </si>
  <si>
    <t>SMU_2048</t>
  </si>
  <si>
    <t>old_locus_tag=SMU.2048</t>
  </si>
  <si>
    <t>AAN59647.1</t>
  </si>
  <si>
    <t>SMU_2049c</t>
  </si>
  <si>
    <t>old_locus_tag=SMU.2049c</t>
  </si>
  <si>
    <t>AAN59648.1</t>
  </si>
  <si>
    <t>SMU_2050c</t>
  </si>
  <si>
    <t>old_locus_tag=SMU.2050c</t>
  </si>
  <si>
    <t>AAN59649.1</t>
  </si>
  <si>
    <t>SMU_2052c</t>
  </si>
  <si>
    <t>old_locus_tag=SMU.2052c</t>
  </si>
  <si>
    <t>AAN59650.1</t>
  </si>
  <si>
    <t>SMU_2053c</t>
  </si>
  <si>
    <t>old_locus_tag=SMU.2053c</t>
  </si>
  <si>
    <t>AAN59651.1</t>
  </si>
  <si>
    <t>SMU_2054c</t>
  </si>
  <si>
    <t>old_locus_tag=SMU.2054c</t>
  </si>
  <si>
    <t>AAN59652.1</t>
  </si>
  <si>
    <t>SMU_2055</t>
  </si>
  <si>
    <t>old_locus_tag=SMU.2055</t>
  </si>
  <si>
    <t>AAN59653.1</t>
  </si>
  <si>
    <t>SMU_2056</t>
  </si>
  <si>
    <t>old_locus_tag=SMU.2056</t>
  </si>
  <si>
    <t>AAN59654.1</t>
  </si>
  <si>
    <t>putative ATPase</t>
  </si>
  <si>
    <t>SMU_t62</t>
  </si>
  <si>
    <t>SMU_2057c</t>
  </si>
  <si>
    <t>old_locus_tag=SMU.2057c</t>
  </si>
  <si>
    <t>AAN59655.1</t>
  </si>
  <si>
    <t>putative cadmium-transporting ATPase; P-type ATPase</t>
  </si>
  <si>
    <t>SMU_2058</t>
  </si>
  <si>
    <t>old_locus_tag=SMU.2058</t>
  </si>
  <si>
    <t>AAN59656.1</t>
  </si>
  <si>
    <t>SMU_2059c</t>
  </si>
  <si>
    <t>old_locus_tag=SMU.2059c</t>
  </si>
  <si>
    <t>AAN59657.1</t>
  </si>
  <si>
    <t>SMU_2060</t>
  </si>
  <si>
    <t>old_locus_tag=SMU.2060</t>
  </si>
  <si>
    <t>AAN59658.1</t>
  </si>
  <si>
    <t>putative transcriptional regulator (LysR family)</t>
  </si>
  <si>
    <t>SMU_2061</t>
  </si>
  <si>
    <t>old_locus_tag=SMU.2061</t>
  </si>
  <si>
    <t>AAN59659.1</t>
  </si>
  <si>
    <t>hemZ</t>
  </si>
  <si>
    <t>SMU_2063</t>
  </si>
  <si>
    <t>old_locus_tag=SMU.2063</t>
  </si>
  <si>
    <t>AAN59660.1</t>
  </si>
  <si>
    <t>putative ferrochelatase (protoheme ferro-lyase)</t>
  </si>
  <si>
    <t>SMU_2064c</t>
  </si>
  <si>
    <t>old_locus_tag=SMU.2064c</t>
  </si>
  <si>
    <t>AAN59661.1</t>
  </si>
  <si>
    <t>putative transmembrane protein</t>
  </si>
  <si>
    <t>SMU_2065</t>
  </si>
  <si>
    <t>old_locus_tag=SMU.2065</t>
  </si>
  <si>
    <t>AAN59662.1</t>
  </si>
  <si>
    <t>putative UDP-glucose 4-epimerase</t>
  </si>
  <si>
    <t>SMU_2066c</t>
  </si>
  <si>
    <t>old_locus_tag=SMU.2066c</t>
  </si>
  <si>
    <t>AAN59663.1</t>
  </si>
  <si>
    <t>csbB</t>
  </si>
  <si>
    <t>SMU_2067</t>
  </si>
  <si>
    <t>old_locus_tag=SMU.2067</t>
  </si>
  <si>
    <t>AAN59664.1</t>
  </si>
  <si>
    <t>putative stress response protein; possible glycosyltransferase involved in cell wall biogenesis</t>
  </si>
  <si>
    <t>SMU_2069</t>
  </si>
  <si>
    <t>old_locus_tag=SMU.2069</t>
  </si>
  <si>
    <t>AAN59665.1</t>
  </si>
  <si>
    <t>SMU_2070</t>
  </si>
  <si>
    <t>old_locus_tag=SMU.2070</t>
  </si>
  <si>
    <t>AAN59666.1</t>
  </si>
  <si>
    <t>SMU_2071</t>
  </si>
  <si>
    <t>old_locus_tag=SMU.2071</t>
  </si>
  <si>
    <t>AAN59667.1</t>
  </si>
  <si>
    <t>putative anaerobic ribonucleotide reductase activating protein</t>
  </si>
  <si>
    <t>SMU_2072c</t>
  </si>
  <si>
    <t>old_locus_tag=SMU.2072c</t>
  </si>
  <si>
    <t>AAN59668.1</t>
  </si>
  <si>
    <t>conserved hypothetical protein; possible acetyltransferase</t>
  </si>
  <si>
    <t>SMU_2073c</t>
  </si>
  <si>
    <t>old_locus_tag=SMU.2073c</t>
  </si>
  <si>
    <t>AAN59669.1</t>
  </si>
  <si>
    <t>nrdD</t>
  </si>
  <si>
    <t>SMU_2074</t>
  </si>
  <si>
    <t>old_locus_tag=SMU.2074</t>
  </si>
  <si>
    <t>AAN59670.1</t>
  </si>
  <si>
    <t>putative anaerobic ribonucleoside-triphosphate reductase</t>
  </si>
  <si>
    <t>SMU_2075c</t>
  </si>
  <si>
    <t>old_locus_tag=SMU.2075c</t>
  </si>
  <si>
    <t>AAN59671.1</t>
  </si>
  <si>
    <t>SMU_2076c</t>
  </si>
  <si>
    <t>old_locus_tag=SMU.2076c</t>
  </si>
  <si>
    <t>AAN59672.1</t>
  </si>
  <si>
    <t>SMU_2077c</t>
  </si>
  <si>
    <t>old_locus_tag=SMU.2077c</t>
  </si>
  <si>
    <t>AAN59673.1</t>
  </si>
  <si>
    <t>SMU_2078c</t>
  </si>
  <si>
    <t>old_locus_tag=SMU.2078c</t>
  </si>
  <si>
    <t>AAN59674.1</t>
  </si>
  <si>
    <t>SMU_2079c</t>
  </si>
  <si>
    <t>old_locus_tag=SMU.2079c</t>
  </si>
  <si>
    <t>AAN59675.1</t>
  </si>
  <si>
    <t>SMU_2080</t>
  </si>
  <si>
    <t>old_locus_tag=SMU.2080</t>
  </si>
  <si>
    <t>AAN59676.1</t>
  </si>
  <si>
    <t>SMU_2081</t>
  </si>
  <si>
    <t>old_locus_tag=SMU.2081</t>
  </si>
  <si>
    <t>AAN59677.1</t>
  </si>
  <si>
    <t>SMU_2083c</t>
  </si>
  <si>
    <t>old_locus_tag=SMU.2083c</t>
  </si>
  <si>
    <t>AAN59678.1</t>
  </si>
  <si>
    <t>SMU_2084c</t>
  </si>
  <si>
    <t>old_locus_tag=SMU.2084c</t>
  </si>
  <si>
    <t>AAN59679.1</t>
  </si>
  <si>
    <t>recA</t>
  </si>
  <si>
    <t>SMU_2085</t>
  </si>
  <si>
    <t>old_locus_tag=SMU.2085</t>
  </si>
  <si>
    <t>AAN59680.1</t>
  </si>
  <si>
    <t>recombination protein RecA</t>
  </si>
  <si>
    <t>cinA</t>
  </si>
  <si>
    <t>SMU_2086</t>
  </si>
  <si>
    <t>old_locus_tag=SMU.2086</t>
  </si>
  <si>
    <t>AAN59681.1</t>
  </si>
  <si>
    <t>putative competence and damage inducible protein CinA</t>
  </si>
  <si>
    <t>tagI</t>
  </si>
  <si>
    <t>SMU_2087</t>
  </si>
  <si>
    <t>old_locus_tag=SMU.2087</t>
  </si>
  <si>
    <t>AAN59682.1</t>
  </si>
  <si>
    <t>putative 3-methyl-adenine DNA glycosylase I</t>
  </si>
  <si>
    <t>ruvA</t>
  </si>
  <si>
    <t>SMU_2088</t>
  </si>
  <si>
    <t>old_locus_tag=SMU.2088</t>
  </si>
  <si>
    <t>AAN59683.1</t>
  </si>
  <si>
    <t>putative Holliday junction DNA helicase RuvA</t>
  </si>
  <si>
    <t>hexB</t>
  </si>
  <si>
    <t>SMU_2089</t>
  </si>
  <si>
    <t>old_locus_tag=SMU.2089</t>
  </si>
  <si>
    <t>AAN59684.1</t>
  </si>
  <si>
    <t>putative mismatch repair protein HexB</t>
  </si>
  <si>
    <t>SMU_2090c</t>
  </si>
  <si>
    <t>old_locus_tag=SMU.2090c</t>
  </si>
  <si>
    <t>AAN59685.1</t>
  </si>
  <si>
    <t>SMU_2091c</t>
  </si>
  <si>
    <t>old_locus_tag=SMU.2091c</t>
  </si>
  <si>
    <t>AAN59686.1</t>
  </si>
  <si>
    <t>DNA mismatch repair protein</t>
  </si>
  <si>
    <t>SMU_2092c</t>
  </si>
  <si>
    <t>old_locus_tag=SMU.2092c</t>
  </si>
  <si>
    <t>AAN59687.1</t>
  </si>
  <si>
    <t>argR</t>
  </si>
  <si>
    <t>SMU_2093</t>
  </si>
  <si>
    <t>old_locus_tag=SMU.2093</t>
  </si>
  <si>
    <t>AAN59688.1</t>
  </si>
  <si>
    <t>putative transcriptional regulator of arginine metabolism</t>
  </si>
  <si>
    <t>SMU_2094c</t>
  </si>
  <si>
    <t>old_locus_tag=SMU.2094c</t>
  </si>
  <si>
    <t>AAN59689.1</t>
  </si>
  <si>
    <t>SMU_2096c</t>
  </si>
  <si>
    <t>old_locus_tag=SMU.2096c</t>
  </si>
  <si>
    <t>AAN59690.1</t>
  </si>
  <si>
    <t>SMU_2097</t>
  </si>
  <si>
    <t>old_locus_tag=SMU.2097</t>
  </si>
  <si>
    <t>AAN59691.1</t>
  </si>
  <si>
    <t>argS</t>
  </si>
  <si>
    <t>SMU_2098</t>
  </si>
  <si>
    <t>old_locus_tag=SMU.2098</t>
  </si>
  <si>
    <t>AAN59692.1</t>
  </si>
  <si>
    <t>putative arginyl-tRNA synthase</t>
  </si>
  <si>
    <t>SMU_2099c</t>
  </si>
  <si>
    <t>old_locus_tag=SMU.2099c</t>
  </si>
  <si>
    <t>AAN59693.1</t>
  </si>
  <si>
    <t>SMU_2100c</t>
  </si>
  <si>
    <t>old_locus_tag=SMU.2100c</t>
  </si>
  <si>
    <t>AAN59694.1</t>
  </si>
  <si>
    <t>aspS</t>
  </si>
  <si>
    <t>SMU_2101</t>
  </si>
  <si>
    <t>old_locus_tag=SMU.2101</t>
  </si>
  <si>
    <t>AAN59695.1</t>
  </si>
  <si>
    <t>aspartyl-tRNA synthetase</t>
  </si>
  <si>
    <t>hisS</t>
  </si>
  <si>
    <t>SMU_2102</t>
  </si>
  <si>
    <t>old_locus_tag=SMU.2102</t>
  </si>
  <si>
    <t>AAN59696.1</t>
  </si>
  <si>
    <t>histidyl-tRNA synthetase (histidine--tRNA ligase)</t>
  </si>
  <si>
    <t>SMU_2104</t>
  </si>
  <si>
    <t>old_locus_tag=SMU.2104</t>
  </si>
  <si>
    <t>AAN59697.1</t>
  </si>
  <si>
    <t>SMU_2104a</t>
  </si>
  <si>
    <t>old_locus_tag=SMU.2104a</t>
  </si>
  <si>
    <t>AAN59698.1</t>
  </si>
  <si>
    <t>50S ribosomal protein L32</t>
  </si>
  <si>
    <t>SMU_2105</t>
  </si>
  <si>
    <t>old_locus_tag=SMU.2105</t>
  </si>
  <si>
    <t>AAN59699.1</t>
  </si>
  <si>
    <t>SMU_2106c</t>
  </si>
  <si>
    <t>old_locus_tag=SMU.2106c</t>
  </si>
  <si>
    <t>AAN59700.1</t>
  </si>
  <si>
    <t>SMU_2107c</t>
  </si>
  <si>
    <t>old_locus_tag=SMU.2107c</t>
  </si>
  <si>
    <t>AAN59701.1</t>
  </si>
  <si>
    <t>SMU_2108c</t>
  </si>
  <si>
    <t>old_locus_tag=SMU.2108c</t>
  </si>
  <si>
    <t>AAN59702.1</t>
  </si>
  <si>
    <t>SMU_2109</t>
  </si>
  <si>
    <t>old_locus_tag=SMU.2109</t>
  </si>
  <si>
    <t>AAN59703.1</t>
  </si>
  <si>
    <t>putative MDR permease; possible multidrug efflux pump</t>
  </si>
  <si>
    <t>SMU_2111c</t>
  </si>
  <si>
    <t>old_locus_tag=SMU.2111c</t>
  </si>
  <si>
    <t>AAN59704.1</t>
  </si>
  <si>
    <t>gbpA</t>
  </si>
  <si>
    <t>SMU_2112</t>
  </si>
  <si>
    <t>old_locus_tag=SMU.2112</t>
  </si>
  <si>
    <t>AAN59705.1</t>
  </si>
  <si>
    <t>glucan-binding protein A, GbpA</t>
  </si>
  <si>
    <t>SMU_2113c</t>
  </si>
  <si>
    <t>old_locus_tag=SMU.2113c</t>
  </si>
  <si>
    <t>AAN59706.1</t>
  </si>
  <si>
    <t>SMU_2114c</t>
  </si>
  <si>
    <t>old_locus_tag=SMU.2114c</t>
  </si>
  <si>
    <t>AAN59707.1</t>
  </si>
  <si>
    <t>SMU_2115</t>
  </si>
  <si>
    <t>old_locus_tag=SMU.2115</t>
  </si>
  <si>
    <t>AAN59708.1</t>
  </si>
  <si>
    <t>putative short-chain dehydrogenase</t>
  </si>
  <si>
    <t>opuCa</t>
  </si>
  <si>
    <t>SMU_2116</t>
  </si>
  <si>
    <t>old_locus_tag=SMU.2116</t>
  </si>
  <si>
    <t>AAN59709.1</t>
  </si>
  <si>
    <t>putative osmoprotectant amino acid ABC transporter, ATP-binding protein</t>
  </si>
  <si>
    <t>opuCb</t>
  </si>
  <si>
    <t>SMU_2117</t>
  </si>
  <si>
    <t>old_locus_tag=SMU.2117</t>
  </si>
  <si>
    <t>AAN59710.1</t>
  </si>
  <si>
    <t>putative osmoprotectant ABC transporter; permease protein</t>
  </si>
  <si>
    <t>opuCc</t>
  </si>
  <si>
    <t>SMU_2118</t>
  </si>
  <si>
    <t>old_locus_tag=SMU.2118</t>
  </si>
  <si>
    <t>AAN59711.1</t>
  </si>
  <si>
    <t>putative ABC transporter; osmoprotectant-binding protein, glycine betaine/carnitine/choline ABC transporter</t>
  </si>
  <si>
    <t>opuCd</t>
  </si>
  <si>
    <t>SMU_2119</t>
  </si>
  <si>
    <t>old_locus_tag=SMU.2119</t>
  </si>
  <si>
    <t>AAN59712.1</t>
  </si>
  <si>
    <t>SMU_2120c</t>
  </si>
  <si>
    <t>old_locus_tag=SMU.2120c</t>
  </si>
  <si>
    <t>AAN59713.1</t>
  </si>
  <si>
    <t>putative 3-methyladenine DNA glycosylase</t>
  </si>
  <si>
    <t>SMU_2121c</t>
  </si>
  <si>
    <t>old_locus_tag=SMU.2121c</t>
  </si>
  <si>
    <t>AAN59714.1</t>
  </si>
  <si>
    <t>SMU_2123</t>
  </si>
  <si>
    <t>old_locus_tag=SMU.2123</t>
  </si>
  <si>
    <t>AAN59715.1</t>
  </si>
  <si>
    <t>SMU_2124</t>
  </si>
  <si>
    <t>old_locus_tag=SMU.2124</t>
  </si>
  <si>
    <t>AAN59716.1</t>
  </si>
  <si>
    <t>SMU_2125</t>
  </si>
  <si>
    <t>old_locus_tag=SMU.2125</t>
  </si>
  <si>
    <t>AAN59717.1</t>
  </si>
  <si>
    <t>SMU_2126c</t>
  </si>
  <si>
    <t>old_locus_tag=SMU.2126c</t>
  </si>
  <si>
    <t>AAN59718.1</t>
  </si>
  <si>
    <t>putative purine-nucleoside phosphorylase</t>
  </si>
  <si>
    <t>SMU_2127</t>
  </si>
  <si>
    <t>old_locus_tag=SMU.2127</t>
  </si>
  <si>
    <t>AAN59719.1</t>
  </si>
  <si>
    <t>putative succinate semialdehyde dehydrogenase</t>
  </si>
  <si>
    <t>SMU_2128</t>
  </si>
  <si>
    <t>old_locus_tag=SMU.2128</t>
  </si>
  <si>
    <t>AAN59720.1</t>
  </si>
  <si>
    <t>putative dihydroxy-acid dehydratase</t>
  </si>
  <si>
    <t>SMU_2129c</t>
  </si>
  <si>
    <t>old_locus_tag=SMU.2129c</t>
  </si>
  <si>
    <t>AAN59721.1</t>
  </si>
  <si>
    <t>SMU_2130</t>
  </si>
  <si>
    <t>old_locus_tag=SMU.2130</t>
  </si>
  <si>
    <t>AAN59722.1</t>
  </si>
  <si>
    <t>SMU_2131</t>
  </si>
  <si>
    <t>old_locus_tag=SMU.2131</t>
  </si>
  <si>
    <t>AAN59723.1</t>
  </si>
  <si>
    <t>SMU_2133c</t>
  </si>
  <si>
    <t>old_locus_tag=SMU.2133c</t>
  </si>
  <si>
    <t>AAN59724.1</t>
  </si>
  <si>
    <t>SMU_2134</t>
  </si>
  <si>
    <t>old_locus_tag=SMU.2134</t>
  </si>
  <si>
    <t>AAN59725.1</t>
  </si>
  <si>
    <t>SMU_2135c</t>
  </si>
  <si>
    <t>old_locus_tag=SMU.2135c</t>
  </si>
  <si>
    <t>AAN59726.1</t>
  </si>
  <si>
    <t>30S ribosomal protein S4</t>
  </si>
  <si>
    <t>SMU_2136c</t>
  </si>
  <si>
    <t>old_locus_tag=SMU.2136c</t>
  </si>
  <si>
    <t>AAN59727.1</t>
  </si>
  <si>
    <t>SMU_2137c</t>
  </si>
  <si>
    <t>old_locus_tag=SMU.2137c</t>
  </si>
  <si>
    <t>AAN59728.1</t>
  </si>
  <si>
    <t>dnaC</t>
  </si>
  <si>
    <t>SMU_2138</t>
  </si>
  <si>
    <t>old_locus_tag=SMU.2138</t>
  </si>
  <si>
    <t>AAN59729.1</t>
  </si>
  <si>
    <t>putative replicative DNA helicase (DNA polymerase III delta prime subunit)</t>
  </si>
  <si>
    <t>SMU_2139c</t>
  </si>
  <si>
    <t>old_locus_tag=SMU.2139c</t>
  </si>
  <si>
    <t>AAN59730.1</t>
  </si>
  <si>
    <t>50S ribosomal protein L9</t>
  </si>
  <si>
    <t>SMU_2140c</t>
  </si>
  <si>
    <t>old_locus_tag=SMU.2140c</t>
  </si>
  <si>
    <t>AAN59731.1</t>
  </si>
  <si>
    <t>gidA</t>
  </si>
  <si>
    <t>SMU_2141</t>
  </si>
  <si>
    <t>old_locus_tag=SMU.2141</t>
  </si>
  <si>
    <t>AAN59732.1</t>
  </si>
  <si>
    <t>glucose inhibited division protein-like protein GidA</t>
  </si>
  <si>
    <t>rpiB</t>
  </si>
  <si>
    <t>SMU_2142</t>
  </si>
  <si>
    <t>old_locus_tag=SMU.2142</t>
  </si>
  <si>
    <t>AAN59733.1</t>
  </si>
  <si>
    <t>putative sugar-phosphate isomerase</t>
  </si>
  <si>
    <t>SMU_2143c</t>
  </si>
  <si>
    <t>old_locus_tag=SMU.2143c</t>
  </si>
  <si>
    <t>AAN59734.1</t>
  </si>
  <si>
    <t>putative tRNA</t>
  </si>
  <si>
    <t>SMU_2146c</t>
  </si>
  <si>
    <t>old_locus_tag=SMU.2146c</t>
  </si>
  <si>
    <t>AAN59735.1</t>
  </si>
  <si>
    <t>SMU_2147c</t>
  </si>
  <si>
    <t>old_locus_tag=SMU.2147c</t>
  </si>
  <si>
    <t>AAN59736.1</t>
  </si>
  <si>
    <t>SMU_2148c</t>
  </si>
  <si>
    <t>old_locus_tag=SMU.2148c</t>
  </si>
  <si>
    <t>AAN59737.1</t>
  </si>
  <si>
    <t>SMU_2149c</t>
  </si>
  <si>
    <t>old_locus_tag=SMU.2149c</t>
  </si>
  <si>
    <t>AAN59738.1</t>
  </si>
  <si>
    <t>putative ABC transporter, ATP-binding protein; possible cobalt transport system</t>
  </si>
  <si>
    <t>SMU_2150c</t>
  </si>
  <si>
    <t>old_locus_tag=SMU.2150c</t>
  </si>
  <si>
    <t>AAN59739.1</t>
  </si>
  <si>
    <t>putative ABC transporter; ATP-binding protein; possible cobalt transport system</t>
  </si>
  <si>
    <t>pgsA</t>
  </si>
  <si>
    <t>SMU_2151</t>
  </si>
  <si>
    <t>old_locus_tag=SMU.2151</t>
  </si>
  <si>
    <t>AAN59740.1</t>
  </si>
  <si>
    <t>putative phosphotidylglycerophosphate synthase</t>
  </si>
  <si>
    <t>SMU_2152c</t>
  </si>
  <si>
    <t>old_locus_tag=SMU.2152c</t>
  </si>
  <si>
    <t>AAN59741.1</t>
  </si>
  <si>
    <t>SMU_2153c</t>
  </si>
  <si>
    <t>old_locus_tag=SMU.2153c</t>
  </si>
  <si>
    <t>AAN59742.1</t>
  </si>
  <si>
    <t>SMU_2154c</t>
  </si>
  <si>
    <t>old_locus_tag=SMU.2154c</t>
  </si>
  <si>
    <t>AAN59743.1</t>
  </si>
  <si>
    <t>SMU_2155</t>
  </si>
  <si>
    <t>old_locus_tag=SMU.2155</t>
  </si>
  <si>
    <t>AAN59744.1</t>
  </si>
  <si>
    <t>recF</t>
  </si>
  <si>
    <t>SMU_2156</t>
  </si>
  <si>
    <t>old_locus_tag=SMU.2156</t>
  </si>
  <si>
    <t>AAN59745.1</t>
  </si>
  <si>
    <t>putative RecF protein, ATPase involved in DNA repair</t>
  </si>
  <si>
    <t>guaB</t>
  </si>
  <si>
    <t>SMU_2157</t>
  </si>
  <si>
    <t>old_locus_tag=SMU.2157</t>
  </si>
  <si>
    <t>AAN59746.1</t>
  </si>
  <si>
    <t>inosine monophosphate dehydrogenase</t>
  </si>
  <si>
    <t>SMU_2158c</t>
  </si>
  <si>
    <t>old_locus_tag=SMU.2158c</t>
  </si>
  <si>
    <t>AAN59747.1</t>
  </si>
  <si>
    <t>putative tryptophanyl-tRNA synthetase</t>
  </si>
  <si>
    <t>SMU_2159</t>
  </si>
  <si>
    <t>old_locus_tag=SMU.2159</t>
  </si>
  <si>
    <t>AAN59748.1</t>
  </si>
  <si>
    <t>SMU_2160</t>
  </si>
  <si>
    <t>old_locus_tag=SMU.2160</t>
  </si>
  <si>
    <t>AAN59749.1</t>
  </si>
  <si>
    <t>conserved hypothetical protein; possible transmembrane protein</t>
  </si>
  <si>
    <t>SMU_t63</t>
  </si>
  <si>
    <t>SMU_t64</t>
  </si>
  <si>
    <t>SMU_t65</t>
  </si>
  <si>
    <t>SMU_2161c</t>
  </si>
  <si>
    <t>old_locus_tag=SMU.2161c</t>
  </si>
  <si>
    <t>AAN59750.1</t>
  </si>
  <si>
    <t>SMU_2162c</t>
  </si>
  <si>
    <t>old_locus_tag=SMU.2162c</t>
  </si>
  <si>
    <t>AAN59751.1</t>
  </si>
  <si>
    <t>htrA</t>
  </si>
  <si>
    <t>SMU_2164</t>
  </si>
  <si>
    <t>old_locus_tag=SMU.2164</t>
  </si>
  <si>
    <t>AAN59752.1</t>
  </si>
  <si>
    <t>serine protease HtrA</t>
  </si>
  <si>
    <t>SMU_2165</t>
  </si>
  <si>
    <t>old_locus_tag=SMU.2165</t>
  </si>
  <si>
    <t>AAN59753.1</t>
  </si>
  <si>
    <t>putative SpoJ</t>
  </si>
  <si>
    <t>Названия строк</t>
  </si>
  <si>
    <t>(пусто)</t>
  </si>
  <si>
    <t>Общий итог</t>
  </si>
  <si>
    <t>Названия столбцов</t>
  </si>
  <si>
    <t>Количество по полю # feature</t>
  </si>
  <si>
    <t>Минимальная длина</t>
  </si>
  <si>
    <t>Максимальная длина</t>
  </si>
  <si>
    <t>Средняя длина</t>
  </si>
  <si>
    <t>Стандартное отклонение</t>
  </si>
  <si>
    <t>Медиана</t>
  </si>
  <si>
    <t>Параметр</t>
  </si>
  <si>
    <t>Значение</t>
  </si>
  <si>
    <t>Цепь</t>
  </si>
  <si>
    <t>Число псевдогенов</t>
  </si>
  <si>
    <t>Число генов белков</t>
  </si>
  <si>
    <t>Число генов РНК</t>
  </si>
  <si>
    <t>Прямая</t>
  </si>
  <si>
    <t>Комплементарная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</si>
</sst>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txData>
          <cx:v>Распределение количества белков по длинам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ru-RU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Распределение количества белков по длинам</a:t>
          </a:r>
        </a:p>
      </cx:txPr>
    </cx:title>
    <cx:plotArea>
      <cx:plotAreaRegion>
        <cx:series layoutId="clusteredColumn" uniqueId="{D7AEADC4-242B-4A32-8048-86E4AB5D1E68}">
          <cx:tx>
            <cx:txData>
              <cx:f>_xlchart.v1.4</cx:f>
              <cx:v>product_length</cx:v>
            </cx:txData>
          </cx:tx>
          <cx:dataLabels pos="outEnd">
            <cx:visibility seriesName="0" categoryName="0" value="1"/>
          </cx:dataLabels>
          <cx:dataId val="0"/>
          <cx:layoutPr>
            <cx:binning intervalClosed="r" overflow="1525">
              <cx:binSize val="100"/>
            </cx:binning>
          </cx:layoutPr>
        </cx:series>
      </cx:plotAreaRegion>
      <cx:axis id="0">
        <cx:catScaling gapWidth="0.330000013"/>
        <cx:tickLabels/>
      </cx:axis>
      <cx:axis id="1">
        <cx:valScaling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</xdr:colOff>
      <xdr:row>1</xdr:row>
      <xdr:rowOff>129540</xdr:rowOff>
    </xdr:from>
    <xdr:to>
      <xdr:col>12</xdr:col>
      <xdr:colOff>518160</xdr:colOff>
      <xdr:row>27</xdr:row>
      <xdr:rowOff>68580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Диаграмма 2">
              <a:extLst>
                <a:ext uri="{FF2B5EF4-FFF2-40B4-BE49-F238E27FC236}">
                  <a16:creationId xmlns:a16="http://schemas.microsoft.com/office/drawing/2014/main" id="{5C6380C2-480E-402E-BA88-FEF0AF2439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8620" y="312420"/>
              <a:ext cx="9509760" cy="46939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Иван Черных" refreshedDate="43458.615954745372" createdVersion="6" refreshedVersion="6" minRefreshableVersion="3" recordCount="4087" xr:uid="{605172B8-1DC1-46A4-B046-E12F23826236}">
  <cacheSource type="worksheet">
    <worksheetSource ref="A1:T1048576" sheet="GCA_000007465.2_ASM746v2_featur"/>
  </cacheSource>
  <cacheFields count="20">
    <cacheField name="# feature" numFmtId="0">
      <sharedItems containsBlank="1" count="5">
        <s v="gene"/>
        <s v="CDS"/>
        <s v="rRNA"/>
        <s v="tRNA"/>
        <m/>
      </sharedItems>
    </cacheField>
    <cacheField name="class" numFmtId="0">
      <sharedItems containsBlank="1" count="7">
        <s v="protein_coding"/>
        <s v="with_protein"/>
        <s v="rRNA"/>
        <m/>
        <s v="tRNA"/>
        <s v="other"/>
        <s v="tRNA_pseudogene"/>
      </sharedItems>
    </cacheField>
    <cacheField name="assembly" numFmtId="0">
      <sharedItems containsBlank="1"/>
    </cacheField>
    <cacheField name="assembly_unit" numFmtId="0">
      <sharedItems containsBlank="1"/>
    </cacheField>
    <cacheField name="seq_type" numFmtId="0">
      <sharedItems containsBlank="1"/>
    </cacheField>
    <cacheField name="chromosome" numFmtId="0">
      <sharedItems containsNonDate="0" containsString="0" containsBlank="1"/>
    </cacheField>
    <cacheField name="genomic_accession" numFmtId="0">
      <sharedItems containsBlank="1"/>
    </cacheField>
    <cacheField name="start" numFmtId="0">
      <sharedItems containsString="0" containsBlank="1" containsNumber="1" containsInteger="1" minValue="194" maxValue="2032144"/>
    </cacheField>
    <cacheField name="end" numFmtId="0">
      <sharedItems containsString="0" containsBlank="1" containsNumber="1" containsInteger="1" minValue="1552" maxValue="2032917"/>
    </cacheField>
    <cacheField name="strand" numFmtId="0">
      <sharedItems containsBlank="1"/>
    </cacheField>
    <cacheField name="product_accession" numFmtId="0">
      <sharedItems containsBlank="1"/>
    </cacheField>
    <cacheField name="non-redundant_refseq" numFmtId="0">
      <sharedItems containsNonDate="0" containsString="0" containsBlank="1"/>
    </cacheField>
    <cacheField name="related_accession" numFmtId="0">
      <sharedItems containsNonDate="0" containsString="0" containsBlank="1"/>
    </cacheField>
    <cacheField name="name" numFmtId="0">
      <sharedItems containsBlank="1"/>
    </cacheField>
    <cacheField name="symbol" numFmtId="0">
      <sharedItems containsBlank="1"/>
    </cacheField>
    <cacheField name="GeneID" numFmtId="0">
      <sharedItems containsNonDate="0" containsString="0" containsBlank="1"/>
    </cacheField>
    <cacheField name="locus_tag" numFmtId="0">
      <sharedItems containsBlank="1"/>
    </cacheField>
    <cacheField name="feature_interval_length" numFmtId="0">
      <sharedItems containsString="0" containsBlank="1" containsNumber="1" containsInteger="1" minValue="71" maxValue="8175"/>
    </cacheField>
    <cacheField name="product_length" numFmtId="0">
      <sharedItems containsString="0" containsBlank="1" containsNumber="1" containsInteger="1" minValue="25" maxValue="2724"/>
    </cacheField>
    <cacheField name="attribu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87">
  <r>
    <x v="0"/>
    <x v="0"/>
    <s v="GCA_000007465.2"/>
    <s v="Primary Assembly"/>
    <s v="chromosome"/>
    <m/>
    <s v="AE014133.2"/>
    <n v="194"/>
    <n v="1552"/>
    <s v="+"/>
    <m/>
    <m/>
    <m/>
    <m/>
    <s v="dnaA"/>
    <m/>
    <s v="SMU_01"/>
    <n v="1359"/>
    <m/>
    <s v="old_locus_tag=SMU.01"/>
  </r>
  <r>
    <x v="1"/>
    <x v="1"/>
    <s v="GCA_000007465.2"/>
    <s v="Primary Assembly"/>
    <s v="chromosome"/>
    <m/>
    <s v="AE014133.2"/>
    <n v="194"/>
    <n v="1552"/>
    <s v="+"/>
    <s v="AAN57794.1"/>
    <m/>
    <m/>
    <s v="chromosomal replication initiator protein, DnaA"/>
    <s v="dnaA"/>
    <m/>
    <s v="SMU_01"/>
    <n v="1359"/>
    <n v="452"/>
    <m/>
  </r>
  <r>
    <x v="0"/>
    <x v="0"/>
    <s v="GCA_000007465.2"/>
    <s v="Primary Assembly"/>
    <s v="chromosome"/>
    <m/>
    <s v="AE014133.2"/>
    <n v="1708"/>
    <n v="2844"/>
    <s v="+"/>
    <m/>
    <m/>
    <m/>
    <m/>
    <s v="dnaN"/>
    <m/>
    <s v="SMU_02"/>
    <n v="1137"/>
    <m/>
    <s v="old_locus_tag=SMU.02"/>
  </r>
  <r>
    <x v="1"/>
    <x v="1"/>
    <s v="GCA_000007465.2"/>
    <s v="Primary Assembly"/>
    <s v="chromosome"/>
    <m/>
    <s v="AE014133.2"/>
    <n v="1708"/>
    <n v="2844"/>
    <s v="+"/>
    <s v="AAN57795.1"/>
    <m/>
    <m/>
    <s v="putative DNA polymerase III, beta subunit"/>
    <s v="dnaN"/>
    <m/>
    <s v="SMU_02"/>
    <n v="1137"/>
    <n v="378"/>
    <m/>
  </r>
  <r>
    <x v="0"/>
    <x v="0"/>
    <s v="GCA_000007465.2"/>
    <s v="Primary Assembly"/>
    <s v="chromosome"/>
    <m/>
    <s v="AE014133.2"/>
    <n v="3106"/>
    <n v="3297"/>
    <s v="+"/>
    <m/>
    <m/>
    <m/>
    <m/>
    <m/>
    <m/>
    <s v="SMU_05"/>
    <n v="192"/>
    <m/>
    <s v="old_locus_tag=SMU.05"/>
  </r>
  <r>
    <x v="1"/>
    <x v="1"/>
    <s v="GCA_000007465.2"/>
    <s v="Primary Assembly"/>
    <s v="chromosome"/>
    <m/>
    <s v="AE014133.2"/>
    <n v="3106"/>
    <n v="3297"/>
    <s v="+"/>
    <s v="AAN57796.1"/>
    <m/>
    <m/>
    <s v="conserved hypothetical protein"/>
    <m/>
    <m/>
    <s v="SMU_05"/>
    <n v="192"/>
    <n v="63"/>
    <m/>
  </r>
  <r>
    <x v="0"/>
    <x v="0"/>
    <s v="GCA_000007465.2"/>
    <s v="Primary Assembly"/>
    <s v="chromosome"/>
    <m/>
    <s v="AE014133.2"/>
    <n v="3461"/>
    <n v="4576"/>
    <s v="+"/>
    <m/>
    <m/>
    <m/>
    <m/>
    <m/>
    <m/>
    <s v="SMU_06"/>
    <n v="1116"/>
    <m/>
    <s v="old_locus_tag=SMU.06"/>
  </r>
  <r>
    <x v="1"/>
    <x v="1"/>
    <s v="GCA_000007465.2"/>
    <s v="Primary Assembly"/>
    <s v="chromosome"/>
    <m/>
    <s v="AE014133.2"/>
    <n v="3461"/>
    <n v="4576"/>
    <s v="+"/>
    <s v="AAN57797.1"/>
    <m/>
    <m/>
    <s v="putative GTP-binding protein"/>
    <m/>
    <m/>
    <s v="SMU_06"/>
    <n v="1116"/>
    <n v="371"/>
    <m/>
  </r>
  <r>
    <x v="0"/>
    <x v="0"/>
    <s v="GCA_000007465.2"/>
    <s v="Primary Assembly"/>
    <s v="chromosome"/>
    <m/>
    <s v="AE014133.2"/>
    <n v="4663"/>
    <n v="5232"/>
    <s v="+"/>
    <m/>
    <m/>
    <m/>
    <m/>
    <s v="pth"/>
    <m/>
    <s v="SMU_07"/>
    <n v="570"/>
    <m/>
    <s v="old_locus_tag=SMU.07"/>
  </r>
  <r>
    <x v="1"/>
    <x v="1"/>
    <s v="GCA_000007465.2"/>
    <s v="Primary Assembly"/>
    <s v="chromosome"/>
    <m/>
    <s v="AE014133.2"/>
    <n v="4663"/>
    <n v="5232"/>
    <s v="+"/>
    <s v="AAN57798.1"/>
    <m/>
    <m/>
    <s v="putative peptidyl-tRNA hydrolase"/>
    <s v="pth"/>
    <m/>
    <s v="SMU_07"/>
    <n v="570"/>
    <n v="189"/>
    <m/>
  </r>
  <r>
    <x v="0"/>
    <x v="0"/>
    <s v="GCA_000007465.2"/>
    <s v="Primary Assembly"/>
    <s v="chromosome"/>
    <m/>
    <s v="AE014133.2"/>
    <n v="5234"/>
    <n v="8722"/>
    <s v="+"/>
    <m/>
    <m/>
    <m/>
    <m/>
    <s v="trcF"/>
    <m/>
    <s v="SMU_08"/>
    <n v="3489"/>
    <m/>
    <s v="old_locus_tag=SMU.08"/>
  </r>
  <r>
    <x v="1"/>
    <x v="1"/>
    <s v="GCA_000007465.2"/>
    <s v="Primary Assembly"/>
    <s v="chromosome"/>
    <m/>
    <s v="AE014133.2"/>
    <n v="5234"/>
    <n v="8722"/>
    <s v="+"/>
    <s v="AAN57799.1"/>
    <m/>
    <m/>
    <s v="putative transcription-repair coupling factor"/>
    <s v="trcF"/>
    <m/>
    <s v="SMU_08"/>
    <n v="3489"/>
    <n v="1162"/>
    <m/>
  </r>
  <r>
    <x v="0"/>
    <x v="0"/>
    <s v="GCA_000007465.2"/>
    <s v="Primary Assembly"/>
    <s v="chromosome"/>
    <m/>
    <s v="AE014133.2"/>
    <n v="8852"/>
    <n v="9124"/>
    <s v="+"/>
    <m/>
    <m/>
    <m/>
    <m/>
    <m/>
    <m/>
    <s v="SMU_09"/>
    <n v="273"/>
    <m/>
    <s v="old_locus_tag=SMU.09"/>
  </r>
  <r>
    <x v="1"/>
    <x v="1"/>
    <s v="GCA_000007465.2"/>
    <s v="Primary Assembly"/>
    <s v="chromosome"/>
    <m/>
    <s v="AE014133.2"/>
    <n v="8852"/>
    <n v="9124"/>
    <s v="+"/>
    <s v="AAN57800.1"/>
    <m/>
    <m/>
    <s v="conserved hypothetical protein"/>
    <m/>
    <m/>
    <s v="SMU_09"/>
    <n v="273"/>
    <n v="90"/>
    <m/>
  </r>
  <r>
    <x v="0"/>
    <x v="0"/>
    <s v="GCA_000007465.2"/>
    <s v="Primary Assembly"/>
    <s v="chromosome"/>
    <m/>
    <s v="AE014133.2"/>
    <n v="9111"/>
    <n v="9482"/>
    <s v="+"/>
    <m/>
    <m/>
    <m/>
    <m/>
    <m/>
    <m/>
    <s v="SMU_10"/>
    <n v="372"/>
    <m/>
    <s v="old_locus_tag=SMU.10"/>
  </r>
  <r>
    <x v="1"/>
    <x v="1"/>
    <s v="GCA_000007465.2"/>
    <s v="Primary Assembly"/>
    <s v="chromosome"/>
    <m/>
    <s v="AE014133.2"/>
    <n v="9111"/>
    <n v="9482"/>
    <s v="+"/>
    <s v="AAN57801.1"/>
    <m/>
    <m/>
    <s v="conserved hypothetical protein"/>
    <m/>
    <m/>
    <s v="SMU_10"/>
    <n v="372"/>
    <n v="123"/>
    <m/>
  </r>
  <r>
    <x v="0"/>
    <x v="0"/>
    <s v="GCA_000007465.2"/>
    <s v="Primary Assembly"/>
    <s v="chromosome"/>
    <m/>
    <s v="AE014133.2"/>
    <n v="9482"/>
    <n v="9601"/>
    <s v="+"/>
    <m/>
    <m/>
    <m/>
    <m/>
    <m/>
    <m/>
    <s v="SMU_11"/>
    <n v="120"/>
    <m/>
    <s v="old_locus_tag=SMU.11"/>
  </r>
  <r>
    <x v="1"/>
    <x v="1"/>
    <s v="GCA_000007465.2"/>
    <s v="Primary Assembly"/>
    <s v="chromosome"/>
    <m/>
    <s v="AE014133.2"/>
    <n v="9482"/>
    <n v="9601"/>
    <s v="+"/>
    <s v="AAN57802.1"/>
    <m/>
    <m/>
    <s v="conserved hypothetical protein"/>
    <m/>
    <m/>
    <s v="SMU_11"/>
    <n v="120"/>
    <n v="39"/>
    <m/>
  </r>
  <r>
    <x v="0"/>
    <x v="0"/>
    <s v="GCA_000007465.2"/>
    <s v="Primary Assembly"/>
    <s v="chromosome"/>
    <m/>
    <s v="AE014133.2"/>
    <n v="9632"/>
    <n v="10846"/>
    <s v="+"/>
    <m/>
    <m/>
    <m/>
    <m/>
    <m/>
    <m/>
    <s v="SMU_12"/>
    <n v="1215"/>
    <m/>
    <s v="old_locus_tag=SMU.12"/>
  </r>
  <r>
    <x v="1"/>
    <x v="1"/>
    <s v="GCA_000007465.2"/>
    <s v="Primary Assembly"/>
    <s v="chromosome"/>
    <m/>
    <s v="AE014133.2"/>
    <n v="9632"/>
    <n v="10846"/>
    <s v="+"/>
    <s v="AAN57803.1"/>
    <m/>
    <m/>
    <s v="conserved hypothetical protein"/>
    <m/>
    <m/>
    <s v="SMU_12"/>
    <n v="1215"/>
    <n v="404"/>
    <m/>
  </r>
  <r>
    <x v="0"/>
    <x v="0"/>
    <s v="GCA_000007465.2"/>
    <s v="Primary Assembly"/>
    <s v="chromosome"/>
    <m/>
    <s v="AE014133.2"/>
    <n v="10843"/>
    <n v="12114"/>
    <s v="+"/>
    <m/>
    <m/>
    <m/>
    <m/>
    <m/>
    <m/>
    <s v="SMU_13"/>
    <n v="1272"/>
    <m/>
    <s v="old_locus_tag=SMU.13"/>
  </r>
  <r>
    <x v="1"/>
    <x v="1"/>
    <s v="GCA_000007465.2"/>
    <s v="Primary Assembly"/>
    <s v="chromosome"/>
    <m/>
    <s v="AE014133.2"/>
    <n v="10843"/>
    <n v="12114"/>
    <s v="+"/>
    <s v="AAN57804.1"/>
    <m/>
    <m/>
    <s v="putative cell-cycle protein"/>
    <m/>
    <m/>
    <s v="SMU_13"/>
    <n v="1272"/>
    <n v="423"/>
    <m/>
  </r>
  <r>
    <x v="0"/>
    <x v="0"/>
    <s v="GCA_000007465.2"/>
    <s v="Primary Assembly"/>
    <s v="chromosome"/>
    <m/>
    <s v="AE014133.2"/>
    <n v="12118"/>
    <n v="12660"/>
    <s v="+"/>
    <m/>
    <m/>
    <m/>
    <m/>
    <s v="hprT"/>
    <m/>
    <s v="SMU_14"/>
    <n v="543"/>
    <m/>
    <s v="old_locus_tag=SMU.14"/>
  </r>
  <r>
    <x v="1"/>
    <x v="1"/>
    <s v="GCA_000007465.2"/>
    <s v="Primary Assembly"/>
    <s v="chromosome"/>
    <m/>
    <s v="AE014133.2"/>
    <n v="12118"/>
    <n v="12660"/>
    <s v="+"/>
    <s v="AAN57805.1"/>
    <m/>
    <m/>
    <s v="putative hypoxanthine-guanine phosphoribosyltransferase"/>
    <s v="hprT"/>
    <m/>
    <s v="SMU_14"/>
    <n v="543"/>
    <n v="180"/>
    <m/>
  </r>
  <r>
    <x v="0"/>
    <x v="0"/>
    <s v="GCA_000007465.2"/>
    <s v="Primary Assembly"/>
    <s v="chromosome"/>
    <m/>
    <s v="AE014133.2"/>
    <n v="12682"/>
    <n v="14652"/>
    <s v="+"/>
    <m/>
    <m/>
    <m/>
    <m/>
    <s v="ftsH"/>
    <m/>
    <s v="SMU_15"/>
    <n v="1971"/>
    <m/>
    <s v="old_locus_tag=SMU.15"/>
  </r>
  <r>
    <x v="1"/>
    <x v="1"/>
    <s v="GCA_000007465.2"/>
    <s v="Primary Assembly"/>
    <s v="chromosome"/>
    <m/>
    <s v="AE014133.2"/>
    <n v="12682"/>
    <n v="14652"/>
    <s v="+"/>
    <s v="AAN57806.1"/>
    <m/>
    <m/>
    <s v="putative cell division protein FtsH"/>
    <s v="ftsH"/>
    <m/>
    <s v="SMU_15"/>
    <n v="1971"/>
    <n v="656"/>
    <m/>
  </r>
  <r>
    <x v="0"/>
    <x v="0"/>
    <s v="GCA_000007465.2"/>
    <s v="Primary Assembly"/>
    <s v="chromosome"/>
    <m/>
    <s v="AE014133.2"/>
    <n v="15140"/>
    <n v="16555"/>
    <s v="+"/>
    <m/>
    <m/>
    <m/>
    <m/>
    <m/>
    <m/>
    <s v="SMU_16"/>
    <n v="1416"/>
    <m/>
    <s v="old_locus_tag=SMU.16"/>
  </r>
  <r>
    <x v="1"/>
    <x v="1"/>
    <s v="GCA_000007465.2"/>
    <s v="Primary Assembly"/>
    <s v="chromosome"/>
    <m/>
    <s v="AE014133.2"/>
    <n v="15140"/>
    <n v="16555"/>
    <s v="+"/>
    <s v="AAN57807.1"/>
    <m/>
    <m/>
    <s v="putative amino acid permease"/>
    <m/>
    <m/>
    <s v="SMU_16"/>
    <n v="1416"/>
    <n v="471"/>
    <m/>
  </r>
  <r>
    <x v="0"/>
    <x v="0"/>
    <s v="GCA_000007465.2"/>
    <s v="Primary Assembly"/>
    <s v="chromosome"/>
    <m/>
    <s v="AE014133.2"/>
    <n v="16624"/>
    <n v="16761"/>
    <s v="+"/>
    <m/>
    <m/>
    <m/>
    <m/>
    <m/>
    <m/>
    <s v="SMU_18"/>
    <n v="138"/>
    <m/>
    <s v="old_locus_tag=SMU.18"/>
  </r>
  <r>
    <x v="1"/>
    <x v="1"/>
    <s v="GCA_000007465.2"/>
    <s v="Primary Assembly"/>
    <s v="chromosome"/>
    <m/>
    <s v="AE014133.2"/>
    <n v="16624"/>
    <n v="16761"/>
    <s v="+"/>
    <s v="AAN57808.1"/>
    <m/>
    <m/>
    <s v="hypothetical protein"/>
    <m/>
    <m/>
    <s v="SMU_18"/>
    <n v="138"/>
    <n v="45"/>
    <m/>
  </r>
  <r>
    <x v="0"/>
    <x v="2"/>
    <s v="GCA_000007465.2"/>
    <s v="Primary Assembly"/>
    <s v="chromosome"/>
    <m/>
    <s v="AE014133.2"/>
    <n v="16877"/>
    <n v="18428"/>
    <s v="+"/>
    <m/>
    <m/>
    <m/>
    <m/>
    <m/>
    <m/>
    <s v="SMU_r01"/>
    <n v="1552"/>
    <m/>
    <m/>
  </r>
  <r>
    <x v="2"/>
    <x v="3"/>
    <s v="GCA_000007465.2"/>
    <s v="Primary Assembly"/>
    <s v="chromosome"/>
    <m/>
    <s v="AE014133.2"/>
    <n v="16877"/>
    <n v="18428"/>
    <s v="+"/>
    <m/>
    <m/>
    <m/>
    <s v="16S ribosomal RNA"/>
    <m/>
    <m/>
    <s v="SMU_r01"/>
    <n v="1552"/>
    <m/>
    <m/>
  </r>
  <r>
    <x v="0"/>
    <x v="4"/>
    <s v="GCA_000007465.2"/>
    <s v="Primary Assembly"/>
    <s v="chromosome"/>
    <m/>
    <s v="AE014133.2"/>
    <n v="18486"/>
    <n v="18558"/>
    <s v="+"/>
    <m/>
    <m/>
    <m/>
    <m/>
    <m/>
    <m/>
    <s v="SMU_t01"/>
    <n v="73"/>
    <m/>
    <m/>
  </r>
  <r>
    <x v="3"/>
    <x v="3"/>
    <s v="GCA_000007465.2"/>
    <s v="Primary Assembly"/>
    <s v="chromosome"/>
    <m/>
    <s v="AE014133.2"/>
    <n v="18486"/>
    <n v="18558"/>
    <s v="+"/>
    <m/>
    <m/>
    <m/>
    <s v="tRNA-Ala"/>
    <m/>
    <m/>
    <s v="SMU_t01"/>
    <n v="73"/>
    <m/>
    <m/>
  </r>
  <r>
    <x v="0"/>
    <x v="2"/>
    <s v="GCA_000007465.2"/>
    <s v="Primary Assembly"/>
    <s v="chromosome"/>
    <m/>
    <s v="AE014133.2"/>
    <n v="18817"/>
    <n v="21717"/>
    <s v="+"/>
    <m/>
    <m/>
    <m/>
    <m/>
    <m/>
    <m/>
    <s v="SMU_r02"/>
    <n v="2901"/>
    <m/>
    <m/>
  </r>
  <r>
    <x v="2"/>
    <x v="3"/>
    <s v="GCA_000007465.2"/>
    <s v="Primary Assembly"/>
    <s v="chromosome"/>
    <m/>
    <s v="AE014133.2"/>
    <n v="18817"/>
    <n v="21717"/>
    <s v="+"/>
    <m/>
    <m/>
    <m/>
    <s v="23S ribosomal RNA"/>
    <m/>
    <m/>
    <s v="SMU_r02"/>
    <n v="2901"/>
    <m/>
    <m/>
  </r>
  <r>
    <x v="0"/>
    <x v="2"/>
    <s v="GCA_000007465.2"/>
    <s v="Primary Assembly"/>
    <s v="chromosome"/>
    <m/>
    <s v="AE014133.2"/>
    <n v="21898"/>
    <n v="22017"/>
    <s v="+"/>
    <m/>
    <m/>
    <m/>
    <m/>
    <m/>
    <m/>
    <s v="SMU_r03"/>
    <n v="120"/>
    <m/>
    <m/>
  </r>
  <r>
    <x v="2"/>
    <x v="3"/>
    <s v="GCA_000007465.2"/>
    <s v="Primary Assembly"/>
    <s v="chromosome"/>
    <m/>
    <s v="AE014133.2"/>
    <n v="21898"/>
    <n v="22017"/>
    <s v="+"/>
    <m/>
    <m/>
    <m/>
    <s v="5S ribosomal RNA"/>
    <m/>
    <m/>
    <s v="SMU_r03"/>
    <n v="120"/>
    <m/>
    <m/>
  </r>
  <r>
    <x v="0"/>
    <x v="4"/>
    <s v="GCA_000007465.2"/>
    <s v="Primary Assembly"/>
    <s v="chromosome"/>
    <m/>
    <s v="AE014133.2"/>
    <n v="22018"/>
    <n v="22090"/>
    <s v="+"/>
    <m/>
    <m/>
    <m/>
    <m/>
    <m/>
    <m/>
    <s v="SMU_t02"/>
    <n v="73"/>
    <m/>
    <m/>
  </r>
  <r>
    <x v="3"/>
    <x v="3"/>
    <s v="GCA_000007465.2"/>
    <s v="Primary Assembly"/>
    <s v="chromosome"/>
    <m/>
    <s v="AE014133.2"/>
    <n v="22018"/>
    <n v="22090"/>
    <s v="+"/>
    <m/>
    <m/>
    <m/>
    <s v="tRNA-Val"/>
    <m/>
    <m/>
    <s v="SMU_t02"/>
    <n v="73"/>
    <m/>
    <m/>
  </r>
  <r>
    <x v="0"/>
    <x v="4"/>
    <s v="GCA_000007465.2"/>
    <s v="Primary Assembly"/>
    <s v="chromosome"/>
    <m/>
    <s v="AE014133.2"/>
    <n v="22120"/>
    <n v="22192"/>
    <s v="+"/>
    <m/>
    <m/>
    <m/>
    <m/>
    <m/>
    <m/>
    <s v="SMU_t03"/>
    <n v="73"/>
    <m/>
    <m/>
  </r>
  <r>
    <x v="3"/>
    <x v="3"/>
    <s v="GCA_000007465.2"/>
    <s v="Primary Assembly"/>
    <s v="chromosome"/>
    <m/>
    <s v="AE014133.2"/>
    <n v="22120"/>
    <n v="22192"/>
    <s v="+"/>
    <m/>
    <m/>
    <m/>
    <s v="tRNA-Asp"/>
    <m/>
    <m/>
    <s v="SMU_t03"/>
    <n v="73"/>
    <m/>
    <m/>
  </r>
  <r>
    <x v="0"/>
    <x v="4"/>
    <s v="GCA_000007465.2"/>
    <s v="Primary Assembly"/>
    <s v="chromosome"/>
    <m/>
    <s v="AE014133.2"/>
    <n v="22220"/>
    <n v="22295"/>
    <s v="+"/>
    <m/>
    <m/>
    <m/>
    <m/>
    <m/>
    <m/>
    <s v="SMU_t04"/>
    <n v="76"/>
    <m/>
    <m/>
  </r>
  <r>
    <x v="3"/>
    <x v="3"/>
    <s v="GCA_000007465.2"/>
    <s v="Primary Assembly"/>
    <s v="chromosome"/>
    <m/>
    <s v="AE014133.2"/>
    <n v="22220"/>
    <n v="22295"/>
    <s v="+"/>
    <m/>
    <m/>
    <m/>
    <s v="tRNA-Lys"/>
    <m/>
    <m/>
    <s v="SMU_t04"/>
    <n v="76"/>
    <m/>
    <m/>
  </r>
  <r>
    <x v="0"/>
    <x v="4"/>
    <s v="GCA_000007465.2"/>
    <s v="Primary Assembly"/>
    <s v="chromosome"/>
    <m/>
    <s v="AE014133.2"/>
    <n v="22302"/>
    <n v="22383"/>
    <s v="+"/>
    <m/>
    <m/>
    <m/>
    <m/>
    <m/>
    <m/>
    <s v="SMU_t05"/>
    <n v="82"/>
    <m/>
    <m/>
  </r>
  <r>
    <x v="3"/>
    <x v="3"/>
    <s v="GCA_000007465.2"/>
    <s v="Primary Assembly"/>
    <s v="chromosome"/>
    <m/>
    <s v="AE014133.2"/>
    <n v="22302"/>
    <n v="22383"/>
    <s v="+"/>
    <m/>
    <m/>
    <m/>
    <s v="tRNA-Leu"/>
    <m/>
    <m/>
    <s v="SMU_t05"/>
    <n v="82"/>
    <m/>
    <m/>
  </r>
  <r>
    <x v="0"/>
    <x v="4"/>
    <s v="GCA_000007465.2"/>
    <s v="Primary Assembly"/>
    <s v="chromosome"/>
    <m/>
    <s v="AE014133.2"/>
    <n v="22398"/>
    <n v="22470"/>
    <s v="+"/>
    <m/>
    <m/>
    <m/>
    <m/>
    <m/>
    <m/>
    <s v="SMU_t06"/>
    <n v="73"/>
    <m/>
    <m/>
  </r>
  <r>
    <x v="3"/>
    <x v="3"/>
    <s v="GCA_000007465.2"/>
    <s v="Primary Assembly"/>
    <s v="chromosome"/>
    <m/>
    <s v="AE014133.2"/>
    <n v="22398"/>
    <n v="22470"/>
    <s v="+"/>
    <m/>
    <m/>
    <m/>
    <s v="tRNA-Thr"/>
    <m/>
    <m/>
    <s v="SMU_t06"/>
    <n v="73"/>
    <m/>
    <m/>
  </r>
  <r>
    <x v="0"/>
    <x v="4"/>
    <s v="GCA_000007465.2"/>
    <s v="Primary Assembly"/>
    <s v="chromosome"/>
    <m/>
    <s v="AE014133.2"/>
    <n v="22473"/>
    <n v="22544"/>
    <s v="+"/>
    <m/>
    <m/>
    <m/>
    <m/>
    <m/>
    <m/>
    <s v="SMU_t07"/>
    <n v="72"/>
    <m/>
    <m/>
  </r>
  <r>
    <x v="3"/>
    <x v="3"/>
    <s v="GCA_000007465.2"/>
    <s v="Primary Assembly"/>
    <s v="chromosome"/>
    <m/>
    <s v="AE014133.2"/>
    <n v="22473"/>
    <n v="22544"/>
    <s v="+"/>
    <m/>
    <m/>
    <m/>
    <s v="tRNA-Gly"/>
    <m/>
    <m/>
    <s v="SMU_t07"/>
    <n v="72"/>
    <m/>
    <m/>
  </r>
  <r>
    <x v="0"/>
    <x v="4"/>
    <s v="GCA_000007465.2"/>
    <s v="Primary Assembly"/>
    <s v="chromosome"/>
    <m/>
    <s v="AE014133.2"/>
    <n v="22552"/>
    <n v="22637"/>
    <s v="+"/>
    <m/>
    <m/>
    <m/>
    <m/>
    <m/>
    <m/>
    <s v="SMU_t08"/>
    <n v="86"/>
    <m/>
    <m/>
  </r>
  <r>
    <x v="3"/>
    <x v="3"/>
    <s v="GCA_000007465.2"/>
    <s v="Primary Assembly"/>
    <s v="chromosome"/>
    <m/>
    <s v="AE014133.2"/>
    <n v="22552"/>
    <n v="22637"/>
    <s v="+"/>
    <m/>
    <m/>
    <m/>
    <s v="tRNA-Leu"/>
    <m/>
    <m/>
    <s v="SMU_t08"/>
    <n v="86"/>
    <m/>
    <m/>
  </r>
  <r>
    <x v="0"/>
    <x v="4"/>
    <s v="GCA_000007465.2"/>
    <s v="Primary Assembly"/>
    <s v="chromosome"/>
    <m/>
    <s v="AE014133.2"/>
    <n v="22651"/>
    <n v="22724"/>
    <s v="+"/>
    <m/>
    <m/>
    <m/>
    <m/>
    <m/>
    <m/>
    <s v="SMU_t09"/>
    <n v="74"/>
    <m/>
    <m/>
  </r>
  <r>
    <x v="3"/>
    <x v="3"/>
    <s v="GCA_000007465.2"/>
    <s v="Primary Assembly"/>
    <s v="chromosome"/>
    <m/>
    <s v="AE014133.2"/>
    <n v="22651"/>
    <n v="22724"/>
    <s v="+"/>
    <m/>
    <m/>
    <m/>
    <s v="tRNA-Arg"/>
    <m/>
    <m/>
    <s v="SMU_t09"/>
    <n v="74"/>
    <m/>
    <m/>
  </r>
  <r>
    <x v="0"/>
    <x v="4"/>
    <s v="GCA_000007465.2"/>
    <s v="Primary Assembly"/>
    <s v="chromosome"/>
    <m/>
    <s v="AE014133.2"/>
    <n v="22778"/>
    <n v="22851"/>
    <s v="+"/>
    <m/>
    <m/>
    <m/>
    <m/>
    <m/>
    <m/>
    <s v="SMU_t10"/>
    <n v="74"/>
    <m/>
    <m/>
  </r>
  <r>
    <x v="3"/>
    <x v="3"/>
    <s v="GCA_000007465.2"/>
    <s v="Primary Assembly"/>
    <s v="chromosome"/>
    <m/>
    <s v="AE014133.2"/>
    <n v="22778"/>
    <n v="22851"/>
    <s v="+"/>
    <m/>
    <m/>
    <m/>
    <s v="tRNA-Pro"/>
    <m/>
    <m/>
    <s v="SMU_t10"/>
    <n v="74"/>
    <m/>
    <m/>
  </r>
  <r>
    <x v="0"/>
    <x v="4"/>
    <s v="GCA_000007465.2"/>
    <s v="Primary Assembly"/>
    <s v="chromosome"/>
    <m/>
    <s v="AE014133.2"/>
    <n v="22857"/>
    <n v="22930"/>
    <s v="+"/>
    <m/>
    <m/>
    <m/>
    <m/>
    <m/>
    <m/>
    <s v="SMU_t11"/>
    <n v="74"/>
    <m/>
    <m/>
  </r>
  <r>
    <x v="3"/>
    <x v="3"/>
    <s v="GCA_000007465.2"/>
    <s v="Primary Assembly"/>
    <s v="chromosome"/>
    <m/>
    <s v="AE014133.2"/>
    <n v="22857"/>
    <n v="22930"/>
    <s v="+"/>
    <m/>
    <m/>
    <m/>
    <s v="tRNA-Met"/>
    <m/>
    <m/>
    <s v="SMU_t11"/>
    <n v="74"/>
    <m/>
    <m/>
  </r>
  <r>
    <x v="0"/>
    <x v="4"/>
    <s v="GCA_000007465.2"/>
    <s v="Primary Assembly"/>
    <s v="chromosome"/>
    <m/>
    <s v="AE014133.2"/>
    <n v="22954"/>
    <n v="23027"/>
    <s v="+"/>
    <m/>
    <m/>
    <m/>
    <m/>
    <m/>
    <m/>
    <s v="SMU_t12"/>
    <n v="74"/>
    <m/>
    <m/>
  </r>
  <r>
    <x v="3"/>
    <x v="3"/>
    <s v="GCA_000007465.2"/>
    <s v="Primary Assembly"/>
    <s v="chromosome"/>
    <m/>
    <s v="AE014133.2"/>
    <n v="22954"/>
    <n v="23027"/>
    <s v="+"/>
    <m/>
    <m/>
    <m/>
    <s v="tRNA-Met"/>
    <m/>
    <m/>
    <s v="SMU_t12"/>
    <n v="74"/>
    <m/>
    <m/>
  </r>
  <r>
    <x v="0"/>
    <x v="4"/>
    <s v="GCA_000007465.2"/>
    <s v="Primary Assembly"/>
    <s v="chromosome"/>
    <m/>
    <s v="AE014133.2"/>
    <n v="23042"/>
    <n v="23131"/>
    <s v="+"/>
    <m/>
    <m/>
    <m/>
    <m/>
    <m/>
    <m/>
    <s v="SMU_t13"/>
    <n v="90"/>
    <m/>
    <m/>
  </r>
  <r>
    <x v="3"/>
    <x v="3"/>
    <s v="GCA_000007465.2"/>
    <s v="Primary Assembly"/>
    <s v="chromosome"/>
    <m/>
    <s v="AE014133.2"/>
    <n v="23042"/>
    <n v="23131"/>
    <s v="+"/>
    <m/>
    <m/>
    <m/>
    <s v="tRNA-Ser"/>
    <m/>
    <m/>
    <s v="SMU_t13"/>
    <n v="90"/>
    <m/>
    <m/>
  </r>
  <r>
    <x v="0"/>
    <x v="4"/>
    <s v="GCA_000007465.2"/>
    <s v="Primary Assembly"/>
    <s v="chromosome"/>
    <m/>
    <s v="AE014133.2"/>
    <n v="23144"/>
    <n v="23217"/>
    <s v="+"/>
    <m/>
    <m/>
    <m/>
    <m/>
    <m/>
    <m/>
    <s v="SMU_t14"/>
    <n v="74"/>
    <m/>
    <m/>
  </r>
  <r>
    <x v="3"/>
    <x v="3"/>
    <s v="GCA_000007465.2"/>
    <s v="Primary Assembly"/>
    <s v="chromosome"/>
    <m/>
    <s v="AE014133.2"/>
    <n v="23144"/>
    <n v="23217"/>
    <s v="+"/>
    <m/>
    <m/>
    <m/>
    <s v="tRNA-Met"/>
    <m/>
    <m/>
    <s v="SMU_t14"/>
    <n v="74"/>
    <m/>
    <m/>
  </r>
  <r>
    <x v="0"/>
    <x v="4"/>
    <s v="GCA_000007465.2"/>
    <s v="Primary Assembly"/>
    <s v="chromosome"/>
    <m/>
    <s v="AE014133.2"/>
    <n v="23227"/>
    <n v="23299"/>
    <s v="+"/>
    <m/>
    <m/>
    <m/>
    <m/>
    <m/>
    <m/>
    <s v="SMU_t15"/>
    <n v="73"/>
    <m/>
    <m/>
  </r>
  <r>
    <x v="3"/>
    <x v="3"/>
    <s v="GCA_000007465.2"/>
    <s v="Primary Assembly"/>
    <s v="chromosome"/>
    <m/>
    <s v="AE014133.2"/>
    <n v="23227"/>
    <n v="23299"/>
    <s v="+"/>
    <m/>
    <m/>
    <m/>
    <s v="tRNA-Phe"/>
    <m/>
    <m/>
    <s v="SMU_t15"/>
    <n v="73"/>
    <m/>
    <m/>
  </r>
  <r>
    <x v="0"/>
    <x v="4"/>
    <s v="GCA_000007465.2"/>
    <s v="Primary Assembly"/>
    <s v="chromosome"/>
    <m/>
    <s v="AE014133.2"/>
    <n v="23306"/>
    <n v="23376"/>
    <s v="+"/>
    <m/>
    <m/>
    <m/>
    <m/>
    <m/>
    <m/>
    <s v="SMU_t16"/>
    <n v="71"/>
    <m/>
    <m/>
  </r>
  <r>
    <x v="3"/>
    <x v="3"/>
    <s v="GCA_000007465.2"/>
    <s v="Primary Assembly"/>
    <s v="chromosome"/>
    <m/>
    <s v="AE014133.2"/>
    <n v="23306"/>
    <n v="23376"/>
    <s v="+"/>
    <m/>
    <m/>
    <m/>
    <s v="tRNA-Gly"/>
    <m/>
    <m/>
    <s v="SMU_t16"/>
    <n v="71"/>
    <m/>
    <m/>
  </r>
  <r>
    <x v="0"/>
    <x v="4"/>
    <s v="GCA_000007465.2"/>
    <s v="Primary Assembly"/>
    <s v="chromosome"/>
    <m/>
    <s v="AE014133.2"/>
    <n v="23411"/>
    <n v="23484"/>
    <s v="+"/>
    <m/>
    <m/>
    <m/>
    <m/>
    <m/>
    <m/>
    <s v="SMU_t17"/>
    <n v="74"/>
    <m/>
    <m/>
  </r>
  <r>
    <x v="3"/>
    <x v="3"/>
    <s v="GCA_000007465.2"/>
    <s v="Primary Assembly"/>
    <s v="chromosome"/>
    <m/>
    <s v="AE014133.2"/>
    <n v="23411"/>
    <n v="23484"/>
    <s v="+"/>
    <m/>
    <m/>
    <m/>
    <s v="tRNA-Ile"/>
    <m/>
    <m/>
    <s v="SMU_t17"/>
    <n v="74"/>
    <m/>
    <m/>
  </r>
  <r>
    <x v="0"/>
    <x v="4"/>
    <s v="GCA_000007465.2"/>
    <s v="Primary Assembly"/>
    <s v="chromosome"/>
    <m/>
    <s v="AE014133.2"/>
    <n v="23494"/>
    <n v="23581"/>
    <s v="+"/>
    <m/>
    <m/>
    <m/>
    <m/>
    <m/>
    <m/>
    <s v="SMU_t18"/>
    <n v="88"/>
    <m/>
    <m/>
  </r>
  <r>
    <x v="3"/>
    <x v="3"/>
    <s v="GCA_000007465.2"/>
    <s v="Primary Assembly"/>
    <s v="chromosome"/>
    <m/>
    <s v="AE014133.2"/>
    <n v="23494"/>
    <n v="23581"/>
    <s v="+"/>
    <m/>
    <m/>
    <m/>
    <s v="tRNA-Ser"/>
    <m/>
    <m/>
    <s v="SMU_t18"/>
    <n v="88"/>
    <m/>
    <m/>
  </r>
  <r>
    <x v="0"/>
    <x v="0"/>
    <s v="GCA_000007465.2"/>
    <s v="Primary Assembly"/>
    <s v="chromosome"/>
    <m/>
    <s v="AE014133.2"/>
    <n v="23655"/>
    <n v="24464"/>
    <s v="+"/>
    <m/>
    <m/>
    <m/>
    <m/>
    <s v="mreC"/>
    <m/>
    <s v="SMU_20"/>
    <n v="810"/>
    <m/>
    <s v="old_locus_tag=SMU.20"/>
  </r>
  <r>
    <x v="1"/>
    <x v="1"/>
    <s v="GCA_000007465.2"/>
    <s v="Primary Assembly"/>
    <s v="chromosome"/>
    <m/>
    <s v="AE014133.2"/>
    <n v="23655"/>
    <n v="24464"/>
    <s v="+"/>
    <s v="AAN57809.1"/>
    <m/>
    <m/>
    <s v="putative cell shape-determining protein MreC"/>
    <s v="mreC"/>
    <m/>
    <s v="SMU_20"/>
    <n v="810"/>
    <n v="269"/>
    <m/>
  </r>
  <r>
    <x v="0"/>
    <x v="0"/>
    <s v="GCA_000007465.2"/>
    <s v="Primary Assembly"/>
    <s v="chromosome"/>
    <m/>
    <s v="AE014133.2"/>
    <n v="24466"/>
    <n v="24972"/>
    <s v="+"/>
    <m/>
    <m/>
    <m/>
    <m/>
    <s v="mreD"/>
    <m/>
    <s v="SMU_21"/>
    <n v="507"/>
    <m/>
    <s v="old_locus_tag=SMU.21"/>
  </r>
  <r>
    <x v="1"/>
    <x v="1"/>
    <s v="GCA_000007465.2"/>
    <s v="Primary Assembly"/>
    <s v="chromosome"/>
    <m/>
    <s v="AE014133.2"/>
    <n v="24466"/>
    <n v="24972"/>
    <s v="+"/>
    <s v="AAN57810.1"/>
    <m/>
    <m/>
    <s v="putative cell shape-determining protein MreD"/>
    <s v="mreD"/>
    <m/>
    <s v="SMU_21"/>
    <n v="507"/>
    <n v="168"/>
    <m/>
  </r>
  <r>
    <x v="0"/>
    <x v="0"/>
    <s v="GCA_000007465.2"/>
    <s v="Primary Assembly"/>
    <s v="chromosome"/>
    <m/>
    <s v="AE014133.2"/>
    <n v="25082"/>
    <n v="26377"/>
    <s v="+"/>
    <m/>
    <m/>
    <m/>
    <m/>
    <s v="gbpB"/>
    <m/>
    <s v="SMU_22"/>
    <n v="1296"/>
    <m/>
    <s v="old_locus_tag=SMU.22"/>
  </r>
  <r>
    <x v="1"/>
    <x v="1"/>
    <s v="GCA_000007465.2"/>
    <s v="Primary Assembly"/>
    <s v="chromosome"/>
    <m/>
    <s v="AE014133.2"/>
    <n v="25082"/>
    <n v="26377"/>
    <s v="+"/>
    <s v="AAN57811.1"/>
    <m/>
    <m/>
    <s v="putative secreted antigen GbpB/SagA; putative peptidoglycan hydrolase"/>
    <s v="gbpB"/>
    <m/>
    <s v="SMU_22"/>
    <n v="1296"/>
    <n v="431"/>
    <m/>
  </r>
  <r>
    <x v="0"/>
    <x v="0"/>
    <s v="GCA_000007465.2"/>
    <s v="Primary Assembly"/>
    <s v="chromosome"/>
    <m/>
    <s v="AE014133.2"/>
    <n v="26502"/>
    <n v="27470"/>
    <s v="+"/>
    <m/>
    <m/>
    <m/>
    <m/>
    <s v="prs"/>
    <m/>
    <s v="SMU_23"/>
    <n v="969"/>
    <m/>
    <s v="old_locus_tag=SMU.23"/>
  </r>
  <r>
    <x v="1"/>
    <x v="1"/>
    <s v="GCA_000007465.2"/>
    <s v="Primary Assembly"/>
    <s v="chromosome"/>
    <m/>
    <s v="AE014133.2"/>
    <n v="26502"/>
    <n v="27470"/>
    <s v="+"/>
    <s v="AAN57812.1"/>
    <m/>
    <m/>
    <s v="phosphoribosyl pyrophosphate synthetase (PRPP synthetase)"/>
    <s v="prs"/>
    <m/>
    <s v="SMU_23"/>
    <n v="969"/>
    <n v="322"/>
    <m/>
  </r>
  <r>
    <x v="0"/>
    <x v="0"/>
    <s v="GCA_000007465.2"/>
    <s v="Primary Assembly"/>
    <s v="chromosome"/>
    <m/>
    <s v="AE014133.2"/>
    <n v="27559"/>
    <n v="28734"/>
    <s v="+"/>
    <m/>
    <m/>
    <m/>
    <m/>
    <m/>
    <m/>
    <s v="SMU_24"/>
    <n v="1176"/>
    <m/>
    <s v="old_locus_tag=SMU.24"/>
  </r>
  <r>
    <x v="1"/>
    <x v="1"/>
    <s v="GCA_000007465.2"/>
    <s v="Primary Assembly"/>
    <s v="chromosome"/>
    <m/>
    <s v="AE014133.2"/>
    <n v="27559"/>
    <n v="28734"/>
    <s v="+"/>
    <s v="AAN57813.1"/>
    <m/>
    <m/>
    <s v="putative amino acid aminotransferase"/>
    <m/>
    <m/>
    <s v="SMU_24"/>
    <n v="1176"/>
    <n v="391"/>
    <m/>
  </r>
  <r>
    <x v="0"/>
    <x v="0"/>
    <s v="GCA_000007465.2"/>
    <s v="Primary Assembly"/>
    <s v="chromosome"/>
    <m/>
    <s v="AE014133.2"/>
    <n v="28724"/>
    <n v="29479"/>
    <s v="+"/>
    <m/>
    <m/>
    <m/>
    <m/>
    <s v="recO"/>
    <m/>
    <s v="SMU_25"/>
    <n v="756"/>
    <m/>
    <s v="old_locus_tag=SMU.25"/>
  </r>
  <r>
    <x v="1"/>
    <x v="1"/>
    <s v="GCA_000007465.2"/>
    <s v="Primary Assembly"/>
    <s v="chromosome"/>
    <m/>
    <s v="AE014133.2"/>
    <n v="28724"/>
    <n v="29479"/>
    <s v="+"/>
    <s v="AAN57814.1"/>
    <m/>
    <m/>
    <s v="putative DNA repair protein RecO"/>
    <s v="recO"/>
    <m/>
    <s v="SMU_25"/>
    <n v="756"/>
    <n v="251"/>
    <m/>
  </r>
  <r>
    <x v="0"/>
    <x v="0"/>
    <s v="GCA_000007465.2"/>
    <s v="Primary Assembly"/>
    <s v="chromosome"/>
    <m/>
    <s v="AE014133.2"/>
    <n v="29687"/>
    <n v="30685"/>
    <s v="+"/>
    <m/>
    <m/>
    <m/>
    <m/>
    <s v="plsX"/>
    <m/>
    <s v="SMU_26"/>
    <n v="999"/>
    <m/>
    <s v="old_locus_tag=SMU.26"/>
  </r>
  <r>
    <x v="1"/>
    <x v="1"/>
    <s v="GCA_000007465.2"/>
    <s v="Primary Assembly"/>
    <s v="chromosome"/>
    <m/>
    <s v="AE014133.2"/>
    <n v="29687"/>
    <n v="30685"/>
    <s v="+"/>
    <s v="AAN57815.1"/>
    <m/>
    <m/>
    <s v="putative fatty acid/phospholipid synthesis protein"/>
    <s v="plsX"/>
    <m/>
    <s v="SMU_26"/>
    <n v="999"/>
    <n v="332"/>
    <m/>
  </r>
  <r>
    <x v="0"/>
    <x v="0"/>
    <s v="GCA_000007465.2"/>
    <s v="Primary Assembly"/>
    <s v="chromosome"/>
    <m/>
    <s v="AE014133.2"/>
    <n v="30687"/>
    <n v="30935"/>
    <s v="+"/>
    <m/>
    <m/>
    <m/>
    <m/>
    <s v="acpP"/>
    <m/>
    <s v="SMU_27"/>
    <n v="249"/>
    <m/>
    <s v="old_locus_tag=SMU.27"/>
  </r>
  <r>
    <x v="1"/>
    <x v="1"/>
    <s v="GCA_000007465.2"/>
    <s v="Primary Assembly"/>
    <s v="chromosome"/>
    <m/>
    <s v="AE014133.2"/>
    <n v="30687"/>
    <n v="30935"/>
    <s v="+"/>
    <s v="AAN57816.1"/>
    <m/>
    <m/>
    <s v="putative acyl carrier protein; AcpP; ACP"/>
    <s v="acpP"/>
    <m/>
    <s v="SMU_27"/>
    <n v="249"/>
    <n v="82"/>
    <m/>
  </r>
  <r>
    <x v="0"/>
    <x v="0"/>
    <s v="GCA_000007465.2"/>
    <s v="Primary Assembly"/>
    <s v="chromosome"/>
    <m/>
    <s v="AE014133.2"/>
    <n v="31163"/>
    <n v="31744"/>
    <s v="+"/>
    <m/>
    <m/>
    <m/>
    <m/>
    <m/>
    <m/>
    <s v="SMU_28"/>
    <n v="582"/>
    <m/>
    <s v="old_locus_tag=SMU.28"/>
  </r>
  <r>
    <x v="1"/>
    <x v="1"/>
    <s v="GCA_000007465.2"/>
    <s v="Primary Assembly"/>
    <s v="chromosome"/>
    <m/>
    <s v="AE014133.2"/>
    <n v="31163"/>
    <n v="31744"/>
    <s v="+"/>
    <s v="AAN57817.1"/>
    <m/>
    <m/>
    <s v="putative ATP-binding protein"/>
    <m/>
    <m/>
    <s v="SMU_28"/>
    <n v="582"/>
    <n v="193"/>
    <m/>
  </r>
  <r>
    <x v="0"/>
    <x v="0"/>
    <s v="GCA_000007465.2"/>
    <s v="Primary Assembly"/>
    <s v="chromosome"/>
    <m/>
    <s v="AE014133.2"/>
    <n v="31867"/>
    <n v="32574"/>
    <s v="+"/>
    <m/>
    <m/>
    <m/>
    <m/>
    <m/>
    <m/>
    <s v="SMU_29"/>
    <n v="708"/>
    <m/>
    <s v="old_locus_tag=SMU.29"/>
  </r>
  <r>
    <x v="1"/>
    <x v="1"/>
    <s v="GCA_000007465.2"/>
    <s v="Primary Assembly"/>
    <s v="chromosome"/>
    <m/>
    <s v="AE014133.2"/>
    <n v="31867"/>
    <n v="32574"/>
    <s v="+"/>
    <s v="AAN57818.1"/>
    <m/>
    <m/>
    <s v="putative phosphoribosylaminoimidazole-succinocarboxamide synthase SAICAR synthetase"/>
    <m/>
    <m/>
    <s v="SMU_29"/>
    <n v="708"/>
    <n v="235"/>
    <m/>
  </r>
  <r>
    <x v="0"/>
    <x v="0"/>
    <s v="GCA_000007465.2"/>
    <s v="Primary Assembly"/>
    <s v="chromosome"/>
    <m/>
    <s v="AE014133.2"/>
    <n v="32584"/>
    <n v="36309"/>
    <s v="+"/>
    <m/>
    <m/>
    <m/>
    <m/>
    <s v="purL"/>
    <m/>
    <s v="SMU_30"/>
    <n v="3726"/>
    <m/>
    <s v="old_locus_tag=SMU.30"/>
  </r>
  <r>
    <x v="1"/>
    <x v="1"/>
    <s v="GCA_000007465.2"/>
    <s v="Primary Assembly"/>
    <s v="chromosome"/>
    <m/>
    <s v="AE014133.2"/>
    <n v="32584"/>
    <n v="36309"/>
    <s v="+"/>
    <s v="AAN57819.1"/>
    <m/>
    <m/>
    <s v="putative phosphoribosylformylglycinamidine synthase, (FGAM synthase)"/>
    <s v="purL"/>
    <m/>
    <s v="SMU_30"/>
    <n v="3726"/>
    <n v="1241"/>
    <m/>
  </r>
  <r>
    <x v="0"/>
    <x v="0"/>
    <s v="GCA_000007465.2"/>
    <s v="Primary Assembly"/>
    <s v="chromosome"/>
    <m/>
    <s v="AE014133.2"/>
    <n v="36331"/>
    <n v="36951"/>
    <s v="+"/>
    <m/>
    <m/>
    <m/>
    <m/>
    <m/>
    <m/>
    <s v="SMU_31"/>
    <n v="621"/>
    <m/>
    <s v="old_locus_tag=SMU.31"/>
  </r>
  <r>
    <x v="1"/>
    <x v="1"/>
    <s v="GCA_000007465.2"/>
    <s v="Primary Assembly"/>
    <s v="chromosome"/>
    <m/>
    <s v="AE014133.2"/>
    <n v="36331"/>
    <n v="36951"/>
    <s v="+"/>
    <s v="AAN57820.1"/>
    <m/>
    <m/>
    <s v="hypothetical protein"/>
    <m/>
    <m/>
    <s v="SMU_31"/>
    <n v="621"/>
    <n v="206"/>
    <m/>
  </r>
  <r>
    <x v="0"/>
    <x v="0"/>
    <s v="GCA_000007465.2"/>
    <s v="Primary Assembly"/>
    <s v="chromosome"/>
    <m/>
    <s v="AE014133.2"/>
    <n v="36977"/>
    <n v="38416"/>
    <s v="+"/>
    <m/>
    <m/>
    <m/>
    <m/>
    <s v="purF"/>
    <m/>
    <s v="SMU_32"/>
    <n v="1440"/>
    <m/>
    <s v="old_locus_tag=SMU.32"/>
  </r>
  <r>
    <x v="1"/>
    <x v="1"/>
    <s v="GCA_000007465.2"/>
    <s v="Primary Assembly"/>
    <s v="chromosome"/>
    <m/>
    <s v="AE014133.2"/>
    <n v="36977"/>
    <n v="38416"/>
    <s v="+"/>
    <s v="AAN57821.1"/>
    <m/>
    <m/>
    <s v="phosphoribosylpyrophosphate amidotransferase"/>
    <s v="purF"/>
    <m/>
    <s v="SMU_32"/>
    <n v="1440"/>
    <n v="479"/>
    <m/>
  </r>
  <r>
    <x v="0"/>
    <x v="0"/>
    <s v="GCA_000007465.2"/>
    <s v="Primary Assembly"/>
    <s v="chromosome"/>
    <m/>
    <s v="AE014133.2"/>
    <n v="38633"/>
    <n v="38914"/>
    <s v="+"/>
    <m/>
    <m/>
    <m/>
    <m/>
    <m/>
    <m/>
    <s v="SMU_33"/>
    <n v="282"/>
    <m/>
    <s v="old_locus_tag=SMU.33"/>
  </r>
  <r>
    <x v="1"/>
    <x v="1"/>
    <s v="GCA_000007465.2"/>
    <s v="Primary Assembly"/>
    <s v="chromosome"/>
    <m/>
    <s v="AE014133.2"/>
    <n v="38633"/>
    <n v="38914"/>
    <s v="+"/>
    <s v="AAN57822.1"/>
    <m/>
    <m/>
    <s v="hypothetical protein"/>
    <m/>
    <m/>
    <s v="SMU_33"/>
    <n v="282"/>
    <n v="93"/>
    <m/>
  </r>
  <r>
    <x v="0"/>
    <x v="0"/>
    <s v="GCA_000007465.2"/>
    <s v="Primary Assembly"/>
    <s v="chromosome"/>
    <m/>
    <s v="AE014133.2"/>
    <n v="38960"/>
    <n v="39982"/>
    <s v="+"/>
    <m/>
    <m/>
    <m/>
    <m/>
    <s v="purM"/>
    <m/>
    <s v="SMU_34"/>
    <n v="1023"/>
    <m/>
    <s v="old_locus_tag=SMU.34"/>
  </r>
  <r>
    <x v="1"/>
    <x v="1"/>
    <s v="GCA_000007465.2"/>
    <s v="Primary Assembly"/>
    <s v="chromosome"/>
    <m/>
    <s v="AE014133.2"/>
    <n v="38960"/>
    <n v="39982"/>
    <s v="+"/>
    <s v="AAN57823.1"/>
    <m/>
    <m/>
    <s v="putative phosphoribosylformylglycinamide cyclo-ligase (AIRS); phosphoribosyl aminoimidazole synthetase"/>
    <s v="purM"/>
    <m/>
    <s v="SMU_34"/>
    <n v="1023"/>
    <n v="340"/>
    <m/>
  </r>
  <r>
    <x v="0"/>
    <x v="0"/>
    <s v="GCA_000007465.2"/>
    <s v="Primary Assembly"/>
    <s v="chromosome"/>
    <m/>
    <s v="AE014133.2"/>
    <n v="39982"/>
    <n v="40536"/>
    <s v="+"/>
    <m/>
    <m/>
    <m/>
    <m/>
    <s v="purN"/>
    <m/>
    <s v="SMU_35"/>
    <n v="555"/>
    <m/>
    <s v="old_locus_tag=SMU.35"/>
  </r>
  <r>
    <x v="1"/>
    <x v="1"/>
    <s v="GCA_000007465.2"/>
    <s v="Primary Assembly"/>
    <s v="chromosome"/>
    <m/>
    <s v="AE014133.2"/>
    <n v="39982"/>
    <n v="40536"/>
    <s v="+"/>
    <s v="AAN57824.1"/>
    <m/>
    <m/>
    <s v="putative phosphoribosylglycinamide formyltransferase (GART)"/>
    <s v="purN"/>
    <m/>
    <s v="SMU_35"/>
    <n v="555"/>
    <n v="184"/>
    <m/>
  </r>
  <r>
    <x v="0"/>
    <x v="0"/>
    <s v="GCA_000007465.2"/>
    <s v="Primary Assembly"/>
    <s v="chromosome"/>
    <m/>
    <s v="AE014133.2"/>
    <n v="40643"/>
    <n v="41350"/>
    <s v="+"/>
    <m/>
    <m/>
    <m/>
    <m/>
    <m/>
    <m/>
    <s v="SMU_36"/>
    <n v="708"/>
    <m/>
    <s v="old_locus_tag=SMU.36"/>
  </r>
  <r>
    <x v="1"/>
    <x v="1"/>
    <s v="GCA_000007465.2"/>
    <s v="Primary Assembly"/>
    <s v="chromosome"/>
    <m/>
    <s v="AE014133.2"/>
    <n v="40643"/>
    <n v="41350"/>
    <s v="+"/>
    <s v="AAN57825.1"/>
    <m/>
    <m/>
    <s v="conserved hypothetical protein"/>
    <m/>
    <m/>
    <s v="SMU_36"/>
    <n v="708"/>
    <n v="235"/>
    <m/>
  </r>
  <r>
    <x v="0"/>
    <x v="0"/>
    <s v="GCA_000007465.2"/>
    <s v="Primary Assembly"/>
    <s v="chromosome"/>
    <m/>
    <s v="AE014133.2"/>
    <n v="41377"/>
    <n v="42939"/>
    <s v="+"/>
    <m/>
    <m/>
    <m/>
    <m/>
    <s v="purH"/>
    <m/>
    <s v="SMU_37"/>
    <n v="1563"/>
    <m/>
    <s v="old_locus_tag=SMU.37"/>
  </r>
  <r>
    <x v="1"/>
    <x v="1"/>
    <s v="GCA_000007465.2"/>
    <s v="Primary Assembly"/>
    <s v="chromosome"/>
    <m/>
    <s v="AE014133.2"/>
    <n v="41377"/>
    <n v="42939"/>
    <s v="+"/>
    <s v="AAN57826.1"/>
    <m/>
    <m/>
    <s v="putative phosphoribosylaminoimidazolecarboxamide formyltransferase/IMP cyclohydrolase"/>
    <s v="purH"/>
    <m/>
    <s v="SMU_37"/>
    <n v="1563"/>
    <n v="520"/>
    <m/>
  </r>
  <r>
    <x v="0"/>
    <x v="0"/>
    <s v="GCA_000007465.2"/>
    <s v="Primary Assembly"/>
    <s v="chromosome"/>
    <m/>
    <s v="AE014133.2"/>
    <n v="43122"/>
    <n v="43664"/>
    <s v="-"/>
    <m/>
    <m/>
    <m/>
    <m/>
    <m/>
    <m/>
    <s v="SMU_38c"/>
    <n v="543"/>
    <m/>
    <s v="old_locus_tag=SMU.38c"/>
  </r>
  <r>
    <x v="1"/>
    <x v="1"/>
    <s v="GCA_000007465.2"/>
    <s v="Primary Assembly"/>
    <s v="chromosome"/>
    <m/>
    <s v="AE014133.2"/>
    <n v="43122"/>
    <n v="43664"/>
    <s v="-"/>
    <s v="AAN57827.1"/>
    <m/>
    <m/>
    <s v="putative transcriptional regulator"/>
    <m/>
    <m/>
    <s v="SMU_38c"/>
    <n v="543"/>
    <n v="180"/>
    <m/>
  </r>
  <r>
    <x v="0"/>
    <x v="0"/>
    <s v="GCA_000007465.2"/>
    <s v="Primary Assembly"/>
    <s v="chromosome"/>
    <m/>
    <s v="AE014133.2"/>
    <n v="43832"/>
    <n v="44341"/>
    <s v="+"/>
    <m/>
    <m/>
    <m/>
    <m/>
    <m/>
    <m/>
    <s v="SMU_39"/>
    <n v="510"/>
    <m/>
    <s v="old_locus_tag=SMU.39"/>
  </r>
  <r>
    <x v="1"/>
    <x v="1"/>
    <s v="GCA_000007465.2"/>
    <s v="Primary Assembly"/>
    <s v="chromosome"/>
    <m/>
    <s v="AE014133.2"/>
    <n v="43832"/>
    <n v="44341"/>
    <s v="+"/>
    <s v="AAN57828.1"/>
    <m/>
    <m/>
    <s v="conserved hypothetical protein"/>
    <m/>
    <m/>
    <s v="SMU_39"/>
    <n v="510"/>
    <n v="169"/>
    <m/>
  </r>
  <r>
    <x v="0"/>
    <x v="0"/>
    <s v="GCA_000007465.2"/>
    <s v="Primary Assembly"/>
    <s v="chromosome"/>
    <m/>
    <s v="AE014133.2"/>
    <n v="44518"/>
    <n v="44679"/>
    <s v="+"/>
    <m/>
    <m/>
    <m/>
    <m/>
    <m/>
    <m/>
    <s v="SMU_40"/>
    <n v="162"/>
    <m/>
    <s v="old_locus_tag=SMU.40"/>
  </r>
  <r>
    <x v="1"/>
    <x v="1"/>
    <s v="GCA_000007465.2"/>
    <s v="Primary Assembly"/>
    <s v="chromosome"/>
    <m/>
    <s v="AE014133.2"/>
    <n v="44518"/>
    <n v="44679"/>
    <s v="+"/>
    <s v="AAN57829.1"/>
    <m/>
    <m/>
    <s v="conserved hypothetical protein"/>
    <m/>
    <m/>
    <s v="SMU_40"/>
    <n v="162"/>
    <n v="53"/>
    <m/>
  </r>
  <r>
    <x v="0"/>
    <x v="0"/>
    <s v="GCA_000007465.2"/>
    <s v="Primary Assembly"/>
    <s v="chromosome"/>
    <m/>
    <s v="AE014133.2"/>
    <n v="44663"/>
    <n v="44764"/>
    <s v="+"/>
    <m/>
    <m/>
    <m/>
    <m/>
    <m/>
    <m/>
    <s v="SMU_41"/>
    <n v="102"/>
    <m/>
    <s v="old_locus_tag=SMU.41"/>
  </r>
  <r>
    <x v="1"/>
    <x v="1"/>
    <s v="GCA_000007465.2"/>
    <s v="Primary Assembly"/>
    <s v="chromosome"/>
    <m/>
    <s v="AE014133.2"/>
    <n v="44663"/>
    <n v="44764"/>
    <s v="+"/>
    <s v="AAN57830.1"/>
    <m/>
    <m/>
    <s v="hypothetical protein"/>
    <m/>
    <m/>
    <s v="SMU_41"/>
    <n v="102"/>
    <n v="33"/>
    <m/>
  </r>
  <r>
    <x v="0"/>
    <x v="0"/>
    <s v="GCA_000007465.2"/>
    <s v="Primary Assembly"/>
    <s v="chromosome"/>
    <m/>
    <s v="AE014133.2"/>
    <n v="44831"/>
    <n v="45709"/>
    <s v="+"/>
    <m/>
    <m/>
    <m/>
    <m/>
    <m/>
    <m/>
    <s v="SMU_42"/>
    <n v="879"/>
    <m/>
    <s v="old_locus_tag=SMU.42"/>
  </r>
  <r>
    <x v="1"/>
    <x v="1"/>
    <s v="GCA_000007465.2"/>
    <s v="Primary Assembly"/>
    <s v="chromosome"/>
    <m/>
    <s v="AE014133.2"/>
    <n v="44831"/>
    <n v="45709"/>
    <s v="+"/>
    <s v="AAN57831.1"/>
    <m/>
    <m/>
    <s v="conserved hypothetical protein"/>
    <m/>
    <m/>
    <s v="SMU_42"/>
    <n v="879"/>
    <n v="292"/>
    <m/>
  </r>
  <r>
    <x v="0"/>
    <x v="0"/>
    <s v="GCA_000007465.2"/>
    <s v="Primary Assembly"/>
    <s v="chromosome"/>
    <m/>
    <s v="AE014133.2"/>
    <n v="45781"/>
    <n v="47160"/>
    <s v="+"/>
    <m/>
    <m/>
    <m/>
    <m/>
    <m/>
    <m/>
    <s v="SMU_43"/>
    <n v="1380"/>
    <m/>
    <s v="old_locus_tag=SMU.43"/>
  </r>
  <r>
    <x v="1"/>
    <x v="1"/>
    <s v="GCA_000007465.2"/>
    <s v="Primary Assembly"/>
    <s v="chromosome"/>
    <m/>
    <s v="AE014133.2"/>
    <n v="45781"/>
    <n v="47160"/>
    <s v="+"/>
    <s v="AAN57832.1"/>
    <m/>
    <m/>
    <s v="putative site-specific DNA-methyltransferase restriction-modification protein"/>
    <m/>
    <m/>
    <s v="SMU_43"/>
    <n v="1380"/>
    <n v="459"/>
    <m/>
  </r>
  <r>
    <x v="0"/>
    <x v="0"/>
    <s v="GCA_000007465.2"/>
    <s v="Primary Assembly"/>
    <s v="chromosome"/>
    <m/>
    <s v="AE014133.2"/>
    <n v="47171"/>
    <n v="47782"/>
    <s v="+"/>
    <m/>
    <m/>
    <m/>
    <m/>
    <m/>
    <m/>
    <s v="SMU_44"/>
    <n v="612"/>
    <m/>
    <s v="old_locus_tag=SMU.44"/>
  </r>
  <r>
    <x v="1"/>
    <x v="1"/>
    <s v="GCA_000007465.2"/>
    <s v="Primary Assembly"/>
    <s v="chromosome"/>
    <m/>
    <s v="AE014133.2"/>
    <n v="47171"/>
    <n v="47782"/>
    <s v="+"/>
    <s v="AAN57833.1"/>
    <m/>
    <m/>
    <s v="conserved hypothetical protein; possible DNA mismatch repair protein"/>
    <m/>
    <m/>
    <s v="SMU_44"/>
    <n v="612"/>
    <n v="203"/>
    <m/>
  </r>
  <r>
    <x v="0"/>
    <x v="0"/>
    <s v="GCA_000007465.2"/>
    <s v="Primary Assembly"/>
    <s v="chromosome"/>
    <m/>
    <s v="AE014133.2"/>
    <n v="47969"/>
    <n v="49570"/>
    <s v="+"/>
    <m/>
    <m/>
    <m/>
    <m/>
    <m/>
    <m/>
    <s v="SMU_45"/>
    <n v="1602"/>
    <m/>
    <s v="old_locus_tag=SMU.45"/>
  </r>
  <r>
    <x v="1"/>
    <x v="1"/>
    <s v="GCA_000007465.2"/>
    <s v="Primary Assembly"/>
    <s v="chromosome"/>
    <m/>
    <s v="AE014133.2"/>
    <n v="47969"/>
    <n v="49570"/>
    <s v="+"/>
    <s v="AAN57834.1"/>
    <m/>
    <m/>
    <s v="hypothetical protein"/>
    <m/>
    <m/>
    <s v="SMU_45"/>
    <n v="1602"/>
    <n v="533"/>
    <m/>
  </r>
  <r>
    <x v="0"/>
    <x v="0"/>
    <s v="GCA_000007465.2"/>
    <s v="Primary Assembly"/>
    <s v="chromosome"/>
    <m/>
    <s v="AE014133.2"/>
    <n v="49572"/>
    <n v="50207"/>
    <s v="+"/>
    <m/>
    <m/>
    <m/>
    <m/>
    <m/>
    <m/>
    <s v="SMU_46"/>
    <n v="636"/>
    <m/>
    <s v="old_locus_tag=SMU.46"/>
  </r>
  <r>
    <x v="1"/>
    <x v="1"/>
    <s v="GCA_000007465.2"/>
    <s v="Primary Assembly"/>
    <s v="chromosome"/>
    <m/>
    <s v="AE014133.2"/>
    <n v="49572"/>
    <n v="50207"/>
    <s v="+"/>
    <s v="AAN57835.1"/>
    <m/>
    <m/>
    <s v="hypothetical protein"/>
    <m/>
    <m/>
    <s v="SMU_46"/>
    <n v="636"/>
    <n v="211"/>
    <m/>
  </r>
  <r>
    <x v="0"/>
    <x v="0"/>
    <s v="GCA_000007465.2"/>
    <s v="Primary Assembly"/>
    <s v="chromosome"/>
    <m/>
    <s v="AE014133.2"/>
    <n v="50207"/>
    <n v="50815"/>
    <s v="+"/>
    <m/>
    <m/>
    <m/>
    <m/>
    <m/>
    <m/>
    <s v="SMU_47"/>
    <n v="609"/>
    <m/>
    <s v="old_locus_tag=SMU.47"/>
  </r>
  <r>
    <x v="1"/>
    <x v="1"/>
    <s v="GCA_000007465.2"/>
    <s v="Primary Assembly"/>
    <s v="chromosome"/>
    <m/>
    <s v="AE014133.2"/>
    <n v="50207"/>
    <n v="50815"/>
    <s v="+"/>
    <s v="AAN57836.1"/>
    <m/>
    <m/>
    <s v="hypothetical protein"/>
    <m/>
    <m/>
    <s v="SMU_47"/>
    <n v="609"/>
    <n v="202"/>
    <m/>
  </r>
  <r>
    <x v="0"/>
    <x v="0"/>
    <s v="GCA_000007465.2"/>
    <s v="Primary Assembly"/>
    <s v="chromosome"/>
    <m/>
    <s v="AE014133.2"/>
    <n v="51039"/>
    <n v="52298"/>
    <s v="+"/>
    <m/>
    <m/>
    <m/>
    <m/>
    <s v="purD"/>
    <m/>
    <s v="SMU_48"/>
    <n v="1260"/>
    <m/>
    <s v="old_locus_tag=SMU.48"/>
  </r>
  <r>
    <x v="1"/>
    <x v="1"/>
    <s v="GCA_000007465.2"/>
    <s v="Primary Assembly"/>
    <s v="chromosome"/>
    <m/>
    <s v="AE014133.2"/>
    <n v="51039"/>
    <n v="52298"/>
    <s v="+"/>
    <s v="AAN57837.1"/>
    <m/>
    <m/>
    <s v="putative phosphoribosylamine-glycine ligase; phosphoribosyl glycinamide synthetase (GARS)"/>
    <s v="purD"/>
    <m/>
    <s v="SMU_48"/>
    <n v="1260"/>
    <n v="419"/>
    <m/>
  </r>
  <r>
    <x v="0"/>
    <x v="0"/>
    <s v="GCA_000007465.2"/>
    <s v="Primary Assembly"/>
    <s v="chromosome"/>
    <m/>
    <s v="AE014133.2"/>
    <n v="52358"/>
    <n v="53539"/>
    <s v="+"/>
    <m/>
    <m/>
    <m/>
    <m/>
    <m/>
    <m/>
    <s v="SMU_49"/>
    <n v="1182"/>
    <m/>
    <s v="old_locus_tag=SMU.49"/>
  </r>
  <r>
    <x v="1"/>
    <x v="1"/>
    <s v="GCA_000007465.2"/>
    <s v="Primary Assembly"/>
    <s v="chromosome"/>
    <m/>
    <s v="AE014133.2"/>
    <n v="52358"/>
    <n v="53539"/>
    <s v="+"/>
    <s v="AAN57838.1"/>
    <m/>
    <m/>
    <s v="hypothetical protein"/>
    <m/>
    <m/>
    <s v="SMU_49"/>
    <n v="1182"/>
    <n v="393"/>
    <m/>
  </r>
  <r>
    <x v="0"/>
    <x v="0"/>
    <s v="GCA_000007465.2"/>
    <s v="Primary Assembly"/>
    <s v="chromosome"/>
    <m/>
    <s v="AE014133.2"/>
    <n v="53862"/>
    <n v="54350"/>
    <s v="+"/>
    <m/>
    <m/>
    <m/>
    <m/>
    <s v="purE"/>
    <m/>
    <s v="SMU_50"/>
    <n v="489"/>
    <m/>
    <s v="old_locus_tag=SMU.50"/>
  </r>
  <r>
    <x v="1"/>
    <x v="1"/>
    <s v="GCA_000007465.2"/>
    <s v="Primary Assembly"/>
    <s v="chromosome"/>
    <m/>
    <s v="AE014133.2"/>
    <n v="53862"/>
    <n v="54350"/>
    <s v="+"/>
    <s v="AAN57839.1"/>
    <m/>
    <m/>
    <s v="putative phosphoribosylaminoimidazole carboxylase, catalytic subunit"/>
    <s v="purE"/>
    <m/>
    <s v="SMU_50"/>
    <n v="489"/>
    <n v="162"/>
    <m/>
  </r>
  <r>
    <x v="0"/>
    <x v="0"/>
    <s v="GCA_000007465.2"/>
    <s v="Primary Assembly"/>
    <s v="chromosome"/>
    <m/>
    <s v="AE014133.2"/>
    <n v="54337"/>
    <n v="55428"/>
    <s v="+"/>
    <m/>
    <m/>
    <m/>
    <m/>
    <s v="purK"/>
    <m/>
    <s v="SMU_51"/>
    <n v="1092"/>
    <m/>
    <s v="old_locus_tag=SMU.51"/>
  </r>
  <r>
    <x v="1"/>
    <x v="1"/>
    <s v="GCA_000007465.2"/>
    <s v="Primary Assembly"/>
    <s v="chromosome"/>
    <m/>
    <s v="AE014133.2"/>
    <n v="54337"/>
    <n v="55428"/>
    <s v="+"/>
    <s v="AAN57840.1"/>
    <m/>
    <m/>
    <s v="putative phosphoribosylaminoimidazole carboxylase, ATPase subunit"/>
    <s v="purK"/>
    <m/>
    <s v="SMU_51"/>
    <n v="1092"/>
    <n v="363"/>
    <m/>
  </r>
  <r>
    <x v="0"/>
    <x v="0"/>
    <s v="GCA_000007465.2"/>
    <s v="Primary Assembly"/>
    <s v="chromosome"/>
    <m/>
    <s v="AE014133.2"/>
    <n v="55428"/>
    <n v="56093"/>
    <s v="+"/>
    <m/>
    <m/>
    <m/>
    <m/>
    <m/>
    <m/>
    <s v="SMU_52"/>
    <n v="666"/>
    <m/>
    <s v="old_locus_tag=SMU.52"/>
  </r>
  <r>
    <x v="1"/>
    <x v="1"/>
    <s v="GCA_000007465.2"/>
    <s v="Primary Assembly"/>
    <s v="chromosome"/>
    <m/>
    <s v="AE014133.2"/>
    <n v="55428"/>
    <n v="56093"/>
    <s v="+"/>
    <s v="AAN57841.1"/>
    <m/>
    <m/>
    <s v="conserved hypothetical protein"/>
    <m/>
    <m/>
    <s v="SMU_52"/>
    <n v="666"/>
    <n v="221"/>
    <m/>
  </r>
  <r>
    <x v="0"/>
    <x v="0"/>
    <s v="GCA_000007465.2"/>
    <s v="Primary Assembly"/>
    <s v="chromosome"/>
    <m/>
    <s v="AE014133.2"/>
    <n v="56109"/>
    <n v="56324"/>
    <s v="+"/>
    <m/>
    <m/>
    <m/>
    <m/>
    <m/>
    <m/>
    <s v="SMU_53"/>
    <n v="216"/>
    <m/>
    <s v="old_locus_tag=SMU.53"/>
  </r>
  <r>
    <x v="1"/>
    <x v="1"/>
    <s v="GCA_000007465.2"/>
    <s v="Primary Assembly"/>
    <s v="chromosome"/>
    <m/>
    <s v="AE014133.2"/>
    <n v="56109"/>
    <n v="56324"/>
    <s v="+"/>
    <s v="AAN57842.1"/>
    <m/>
    <m/>
    <s v="conserved hypothetical protein"/>
    <m/>
    <m/>
    <s v="SMU_53"/>
    <n v="216"/>
    <n v="71"/>
    <m/>
  </r>
  <r>
    <x v="0"/>
    <x v="0"/>
    <s v="GCA_000007465.2"/>
    <s v="Primary Assembly"/>
    <s v="chromosome"/>
    <m/>
    <s v="AE014133.2"/>
    <n v="56331"/>
    <n v="57023"/>
    <s v="+"/>
    <m/>
    <m/>
    <m/>
    <m/>
    <m/>
    <m/>
    <s v="SMU_54"/>
    <n v="693"/>
    <m/>
    <s v="old_locus_tag=SMU.54"/>
  </r>
  <r>
    <x v="1"/>
    <x v="1"/>
    <s v="GCA_000007465.2"/>
    <s v="Primary Assembly"/>
    <s v="chromosome"/>
    <m/>
    <s v="AE014133.2"/>
    <n v="56331"/>
    <n v="57023"/>
    <s v="+"/>
    <s v="AAN57843.1"/>
    <m/>
    <m/>
    <s v="putative amino acid recemase"/>
    <m/>
    <m/>
    <s v="SMU_54"/>
    <n v="693"/>
    <n v="230"/>
    <m/>
  </r>
  <r>
    <x v="0"/>
    <x v="0"/>
    <s v="GCA_000007465.2"/>
    <s v="Primary Assembly"/>
    <s v="chromosome"/>
    <m/>
    <s v="AE014133.2"/>
    <n v="57125"/>
    <n v="57388"/>
    <s v="+"/>
    <m/>
    <m/>
    <m/>
    <m/>
    <m/>
    <m/>
    <s v="SMU_55"/>
    <n v="264"/>
    <m/>
    <s v="old_locus_tag=SMU.55"/>
  </r>
  <r>
    <x v="1"/>
    <x v="1"/>
    <s v="GCA_000007465.2"/>
    <s v="Primary Assembly"/>
    <s v="chromosome"/>
    <m/>
    <s v="AE014133.2"/>
    <n v="57125"/>
    <n v="57388"/>
    <s v="+"/>
    <s v="AAN57844.1"/>
    <m/>
    <m/>
    <s v="hypothetical protein"/>
    <m/>
    <m/>
    <s v="SMU_55"/>
    <n v="264"/>
    <n v="87"/>
    <m/>
  </r>
  <r>
    <x v="0"/>
    <x v="0"/>
    <s v="GCA_000007465.2"/>
    <s v="Primary Assembly"/>
    <s v="chromosome"/>
    <m/>
    <s v="AE014133.2"/>
    <n v="57408"/>
    <n v="57536"/>
    <s v="+"/>
    <m/>
    <m/>
    <m/>
    <m/>
    <m/>
    <m/>
    <s v="SMU_56"/>
    <n v="129"/>
    <m/>
    <s v="old_locus_tag=SMU.56"/>
  </r>
  <r>
    <x v="1"/>
    <x v="1"/>
    <s v="GCA_000007465.2"/>
    <s v="Primary Assembly"/>
    <s v="chromosome"/>
    <m/>
    <s v="AE014133.2"/>
    <n v="57408"/>
    <n v="57536"/>
    <s v="+"/>
    <s v="AAN57845.1"/>
    <m/>
    <m/>
    <s v="conserved hypothetical protein"/>
    <m/>
    <m/>
    <s v="SMU_56"/>
    <n v="129"/>
    <n v="42"/>
    <m/>
  </r>
  <r>
    <x v="0"/>
    <x v="0"/>
    <s v="GCA_000007465.2"/>
    <s v="Primary Assembly"/>
    <s v="chromosome"/>
    <m/>
    <s v="AE014133.2"/>
    <n v="57639"/>
    <n v="58934"/>
    <s v="+"/>
    <m/>
    <m/>
    <m/>
    <m/>
    <m/>
    <m/>
    <s v="SMU_58"/>
    <n v="1296"/>
    <m/>
    <s v="old_locus_tag=SMU.58"/>
  </r>
  <r>
    <x v="1"/>
    <x v="1"/>
    <s v="GCA_000007465.2"/>
    <s v="Primary Assembly"/>
    <s v="chromosome"/>
    <m/>
    <s v="AE014133.2"/>
    <n v="57639"/>
    <n v="58934"/>
    <s v="+"/>
    <s v="AAN57846.1"/>
    <m/>
    <m/>
    <s v="hypothetical protein"/>
    <m/>
    <m/>
    <s v="SMU_58"/>
    <n v="1296"/>
    <n v="431"/>
    <m/>
  </r>
  <r>
    <x v="0"/>
    <x v="0"/>
    <s v="GCA_000007465.2"/>
    <s v="Primary Assembly"/>
    <s v="chromosome"/>
    <m/>
    <s v="AE014133.2"/>
    <n v="59244"/>
    <n v="60542"/>
    <s v="+"/>
    <m/>
    <m/>
    <m/>
    <m/>
    <s v="purB"/>
    <m/>
    <s v="SMU_59"/>
    <n v="1299"/>
    <m/>
    <s v="old_locus_tag=SMU.59"/>
  </r>
  <r>
    <x v="1"/>
    <x v="1"/>
    <s v="GCA_000007465.2"/>
    <s v="Primary Assembly"/>
    <s v="chromosome"/>
    <m/>
    <s v="AE014133.2"/>
    <n v="59244"/>
    <n v="60542"/>
    <s v="+"/>
    <s v="AAN57847.1"/>
    <m/>
    <m/>
    <s v="adenylosuccinate lyase"/>
    <s v="purB"/>
    <m/>
    <s v="SMU_59"/>
    <n v="1299"/>
    <n v="432"/>
    <m/>
  </r>
  <r>
    <x v="0"/>
    <x v="0"/>
    <s v="GCA_000007465.2"/>
    <s v="Primary Assembly"/>
    <s v="chromosome"/>
    <m/>
    <s v="AE014133.2"/>
    <n v="60562"/>
    <n v="61248"/>
    <s v="+"/>
    <m/>
    <m/>
    <m/>
    <m/>
    <m/>
    <m/>
    <s v="SMU_60"/>
    <n v="687"/>
    <m/>
    <s v="old_locus_tag=SMU.60"/>
  </r>
  <r>
    <x v="1"/>
    <x v="1"/>
    <s v="GCA_000007465.2"/>
    <s v="Primary Assembly"/>
    <s v="chromosome"/>
    <m/>
    <s v="AE014133.2"/>
    <n v="60562"/>
    <n v="61248"/>
    <s v="+"/>
    <s v="AAN57848.1"/>
    <m/>
    <m/>
    <s v="DNA alkylation repair enzyme"/>
    <m/>
    <m/>
    <s v="SMU_60"/>
    <n v="687"/>
    <n v="228"/>
    <m/>
  </r>
  <r>
    <x v="0"/>
    <x v="0"/>
    <s v="GCA_000007465.2"/>
    <s v="Primary Assembly"/>
    <s v="chromosome"/>
    <m/>
    <s v="AE014133.2"/>
    <n v="61631"/>
    <n v="62545"/>
    <s v="+"/>
    <m/>
    <m/>
    <m/>
    <m/>
    <m/>
    <m/>
    <s v="SMU_61"/>
    <n v="915"/>
    <m/>
    <s v="old_locus_tag=SMU.61"/>
  </r>
  <r>
    <x v="1"/>
    <x v="1"/>
    <s v="GCA_000007465.2"/>
    <s v="Primary Assembly"/>
    <s v="chromosome"/>
    <m/>
    <s v="AE014133.2"/>
    <n v="61631"/>
    <n v="62545"/>
    <s v="+"/>
    <s v="AAN57849.1"/>
    <m/>
    <m/>
    <s v="putative transcriptional regulator"/>
    <m/>
    <m/>
    <s v="SMU_61"/>
    <n v="915"/>
    <n v="304"/>
    <m/>
  </r>
  <r>
    <x v="0"/>
    <x v="0"/>
    <s v="GCA_000007465.2"/>
    <s v="Primary Assembly"/>
    <s v="chromosome"/>
    <m/>
    <s v="AE014133.2"/>
    <n v="63079"/>
    <n v="64920"/>
    <s v="-"/>
    <m/>
    <m/>
    <m/>
    <m/>
    <m/>
    <m/>
    <s v="SMU_63c"/>
    <n v="1842"/>
    <m/>
    <s v="old_locus_tag=SMU.63c"/>
  </r>
  <r>
    <x v="1"/>
    <x v="1"/>
    <s v="GCA_000007465.2"/>
    <s v="Primary Assembly"/>
    <s v="chromosome"/>
    <m/>
    <s v="AE014133.2"/>
    <n v="63079"/>
    <n v="64920"/>
    <s v="-"/>
    <s v="AAN57850.1"/>
    <m/>
    <m/>
    <s v="conserved hypothetical protein"/>
    <m/>
    <m/>
    <s v="SMU_63c"/>
    <n v="1842"/>
    <n v="613"/>
    <m/>
  </r>
  <r>
    <x v="0"/>
    <x v="0"/>
    <s v="GCA_000007465.2"/>
    <s v="Primary Assembly"/>
    <s v="chromosome"/>
    <m/>
    <s v="AE014133.2"/>
    <n v="65217"/>
    <n v="66251"/>
    <s v="+"/>
    <m/>
    <m/>
    <m/>
    <m/>
    <s v="ruvB"/>
    <m/>
    <s v="SMU_64"/>
    <n v="1035"/>
    <m/>
    <s v="old_locus_tag=SMU.64"/>
  </r>
  <r>
    <x v="1"/>
    <x v="1"/>
    <s v="GCA_000007465.2"/>
    <s v="Primary Assembly"/>
    <s v="chromosome"/>
    <m/>
    <s v="AE014133.2"/>
    <n v="65217"/>
    <n v="66251"/>
    <s v="+"/>
    <s v="AAN57851.1"/>
    <m/>
    <m/>
    <s v="Holliday junction DNA helicase RuvB"/>
    <s v="ruvB"/>
    <m/>
    <s v="SMU_64"/>
    <n v="1035"/>
    <n v="344"/>
    <m/>
  </r>
  <r>
    <x v="0"/>
    <x v="0"/>
    <s v="GCA_000007465.2"/>
    <s v="Primary Assembly"/>
    <s v="chromosome"/>
    <m/>
    <s v="AE014133.2"/>
    <n v="66289"/>
    <n v="66714"/>
    <s v="+"/>
    <m/>
    <m/>
    <m/>
    <m/>
    <m/>
    <m/>
    <s v="SMU_65"/>
    <n v="426"/>
    <m/>
    <s v="old_locus_tag=SMU.65"/>
  </r>
  <r>
    <x v="1"/>
    <x v="1"/>
    <s v="GCA_000007465.2"/>
    <s v="Primary Assembly"/>
    <s v="chromosome"/>
    <m/>
    <s v="AE014133.2"/>
    <n v="66289"/>
    <n v="66714"/>
    <s v="+"/>
    <s v="AAN57852.1"/>
    <m/>
    <m/>
    <s v="putative protein tyrosine-phosphatase"/>
    <m/>
    <m/>
    <s v="SMU_65"/>
    <n v="426"/>
    <n v="141"/>
    <m/>
  </r>
  <r>
    <x v="0"/>
    <x v="0"/>
    <s v="GCA_000007465.2"/>
    <s v="Primary Assembly"/>
    <s v="chromosome"/>
    <m/>
    <s v="AE014133.2"/>
    <n v="66779"/>
    <n v="67162"/>
    <s v="+"/>
    <m/>
    <m/>
    <m/>
    <m/>
    <m/>
    <m/>
    <s v="SMU_66"/>
    <n v="384"/>
    <m/>
    <s v="old_locus_tag=SMU.66"/>
  </r>
  <r>
    <x v="1"/>
    <x v="1"/>
    <s v="GCA_000007465.2"/>
    <s v="Primary Assembly"/>
    <s v="chromosome"/>
    <m/>
    <s v="AE014133.2"/>
    <n v="66779"/>
    <n v="67162"/>
    <s v="+"/>
    <s v="AAN57853.1"/>
    <m/>
    <m/>
    <s v="conserved hypothetical protein"/>
    <m/>
    <m/>
    <s v="SMU_66"/>
    <n v="384"/>
    <n v="127"/>
    <m/>
  </r>
  <r>
    <x v="0"/>
    <x v="0"/>
    <s v="GCA_000007465.2"/>
    <s v="Primary Assembly"/>
    <s v="chromosome"/>
    <m/>
    <s v="AE014133.2"/>
    <n v="67159"/>
    <n v="68949"/>
    <s v="+"/>
    <m/>
    <m/>
    <m/>
    <m/>
    <m/>
    <m/>
    <s v="SMU_67"/>
    <n v="1791"/>
    <m/>
    <s v="old_locus_tag=SMU.67"/>
  </r>
  <r>
    <x v="1"/>
    <x v="1"/>
    <s v="GCA_000007465.2"/>
    <s v="Primary Assembly"/>
    <s v="chromosome"/>
    <m/>
    <s v="AE014133.2"/>
    <n v="67159"/>
    <n v="68949"/>
    <s v="+"/>
    <s v="AAN57854.1"/>
    <m/>
    <m/>
    <s v="putative acyltransferase"/>
    <m/>
    <m/>
    <s v="SMU_67"/>
    <n v="1791"/>
    <n v="596"/>
    <m/>
  </r>
  <r>
    <x v="0"/>
    <x v="0"/>
    <s v="GCA_000007465.2"/>
    <s v="Primary Assembly"/>
    <s v="chromosome"/>
    <m/>
    <s v="AE014133.2"/>
    <n v="69215"/>
    <n v="69292"/>
    <s v="+"/>
    <m/>
    <m/>
    <m/>
    <m/>
    <m/>
    <m/>
    <s v="SMU_68"/>
    <n v="78"/>
    <m/>
    <s v="old_locus_tag=SMU.68"/>
  </r>
  <r>
    <x v="1"/>
    <x v="1"/>
    <s v="GCA_000007465.2"/>
    <s v="Primary Assembly"/>
    <s v="chromosome"/>
    <m/>
    <s v="AE014133.2"/>
    <n v="69215"/>
    <n v="69292"/>
    <s v="+"/>
    <s v="AAN57855.1"/>
    <m/>
    <m/>
    <s v="hypothetical protein"/>
    <m/>
    <m/>
    <s v="SMU_68"/>
    <n v="78"/>
    <n v="25"/>
    <m/>
  </r>
  <r>
    <x v="0"/>
    <x v="0"/>
    <s v="GCA_000007465.2"/>
    <s v="Primary Assembly"/>
    <s v="chromosome"/>
    <m/>
    <s v="AE014133.2"/>
    <n v="69631"/>
    <n v="71115"/>
    <s v="+"/>
    <m/>
    <m/>
    <m/>
    <m/>
    <s v="thrC"/>
    <m/>
    <s v="SMU_70"/>
    <n v="1485"/>
    <m/>
    <s v="old_locus_tag=SMU.70"/>
  </r>
  <r>
    <x v="1"/>
    <x v="1"/>
    <s v="GCA_000007465.2"/>
    <s v="Primary Assembly"/>
    <s v="chromosome"/>
    <m/>
    <s v="AE014133.2"/>
    <n v="69631"/>
    <n v="71115"/>
    <s v="+"/>
    <s v="AAN57856.1"/>
    <m/>
    <m/>
    <s v="putative threonine synthase"/>
    <s v="thrC"/>
    <m/>
    <s v="SMU_70"/>
    <n v="1485"/>
    <n v="494"/>
    <m/>
  </r>
  <r>
    <x v="0"/>
    <x v="0"/>
    <s v="GCA_000007465.2"/>
    <s v="Primary Assembly"/>
    <s v="chromosome"/>
    <m/>
    <s v="AE014133.2"/>
    <n v="71523"/>
    <n v="72872"/>
    <s v="+"/>
    <m/>
    <m/>
    <m/>
    <m/>
    <m/>
    <m/>
    <s v="SMU_71"/>
    <n v="1350"/>
    <m/>
    <s v="old_locus_tag=SMU.71"/>
  </r>
  <r>
    <x v="1"/>
    <x v="1"/>
    <s v="GCA_000007465.2"/>
    <s v="Primary Assembly"/>
    <s v="chromosome"/>
    <m/>
    <s v="AE014133.2"/>
    <n v="71523"/>
    <n v="72872"/>
    <s v="+"/>
    <s v="AAN57857.1"/>
    <m/>
    <m/>
    <s v="putative cation efflux pump (multidrug resistance protein)"/>
    <m/>
    <m/>
    <s v="SMU_71"/>
    <n v="1350"/>
    <n v="449"/>
    <m/>
  </r>
  <r>
    <x v="0"/>
    <x v="0"/>
    <s v="GCA_000007465.2"/>
    <s v="Primary Assembly"/>
    <s v="chromosome"/>
    <m/>
    <s v="AE014133.2"/>
    <n v="73219"/>
    <n v="73497"/>
    <s v="+"/>
    <m/>
    <m/>
    <m/>
    <m/>
    <m/>
    <m/>
    <s v="SMU_72"/>
    <n v="279"/>
    <m/>
    <s v="old_locus_tag=SMU.72"/>
  </r>
  <r>
    <x v="1"/>
    <x v="1"/>
    <s v="GCA_000007465.2"/>
    <s v="Primary Assembly"/>
    <s v="chromosome"/>
    <m/>
    <s v="AE014133.2"/>
    <n v="73219"/>
    <n v="73497"/>
    <s v="+"/>
    <s v="AAN57858.1"/>
    <m/>
    <m/>
    <s v="conserved hypothetical protein"/>
    <m/>
    <m/>
    <s v="SMU_72"/>
    <n v="279"/>
    <n v="92"/>
    <m/>
  </r>
  <r>
    <x v="0"/>
    <x v="0"/>
    <s v="GCA_000007465.2"/>
    <s v="Primary Assembly"/>
    <s v="chromosome"/>
    <m/>
    <s v="AE014133.2"/>
    <n v="73517"/>
    <n v="74854"/>
    <s v="+"/>
    <m/>
    <m/>
    <m/>
    <m/>
    <m/>
    <m/>
    <s v="SMU_73"/>
    <n v="1338"/>
    <m/>
    <s v="old_locus_tag=SMU.73"/>
  </r>
  <r>
    <x v="1"/>
    <x v="1"/>
    <s v="GCA_000007465.2"/>
    <s v="Primary Assembly"/>
    <s v="chromosome"/>
    <m/>
    <s v="AE014133.2"/>
    <n v="73517"/>
    <n v="74854"/>
    <s v="+"/>
    <s v="AAN57859.1"/>
    <m/>
    <m/>
    <s v="conserved hypothetical protein"/>
    <m/>
    <m/>
    <s v="SMU_73"/>
    <n v="1338"/>
    <n v="445"/>
    <m/>
  </r>
  <r>
    <x v="0"/>
    <x v="0"/>
    <s v="GCA_000007465.2"/>
    <s v="Primary Assembly"/>
    <s v="chromosome"/>
    <m/>
    <s v="AE014133.2"/>
    <n v="74927"/>
    <n v="75637"/>
    <s v="+"/>
    <m/>
    <m/>
    <m/>
    <m/>
    <m/>
    <m/>
    <s v="SMU_74"/>
    <n v="711"/>
    <m/>
    <s v="old_locus_tag=SMU.74"/>
  </r>
  <r>
    <x v="1"/>
    <x v="1"/>
    <s v="GCA_000007465.2"/>
    <s v="Primary Assembly"/>
    <s v="chromosome"/>
    <m/>
    <s v="AE014133.2"/>
    <n v="74927"/>
    <n v="75637"/>
    <s v="+"/>
    <s v="AAN57860.1"/>
    <m/>
    <m/>
    <s v="conserved hypothetical protein"/>
    <m/>
    <m/>
    <s v="SMU_74"/>
    <n v="711"/>
    <n v="236"/>
    <m/>
  </r>
  <r>
    <x v="0"/>
    <x v="0"/>
    <s v="GCA_000007465.2"/>
    <s v="Primary Assembly"/>
    <s v="chromosome"/>
    <m/>
    <s v="AE014133.2"/>
    <n v="75621"/>
    <n v="76370"/>
    <s v="+"/>
    <m/>
    <m/>
    <m/>
    <m/>
    <m/>
    <m/>
    <s v="SMU_75"/>
    <n v="750"/>
    <m/>
    <s v="old_locus_tag=SMU.75"/>
  </r>
  <r>
    <x v="1"/>
    <x v="1"/>
    <s v="GCA_000007465.2"/>
    <s v="Primary Assembly"/>
    <s v="chromosome"/>
    <m/>
    <s v="AE014133.2"/>
    <n v="75621"/>
    <n v="76370"/>
    <s v="+"/>
    <s v="AAN57861.1"/>
    <m/>
    <m/>
    <s v="putative D-alanyl-D-alanine carboxypeptidase"/>
    <m/>
    <m/>
    <s v="SMU_75"/>
    <n v="750"/>
    <n v="249"/>
    <m/>
  </r>
  <r>
    <x v="0"/>
    <x v="0"/>
    <s v="GCA_000007465.2"/>
    <s v="Primary Assembly"/>
    <s v="chromosome"/>
    <m/>
    <s v="AE014133.2"/>
    <n v="76374"/>
    <n v="76961"/>
    <s v="+"/>
    <m/>
    <m/>
    <m/>
    <m/>
    <m/>
    <m/>
    <s v="SMU_76"/>
    <n v="588"/>
    <m/>
    <s v="old_locus_tag=SMU.76"/>
  </r>
  <r>
    <x v="1"/>
    <x v="1"/>
    <s v="GCA_000007465.2"/>
    <s v="Primary Assembly"/>
    <s v="chromosome"/>
    <m/>
    <s v="AE014133.2"/>
    <n v="76374"/>
    <n v="76961"/>
    <s v="+"/>
    <s v="AAN57862.1"/>
    <m/>
    <m/>
    <s v="putative N-acetyl-muramidase"/>
    <m/>
    <m/>
    <s v="SMU_76"/>
    <n v="588"/>
    <n v="195"/>
    <m/>
  </r>
  <r>
    <x v="0"/>
    <x v="0"/>
    <s v="GCA_000007465.2"/>
    <s v="Primary Assembly"/>
    <s v="chromosome"/>
    <m/>
    <s v="AE014133.2"/>
    <n v="77576"/>
    <n v="81847"/>
    <s v="+"/>
    <m/>
    <m/>
    <m/>
    <m/>
    <s v="fruA"/>
    <m/>
    <s v="SMU_78"/>
    <n v="4272"/>
    <m/>
    <s v="old_locus_tag=SMU.78"/>
  </r>
  <r>
    <x v="1"/>
    <x v="1"/>
    <s v="GCA_000007465.2"/>
    <s v="Primary Assembly"/>
    <s v="chromosome"/>
    <m/>
    <s v="AE014133.2"/>
    <n v="77576"/>
    <n v="81847"/>
    <s v="+"/>
    <s v="AAN57863.1"/>
    <m/>
    <m/>
    <s v="fructan hydrolase; exo-beta-D-fructosidase; fructanase, FruA"/>
    <s v="fruA"/>
    <m/>
    <s v="SMU_78"/>
    <n v="4272"/>
    <n v="1423"/>
    <m/>
  </r>
  <r>
    <x v="0"/>
    <x v="0"/>
    <s v="GCA_000007465.2"/>
    <s v="Primary Assembly"/>
    <s v="chromosome"/>
    <m/>
    <s v="AE014133.2"/>
    <n v="81918"/>
    <n v="83477"/>
    <s v="+"/>
    <m/>
    <m/>
    <m/>
    <m/>
    <s v="fruB"/>
    <m/>
    <s v="SMU_79"/>
    <n v="1560"/>
    <m/>
    <s v="old_locus_tag=SMU.79"/>
  </r>
  <r>
    <x v="1"/>
    <x v="1"/>
    <s v="GCA_000007465.2"/>
    <s v="Primary Assembly"/>
    <s v="chromosome"/>
    <m/>
    <s v="AE014133.2"/>
    <n v="81918"/>
    <n v="83477"/>
    <s v="+"/>
    <s v="AAN57864.1"/>
    <m/>
    <m/>
    <s v="fructan hydrolase; exo-beta-D-fructosidase; FruB"/>
    <s v="fruB"/>
    <m/>
    <s v="SMU_79"/>
    <n v="1560"/>
    <n v="519"/>
    <m/>
  </r>
  <r>
    <x v="0"/>
    <x v="0"/>
    <s v="GCA_000007465.2"/>
    <s v="Primary Assembly"/>
    <s v="chromosome"/>
    <m/>
    <s v="AE014133.2"/>
    <n v="83652"/>
    <n v="84686"/>
    <s v="+"/>
    <m/>
    <m/>
    <m/>
    <m/>
    <s v="hrcA"/>
    <m/>
    <s v="SMU_80"/>
    <n v="1035"/>
    <m/>
    <s v="old_locus_tag=SMU.80"/>
  </r>
  <r>
    <x v="1"/>
    <x v="1"/>
    <s v="GCA_000007465.2"/>
    <s v="Primary Assembly"/>
    <s v="chromosome"/>
    <m/>
    <s v="AE014133.2"/>
    <n v="83652"/>
    <n v="84686"/>
    <s v="+"/>
    <s v="AAN57865.1"/>
    <m/>
    <m/>
    <s v="transcriptional regulator; repressor (HrcA) of class I heat shock genes"/>
    <s v="hrcA"/>
    <m/>
    <s v="SMU_80"/>
    <n v="1035"/>
    <n v="344"/>
    <m/>
  </r>
  <r>
    <x v="0"/>
    <x v="0"/>
    <s v="GCA_000007465.2"/>
    <s v="Primary Assembly"/>
    <s v="chromosome"/>
    <m/>
    <s v="AE014133.2"/>
    <n v="84729"/>
    <n v="85268"/>
    <s v="+"/>
    <m/>
    <m/>
    <m/>
    <m/>
    <s v="grpE"/>
    <m/>
    <s v="SMU_81"/>
    <n v="540"/>
    <m/>
    <s v="old_locus_tag=SMU.81"/>
  </r>
  <r>
    <x v="1"/>
    <x v="1"/>
    <s v="GCA_000007465.2"/>
    <s v="Primary Assembly"/>
    <s v="chromosome"/>
    <m/>
    <s v="AE014133.2"/>
    <n v="84729"/>
    <n v="85268"/>
    <s v="+"/>
    <s v="AAN57866.1"/>
    <m/>
    <m/>
    <s v="heat shock protein GrpE (HSP-70 cofactor)"/>
    <s v="grpE"/>
    <m/>
    <s v="SMU_81"/>
    <n v="540"/>
    <n v="179"/>
    <m/>
  </r>
  <r>
    <x v="0"/>
    <x v="0"/>
    <s v="GCA_000007465.2"/>
    <s v="Primary Assembly"/>
    <s v="chromosome"/>
    <m/>
    <s v="AE014133.2"/>
    <n v="85642"/>
    <n v="87480"/>
    <s v="+"/>
    <m/>
    <m/>
    <m/>
    <m/>
    <s v="dnaK"/>
    <m/>
    <s v="SMU_82"/>
    <n v="1839"/>
    <m/>
    <s v="old_locus_tag=SMU.82"/>
  </r>
  <r>
    <x v="1"/>
    <x v="1"/>
    <s v="GCA_000007465.2"/>
    <s v="Primary Assembly"/>
    <s v="chromosome"/>
    <m/>
    <s v="AE014133.2"/>
    <n v="85642"/>
    <n v="87480"/>
    <s v="+"/>
    <s v="AAN57867.1"/>
    <m/>
    <m/>
    <s v="heat shock protein, DnaK (HSP-70)"/>
    <s v="dnaK"/>
    <m/>
    <s v="SMU_82"/>
    <n v="1839"/>
    <n v="612"/>
    <m/>
  </r>
  <r>
    <x v="0"/>
    <x v="0"/>
    <s v="GCA_000007465.2"/>
    <s v="Primary Assembly"/>
    <s v="chromosome"/>
    <m/>
    <s v="AE014133.2"/>
    <n v="88008"/>
    <n v="89141"/>
    <s v="+"/>
    <m/>
    <m/>
    <m/>
    <m/>
    <s v="dnaJ"/>
    <m/>
    <s v="SMU_83"/>
    <n v="1134"/>
    <m/>
    <s v="old_locus_tag=SMU.83"/>
  </r>
  <r>
    <x v="1"/>
    <x v="1"/>
    <s v="GCA_000007465.2"/>
    <s v="Primary Assembly"/>
    <s v="chromosome"/>
    <m/>
    <s v="AE014133.2"/>
    <n v="88008"/>
    <n v="89141"/>
    <s v="+"/>
    <s v="AAN57868.1"/>
    <m/>
    <m/>
    <s v="heat shock protein DnaJ (HSP-40)"/>
    <s v="dnaJ"/>
    <m/>
    <s v="SMU_83"/>
    <n v="1134"/>
    <n v="377"/>
    <m/>
  </r>
  <r>
    <x v="0"/>
    <x v="0"/>
    <s v="GCA_000007465.2"/>
    <s v="Primary Assembly"/>
    <s v="chromosome"/>
    <m/>
    <s v="AE014133.2"/>
    <n v="89443"/>
    <n v="90192"/>
    <s v="+"/>
    <m/>
    <m/>
    <m/>
    <m/>
    <s v="truA"/>
    <m/>
    <s v="SMU_84"/>
    <n v="750"/>
    <m/>
    <s v="old_locus_tag=SMU.84"/>
  </r>
  <r>
    <x v="1"/>
    <x v="1"/>
    <s v="GCA_000007465.2"/>
    <s v="Primary Assembly"/>
    <s v="chromosome"/>
    <m/>
    <s v="AE014133.2"/>
    <n v="89443"/>
    <n v="90192"/>
    <s v="+"/>
    <s v="AAN57869.1"/>
    <m/>
    <m/>
    <s v="putative tRNA pseudouridine synthase A"/>
    <s v="truA"/>
    <m/>
    <s v="SMU_84"/>
    <n v="750"/>
    <n v="249"/>
    <m/>
  </r>
  <r>
    <x v="0"/>
    <x v="0"/>
    <s v="GCA_000007465.2"/>
    <s v="Primary Assembly"/>
    <s v="chromosome"/>
    <m/>
    <s v="AE014133.2"/>
    <n v="90182"/>
    <n v="90949"/>
    <s v="+"/>
    <m/>
    <m/>
    <m/>
    <m/>
    <s v="thiD"/>
    <m/>
    <s v="SMU_85"/>
    <n v="768"/>
    <m/>
    <s v="old_locus_tag=SMU.85"/>
  </r>
  <r>
    <x v="1"/>
    <x v="1"/>
    <s v="GCA_000007465.2"/>
    <s v="Primary Assembly"/>
    <s v="chromosome"/>
    <m/>
    <s v="AE014133.2"/>
    <n v="90182"/>
    <n v="90949"/>
    <s v="+"/>
    <s v="AAN57870.1"/>
    <m/>
    <m/>
    <s v="putative phosphomethylpyrimidine kinase"/>
    <s v="thiD"/>
    <m/>
    <s v="SMU_85"/>
    <n v="768"/>
    <n v="255"/>
    <m/>
  </r>
  <r>
    <x v="0"/>
    <x v="0"/>
    <s v="GCA_000007465.2"/>
    <s v="Primary Assembly"/>
    <s v="chromosome"/>
    <m/>
    <s v="AE014133.2"/>
    <n v="90936"/>
    <n v="91400"/>
    <s v="+"/>
    <m/>
    <m/>
    <m/>
    <m/>
    <m/>
    <m/>
    <s v="SMU_86"/>
    <n v="465"/>
    <m/>
    <s v="old_locus_tag=SMU.86"/>
  </r>
  <r>
    <x v="1"/>
    <x v="1"/>
    <s v="GCA_000007465.2"/>
    <s v="Primary Assembly"/>
    <s v="chromosome"/>
    <m/>
    <s v="AE014133.2"/>
    <n v="90936"/>
    <n v="91400"/>
    <s v="+"/>
    <s v="AAN57871.1"/>
    <m/>
    <m/>
    <s v="conserved hypothetical protein"/>
    <m/>
    <m/>
    <s v="SMU_86"/>
    <n v="465"/>
    <n v="154"/>
    <m/>
  </r>
  <r>
    <x v="0"/>
    <x v="0"/>
    <s v="GCA_000007465.2"/>
    <s v="Primary Assembly"/>
    <s v="chromosome"/>
    <m/>
    <s v="AE014133.2"/>
    <n v="91445"/>
    <n v="92008"/>
    <s v="+"/>
    <m/>
    <m/>
    <m/>
    <m/>
    <m/>
    <m/>
    <s v="SMU_87"/>
    <n v="564"/>
    <m/>
    <s v="old_locus_tag=SMU.87"/>
  </r>
  <r>
    <x v="1"/>
    <x v="1"/>
    <s v="GCA_000007465.2"/>
    <s v="Primary Assembly"/>
    <s v="chromosome"/>
    <m/>
    <s v="AE014133.2"/>
    <n v="91445"/>
    <n v="92008"/>
    <s v="+"/>
    <s v="AAN57872.1"/>
    <m/>
    <m/>
    <s v="conserved hypothetical protein"/>
    <m/>
    <m/>
    <s v="SMU_87"/>
    <n v="564"/>
    <n v="187"/>
    <m/>
  </r>
  <r>
    <x v="0"/>
    <x v="0"/>
    <s v="GCA_000007465.2"/>
    <s v="Primary Assembly"/>
    <s v="chromosome"/>
    <m/>
    <s v="AE014133.2"/>
    <n v="92179"/>
    <n v="93036"/>
    <s v="-"/>
    <m/>
    <m/>
    <m/>
    <m/>
    <m/>
    <m/>
    <s v="SMU_88c"/>
    <n v="858"/>
    <m/>
    <s v="old_locus_tag=SMU.88c"/>
  </r>
  <r>
    <x v="1"/>
    <x v="1"/>
    <s v="GCA_000007465.2"/>
    <s v="Primary Assembly"/>
    <s v="chromosome"/>
    <m/>
    <s v="AE014133.2"/>
    <n v="92179"/>
    <n v="93036"/>
    <s v="-"/>
    <s v="AAN57873.1"/>
    <m/>
    <m/>
    <s v="conserved hypothetical protein; possible mechanosensitive ion channel"/>
    <m/>
    <m/>
    <s v="SMU_88c"/>
    <n v="858"/>
    <n v="285"/>
    <m/>
  </r>
  <r>
    <x v="0"/>
    <x v="0"/>
    <s v="GCA_000007465.2"/>
    <s v="Primary Assembly"/>
    <s v="chromosome"/>
    <m/>
    <s v="AE014133.2"/>
    <n v="93254"/>
    <n v="94063"/>
    <s v="-"/>
    <m/>
    <m/>
    <m/>
    <m/>
    <m/>
    <m/>
    <s v="SMU_89c"/>
    <n v="810"/>
    <m/>
    <s v="old_locus_tag=SMU.89c"/>
  </r>
  <r>
    <x v="1"/>
    <x v="1"/>
    <s v="GCA_000007465.2"/>
    <s v="Primary Assembly"/>
    <s v="chromosome"/>
    <m/>
    <s v="AE014133.2"/>
    <n v="93254"/>
    <n v="94063"/>
    <s v="-"/>
    <s v="AAN57874.1"/>
    <m/>
    <m/>
    <s v="putative nitrite transporter"/>
    <m/>
    <m/>
    <s v="SMU_89c"/>
    <n v="810"/>
    <n v="269"/>
    <m/>
  </r>
  <r>
    <x v="0"/>
    <x v="0"/>
    <s v="GCA_000007465.2"/>
    <s v="Primary Assembly"/>
    <s v="chromosome"/>
    <m/>
    <s v="AE014133.2"/>
    <n v="94301"/>
    <n v="95584"/>
    <s v="+"/>
    <m/>
    <m/>
    <m/>
    <m/>
    <s v="ropA"/>
    <m/>
    <s v="SMU_91"/>
    <n v="1284"/>
    <m/>
    <s v="old_locus_tag=SMU.91"/>
  </r>
  <r>
    <x v="1"/>
    <x v="1"/>
    <s v="GCA_000007465.2"/>
    <s v="Primary Assembly"/>
    <s v="chromosome"/>
    <m/>
    <s v="AE014133.2"/>
    <n v="94301"/>
    <n v="95584"/>
    <s v="+"/>
    <s v="AAN57875.1"/>
    <m/>
    <m/>
    <s v="peptidyl-prolyl isomerase RopA (trigger factor)"/>
    <s v="ropA"/>
    <m/>
    <s v="SMU_91"/>
    <n v="1284"/>
    <n v="427"/>
    <m/>
  </r>
  <r>
    <x v="0"/>
    <x v="0"/>
    <s v="GCA_000007465.2"/>
    <s v="Primary Assembly"/>
    <s v="chromosome"/>
    <m/>
    <s v="AE014133.2"/>
    <n v="95724"/>
    <n v="95861"/>
    <s v="-"/>
    <m/>
    <m/>
    <m/>
    <m/>
    <m/>
    <m/>
    <s v="SMU_92c"/>
    <n v="138"/>
    <m/>
    <s v="old_locus_tag=SMU.92c"/>
  </r>
  <r>
    <x v="1"/>
    <x v="1"/>
    <s v="GCA_000007465.2"/>
    <s v="Primary Assembly"/>
    <s v="chromosome"/>
    <m/>
    <s v="AE014133.2"/>
    <n v="95724"/>
    <n v="95861"/>
    <s v="-"/>
    <s v="AAN57876.1"/>
    <m/>
    <m/>
    <s v="hypothetical protein; putative transposase fragment"/>
    <m/>
    <m/>
    <s v="SMU_92c"/>
    <n v="138"/>
    <n v="45"/>
    <m/>
  </r>
  <r>
    <x v="0"/>
    <x v="0"/>
    <s v="GCA_000007465.2"/>
    <s v="Primary Assembly"/>
    <s v="chromosome"/>
    <m/>
    <s v="AE014133.2"/>
    <n v="95980"/>
    <n v="96090"/>
    <s v="-"/>
    <m/>
    <m/>
    <m/>
    <m/>
    <m/>
    <m/>
    <s v="SMU_93c"/>
    <n v="111"/>
    <m/>
    <s v="old_locus_tag=SMU.93c"/>
  </r>
  <r>
    <x v="1"/>
    <x v="1"/>
    <s v="GCA_000007465.2"/>
    <s v="Primary Assembly"/>
    <s v="chromosome"/>
    <m/>
    <s v="AE014133.2"/>
    <n v="95980"/>
    <n v="96090"/>
    <s v="-"/>
    <s v="AAN57877.1"/>
    <m/>
    <m/>
    <s v="hypothetical protein; putative transposase fragment"/>
    <m/>
    <m/>
    <s v="SMU_93c"/>
    <n v="111"/>
    <n v="36"/>
    <m/>
  </r>
  <r>
    <x v="0"/>
    <x v="0"/>
    <s v="GCA_000007465.2"/>
    <s v="Primary Assembly"/>
    <s v="chromosome"/>
    <m/>
    <s v="AE014133.2"/>
    <n v="96291"/>
    <n v="96461"/>
    <s v="-"/>
    <m/>
    <m/>
    <m/>
    <m/>
    <m/>
    <m/>
    <s v="SMU_94c"/>
    <n v="171"/>
    <m/>
    <s v="old_locus_tag=SMU.94c"/>
  </r>
  <r>
    <x v="1"/>
    <x v="1"/>
    <s v="GCA_000007465.2"/>
    <s v="Primary Assembly"/>
    <s v="chromosome"/>
    <m/>
    <s v="AE014133.2"/>
    <n v="96291"/>
    <n v="96461"/>
    <s v="-"/>
    <s v="AAN57878.1"/>
    <m/>
    <m/>
    <s v="hypothetical protein; putative transposase fragment"/>
    <m/>
    <m/>
    <s v="SMU_94c"/>
    <n v="171"/>
    <n v="56"/>
    <m/>
  </r>
  <r>
    <x v="0"/>
    <x v="0"/>
    <s v="GCA_000007465.2"/>
    <s v="Primary Assembly"/>
    <s v="chromosome"/>
    <m/>
    <s v="AE014133.2"/>
    <n v="97182"/>
    <n v="97670"/>
    <s v="+"/>
    <m/>
    <m/>
    <m/>
    <m/>
    <s v="rpoE"/>
    <m/>
    <s v="SMU_96"/>
    <n v="489"/>
    <m/>
    <s v="old_locus_tag=SMU.96"/>
  </r>
  <r>
    <x v="1"/>
    <x v="1"/>
    <s v="GCA_000007465.2"/>
    <s v="Primary Assembly"/>
    <s v="chromosome"/>
    <m/>
    <s v="AE014133.2"/>
    <n v="97182"/>
    <n v="97670"/>
    <s v="+"/>
    <s v="AAN57879.1"/>
    <m/>
    <m/>
    <s v="putative DNA-directed RNA polymerase, delta subunit"/>
    <s v="rpoE"/>
    <m/>
    <s v="SMU_96"/>
    <n v="489"/>
    <n v="162"/>
    <m/>
  </r>
  <r>
    <x v="0"/>
    <x v="0"/>
    <s v="GCA_000007465.2"/>
    <s v="Primary Assembly"/>
    <s v="chromosome"/>
    <m/>
    <s v="AE014133.2"/>
    <n v="97804"/>
    <n v="99414"/>
    <s v="+"/>
    <m/>
    <m/>
    <m/>
    <m/>
    <s v="pyrG"/>
    <m/>
    <s v="SMU_97"/>
    <n v="1611"/>
    <m/>
    <s v="old_locus_tag=SMU.97"/>
  </r>
  <r>
    <x v="1"/>
    <x v="1"/>
    <s v="GCA_000007465.2"/>
    <s v="Primary Assembly"/>
    <s v="chromosome"/>
    <m/>
    <s v="AE014133.2"/>
    <n v="97804"/>
    <n v="99414"/>
    <s v="+"/>
    <s v="AAN57880.1"/>
    <m/>
    <m/>
    <s v="CTP synthetase (UTP-ammonia lyase)"/>
    <s v="pyrG"/>
    <m/>
    <s v="SMU_97"/>
    <n v="1611"/>
    <n v="536"/>
    <m/>
  </r>
  <r>
    <x v="0"/>
    <x v="4"/>
    <s v="GCA_000007465.2"/>
    <s v="Primary Assembly"/>
    <s v="chromosome"/>
    <m/>
    <s v="AE014133.2"/>
    <n v="100332"/>
    <n v="100417"/>
    <s v="+"/>
    <m/>
    <m/>
    <m/>
    <m/>
    <m/>
    <m/>
    <s v="SMU_t19"/>
    <n v="86"/>
    <m/>
    <m/>
  </r>
  <r>
    <x v="3"/>
    <x v="3"/>
    <s v="GCA_000007465.2"/>
    <s v="Primary Assembly"/>
    <s v="chromosome"/>
    <m/>
    <s v="AE014133.2"/>
    <n v="100332"/>
    <n v="100417"/>
    <s v="+"/>
    <m/>
    <m/>
    <m/>
    <s v="tRNA-Leu"/>
    <m/>
    <m/>
    <s v="SMU_t19"/>
    <n v="86"/>
    <m/>
    <m/>
  </r>
  <r>
    <x v="0"/>
    <x v="0"/>
    <s v="GCA_000007465.2"/>
    <s v="Primary Assembly"/>
    <s v="chromosome"/>
    <m/>
    <s v="AE014133.2"/>
    <n v="100574"/>
    <n v="101455"/>
    <s v="+"/>
    <m/>
    <m/>
    <m/>
    <m/>
    <s v="fbaA"/>
    <m/>
    <s v="SMU_99"/>
    <n v="882"/>
    <m/>
    <s v="old_locus_tag=SMU.99"/>
  </r>
  <r>
    <x v="1"/>
    <x v="1"/>
    <s v="GCA_000007465.2"/>
    <s v="Primary Assembly"/>
    <s v="chromosome"/>
    <m/>
    <s v="AE014133.2"/>
    <n v="100574"/>
    <n v="101455"/>
    <s v="+"/>
    <s v="AAN57881.1"/>
    <m/>
    <m/>
    <s v="fructose-1,6-biphosphate aldolase"/>
    <s v="fbaA"/>
    <m/>
    <s v="SMU_99"/>
    <n v="882"/>
    <n v="293"/>
    <m/>
  </r>
  <r>
    <x v="0"/>
    <x v="0"/>
    <s v="GCA_000007465.2"/>
    <s v="Primary Assembly"/>
    <s v="chromosome"/>
    <m/>
    <s v="AE014133.2"/>
    <n v="101780"/>
    <n v="102271"/>
    <s v="+"/>
    <m/>
    <m/>
    <m/>
    <m/>
    <m/>
    <m/>
    <s v="SMU_100"/>
    <n v="492"/>
    <m/>
    <s v="old_locus_tag=SMU.100"/>
  </r>
  <r>
    <x v="1"/>
    <x v="1"/>
    <s v="GCA_000007465.2"/>
    <s v="Primary Assembly"/>
    <s v="chromosome"/>
    <m/>
    <s v="AE014133.2"/>
    <n v="101780"/>
    <n v="102271"/>
    <s v="+"/>
    <s v="AAN57882.1"/>
    <m/>
    <m/>
    <s v="putative sorbose PTS system, IIB component"/>
    <m/>
    <m/>
    <s v="SMU_100"/>
    <n v="492"/>
    <n v="163"/>
    <m/>
  </r>
  <r>
    <x v="0"/>
    <x v="0"/>
    <s v="GCA_000007465.2"/>
    <s v="Primary Assembly"/>
    <s v="chromosome"/>
    <m/>
    <s v="AE014133.2"/>
    <n v="102284"/>
    <n v="103081"/>
    <s v="+"/>
    <m/>
    <m/>
    <m/>
    <m/>
    <m/>
    <m/>
    <s v="SMU_101"/>
    <n v="798"/>
    <m/>
    <s v="old_locus_tag=SMU.101"/>
  </r>
  <r>
    <x v="1"/>
    <x v="1"/>
    <s v="GCA_000007465.2"/>
    <s v="Primary Assembly"/>
    <s v="chromosome"/>
    <m/>
    <s v="AE014133.2"/>
    <n v="102284"/>
    <n v="103081"/>
    <s v="+"/>
    <s v="AAN57883.1"/>
    <m/>
    <m/>
    <s v="putative sorbose PTS system, IIC component"/>
    <m/>
    <m/>
    <s v="SMU_101"/>
    <n v="798"/>
    <n v="265"/>
    <m/>
  </r>
  <r>
    <x v="0"/>
    <x v="0"/>
    <s v="GCA_000007465.2"/>
    <s v="Primary Assembly"/>
    <s v="chromosome"/>
    <m/>
    <s v="AE014133.2"/>
    <n v="103071"/>
    <n v="103892"/>
    <s v="+"/>
    <m/>
    <m/>
    <m/>
    <m/>
    <m/>
    <m/>
    <s v="SMU_102"/>
    <n v="822"/>
    <m/>
    <s v="old_locus_tag=SMU.102"/>
  </r>
  <r>
    <x v="1"/>
    <x v="1"/>
    <s v="GCA_000007465.2"/>
    <s v="Primary Assembly"/>
    <s v="chromosome"/>
    <m/>
    <s v="AE014133.2"/>
    <n v="103071"/>
    <n v="103892"/>
    <s v="+"/>
    <s v="AAN57884.1"/>
    <m/>
    <m/>
    <s v="putative PTS system, IID component"/>
    <m/>
    <m/>
    <s v="SMU_102"/>
    <n v="822"/>
    <n v="273"/>
    <m/>
  </r>
  <r>
    <x v="0"/>
    <x v="0"/>
    <s v="GCA_000007465.2"/>
    <s v="Primary Assembly"/>
    <s v="chromosome"/>
    <m/>
    <s v="AE014133.2"/>
    <n v="103889"/>
    <n v="104305"/>
    <s v="+"/>
    <m/>
    <m/>
    <m/>
    <m/>
    <m/>
    <m/>
    <s v="SMU_103"/>
    <n v="417"/>
    <m/>
    <s v="old_locus_tag=SMU.103"/>
  </r>
  <r>
    <x v="1"/>
    <x v="1"/>
    <s v="GCA_000007465.2"/>
    <s v="Primary Assembly"/>
    <s v="chromosome"/>
    <m/>
    <s v="AE014133.2"/>
    <n v="103889"/>
    <n v="104305"/>
    <s v="+"/>
    <s v="AAN57885.1"/>
    <m/>
    <m/>
    <s v="putative PTS system, IIA component"/>
    <m/>
    <m/>
    <s v="SMU_103"/>
    <n v="417"/>
    <n v="138"/>
    <m/>
  </r>
  <r>
    <x v="0"/>
    <x v="0"/>
    <s v="GCA_000007465.2"/>
    <s v="Primary Assembly"/>
    <s v="chromosome"/>
    <m/>
    <s v="AE014133.2"/>
    <n v="104305"/>
    <n v="106500"/>
    <s v="+"/>
    <m/>
    <m/>
    <m/>
    <m/>
    <m/>
    <m/>
    <s v="SMU_104"/>
    <n v="2196"/>
    <m/>
    <s v="old_locus_tag=SMU.104"/>
  </r>
  <r>
    <x v="1"/>
    <x v="1"/>
    <s v="GCA_000007465.2"/>
    <s v="Primary Assembly"/>
    <s v="chromosome"/>
    <m/>
    <s v="AE014133.2"/>
    <n v="104305"/>
    <n v="106500"/>
    <s v="+"/>
    <s v="AAN57886.1"/>
    <m/>
    <m/>
    <s v="putative alpha-glucosidase; glycosyl hydrolase"/>
    <m/>
    <m/>
    <s v="SMU_104"/>
    <n v="2196"/>
    <n v="731"/>
    <m/>
  </r>
  <r>
    <x v="0"/>
    <x v="0"/>
    <s v="GCA_000007465.2"/>
    <s v="Primary Assembly"/>
    <s v="chromosome"/>
    <m/>
    <s v="AE014133.2"/>
    <n v="106501"/>
    <n v="107499"/>
    <s v="+"/>
    <m/>
    <m/>
    <m/>
    <m/>
    <m/>
    <m/>
    <s v="SMU_105"/>
    <n v="999"/>
    <m/>
    <s v="old_locus_tag=SMU.105"/>
  </r>
  <r>
    <x v="1"/>
    <x v="1"/>
    <s v="GCA_000007465.2"/>
    <s v="Primary Assembly"/>
    <s v="chromosome"/>
    <m/>
    <s v="AE014133.2"/>
    <n v="106501"/>
    <n v="107499"/>
    <s v="+"/>
    <s v="AAN57887.1"/>
    <m/>
    <m/>
    <s v="putative transcriptional regulator; repressor of sugar transport operon"/>
    <m/>
    <m/>
    <s v="SMU_105"/>
    <n v="999"/>
    <n v="332"/>
    <m/>
  </r>
  <r>
    <x v="0"/>
    <x v="0"/>
    <s v="GCA_000007465.2"/>
    <s v="Primary Assembly"/>
    <s v="chromosome"/>
    <m/>
    <s v="AE014133.2"/>
    <n v="107734"/>
    <n v="107970"/>
    <s v="-"/>
    <m/>
    <m/>
    <m/>
    <m/>
    <m/>
    <m/>
    <s v="SMU_106c"/>
    <n v="237"/>
    <m/>
    <s v="old_locus_tag=SMU.106c"/>
  </r>
  <r>
    <x v="1"/>
    <x v="1"/>
    <s v="GCA_000007465.2"/>
    <s v="Primary Assembly"/>
    <s v="chromosome"/>
    <m/>
    <s v="AE014133.2"/>
    <n v="107734"/>
    <n v="107970"/>
    <s v="-"/>
    <s v="AAN57888.1"/>
    <m/>
    <m/>
    <s v="putative transposase fragment"/>
    <m/>
    <m/>
    <s v="SMU_106c"/>
    <n v="237"/>
    <n v="78"/>
    <m/>
  </r>
  <r>
    <x v="0"/>
    <x v="4"/>
    <s v="GCA_000007465.2"/>
    <s v="Primary Assembly"/>
    <s v="chromosome"/>
    <m/>
    <s v="AE014133.2"/>
    <n v="108558"/>
    <n v="108630"/>
    <s v="+"/>
    <m/>
    <m/>
    <m/>
    <m/>
    <m/>
    <m/>
    <s v="SMU_t20"/>
    <n v="73"/>
    <m/>
    <m/>
  </r>
  <r>
    <x v="3"/>
    <x v="3"/>
    <s v="GCA_000007465.2"/>
    <s v="Primary Assembly"/>
    <s v="chromosome"/>
    <m/>
    <s v="AE014133.2"/>
    <n v="108558"/>
    <n v="108630"/>
    <s v="+"/>
    <m/>
    <m/>
    <m/>
    <s v="tRNA-Thr"/>
    <m/>
    <m/>
    <s v="SMU_t20"/>
    <n v="73"/>
    <m/>
    <m/>
  </r>
  <r>
    <x v="0"/>
    <x v="0"/>
    <s v="GCA_000007465.2"/>
    <s v="Primary Assembly"/>
    <s v="chromosome"/>
    <m/>
    <s v="AE014133.2"/>
    <n v="109108"/>
    <n v="109278"/>
    <s v="+"/>
    <m/>
    <m/>
    <m/>
    <m/>
    <m/>
    <m/>
    <s v="SMU_107"/>
    <n v="171"/>
    <m/>
    <s v="old_locus_tag=SMU.107"/>
  </r>
  <r>
    <x v="1"/>
    <x v="1"/>
    <s v="GCA_000007465.2"/>
    <s v="Primary Assembly"/>
    <s v="chromosome"/>
    <m/>
    <s v="AE014133.2"/>
    <n v="109108"/>
    <n v="109278"/>
    <s v="+"/>
    <s v="AAN57889.1"/>
    <m/>
    <m/>
    <s v="hypothetical protein"/>
    <m/>
    <m/>
    <s v="SMU_107"/>
    <n v="171"/>
    <n v="56"/>
    <m/>
  </r>
  <r>
    <x v="0"/>
    <x v="0"/>
    <s v="GCA_000007465.2"/>
    <s v="Primary Assembly"/>
    <s v="chromosome"/>
    <m/>
    <s v="AE014133.2"/>
    <n v="109280"/>
    <n v="109417"/>
    <s v="+"/>
    <m/>
    <m/>
    <m/>
    <m/>
    <m/>
    <m/>
    <s v="SMU_108"/>
    <n v="138"/>
    <m/>
    <s v="old_locus_tag=SMU.108"/>
  </r>
  <r>
    <x v="1"/>
    <x v="1"/>
    <s v="GCA_000007465.2"/>
    <s v="Primary Assembly"/>
    <s v="chromosome"/>
    <m/>
    <s v="AE014133.2"/>
    <n v="109280"/>
    <n v="109417"/>
    <s v="+"/>
    <s v="AAN57890.1"/>
    <m/>
    <m/>
    <s v="hypothetical protein"/>
    <m/>
    <m/>
    <s v="SMU_108"/>
    <n v="138"/>
    <n v="45"/>
    <m/>
  </r>
  <r>
    <x v="0"/>
    <x v="0"/>
    <s v="GCA_000007465.2"/>
    <s v="Primary Assembly"/>
    <s v="chromosome"/>
    <m/>
    <s v="AE014133.2"/>
    <n v="109582"/>
    <n v="110682"/>
    <s v="+"/>
    <m/>
    <m/>
    <m/>
    <m/>
    <m/>
    <m/>
    <s v="SMU_109"/>
    <n v="1101"/>
    <m/>
    <s v="old_locus_tag=SMU.109"/>
  </r>
  <r>
    <x v="1"/>
    <x v="1"/>
    <s v="GCA_000007465.2"/>
    <s v="Primary Assembly"/>
    <s v="chromosome"/>
    <m/>
    <s v="AE014133.2"/>
    <n v="109582"/>
    <n v="110682"/>
    <s v="+"/>
    <s v="AAN57891.1"/>
    <m/>
    <m/>
    <s v="conserved hypothetical protein; possible permease (efflux protein)"/>
    <m/>
    <m/>
    <s v="SMU_109"/>
    <n v="1101"/>
    <n v="366"/>
    <m/>
  </r>
  <r>
    <x v="0"/>
    <x v="0"/>
    <s v="GCA_000007465.2"/>
    <s v="Primary Assembly"/>
    <s v="chromosome"/>
    <m/>
    <s v="AE014133.2"/>
    <n v="110824"/>
    <n v="111684"/>
    <s v="-"/>
    <m/>
    <m/>
    <m/>
    <m/>
    <s v="mutR"/>
    <m/>
    <s v="SMU_110"/>
    <n v="861"/>
    <m/>
    <s v="old_locus_tag=SMU.110"/>
  </r>
  <r>
    <x v="1"/>
    <x v="1"/>
    <s v="GCA_000007465.2"/>
    <s v="Primary Assembly"/>
    <s v="chromosome"/>
    <m/>
    <s v="AE014133.2"/>
    <n v="110824"/>
    <n v="111684"/>
    <s v="-"/>
    <s v="AAN57892.1"/>
    <m/>
    <m/>
    <s v="putative transcriptional regulator MutR"/>
    <s v="mutR"/>
    <m/>
    <s v="SMU_110"/>
    <n v="861"/>
    <n v="286"/>
    <m/>
  </r>
  <r>
    <x v="0"/>
    <x v="0"/>
    <s v="GCA_000007465.2"/>
    <s v="Primary Assembly"/>
    <s v="chromosome"/>
    <m/>
    <s v="AE014133.2"/>
    <n v="111945"/>
    <n v="112694"/>
    <s v="-"/>
    <m/>
    <m/>
    <m/>
    <m/>
    <m/>
    <m/>
    <s v="SMU_112c"/>
    <n v="750"/>
    <m/>
    <s v="old_locus_tag=SMU.112c"/>
  </r>
  <r>
    <x v="1"/>
    <x v="1"/>
    <s v="GCA_000007465.2"/>
    <s v="Primary Assembly"/>
    <s v="chromosome"/>
    <m/>
    <s v="AE014133.2"/>
    <n v="111945"/>
    <n v="112694"/>
    <s v="-"/>
    <s v="AAN57893.1"/>
    <m/>
    <m/>
    <s v="putative transcriptional regulator"/>
    <m/>
    <m/>
    <s v="SMU_112c"/>
    <n v="750"/>
    <n v="249"/>
    <m/>
  </r>
  <r>
    <x v="0"/>
    <x v="0"/>
    <s v="GCA_000007465.2"/>
    <s v="Primary Assembly"/>
    <s v="chromosome"/>
    <m/>
    <s v="AE014133.2"/>
    <n v="112823"/>
    <n v="113755"/>
    <s v="+"/>
    <m/>
    <m/>
    <m/>
    <m/>
    <m/>
    <m/>
    <s v="SMU_113"/>
    <n v="933"/>
    <m/>
    <s v="old_locus_tag=SMU.113"/>
  </r>
  <r>
    <x v="1"/>
    <x v="1"/>
    <s v="GCA_000007465.2"/>
    <s v="Primary Assembly"/>
    <s v="chromosome"/>
    <m/>
    <s v="AE014133.2"/>
    <n v="112823"/>
    <n v="113755"/>
    <s v="+"/>
    <s v="AAN57894.1"/>
    <m/>
    <m/>
    <s v="putative fructose-1-phosphate kinase"/>
    <m/>
    <m/>
    <s v="SMU_113"/>
    <n v="933"/>
    <n v="310"/>
    <m/>
  </r>
  <r>
    <x v="0"/>
    <x v="0"/>
    <s v="GCA_000007465.2"/>
    <s v="Primary Assembly"/>
    <s v="chromosome"/>
    <m/>
    <s v="AE014133.2"/>
    <n v="113760"/>
    <n v="115160"/>
    <s v="+"/>
    <m/>
    <m/>
    <m/>
    <m/>
    <m/>
    <m/>
    <s v="SMU_114"/>
    <n v="1401"/>
    <m/>
    <s v="old_locus_tag=SMU.114"/>
  </r>
  <r>
    <x v="1"/>
    <x v="1"/>
    <s v="GCA_000007465.2"/>
    <s v="Primary Assembly"/>
    <s v="chromosome"/>
    <m/>
    <s v="AE014133.2"/>
    <n v="113760"/>
    <n v="115160"/>
    <s v="+"/>
    <s v="AAN57895.1"/>
    <m/>
    <m/>
    <s v="putative PTS system, fructose-specific IIBC component"/>
    <m/>
    <m/>
    <s v="SMU_114"/>
    <n v="1401"/>
    <n v="466"/>
    <m/>
  </r>
  <r>
    <x v="0"/>
    <x v="0"/>
    <s v="GCA_000007465.2"/>
    <s v="Primary Assembly"/>
    <s v="chromosome"/>
    <m/>
    <s v="AE014133.2"/>
    <n v="115175"/>
    <n v="115627"/>
    <s v="+"/>
    <m/>
    <m/>
    <m/>
    <m/>
    <m/>
    <m/>
    <s v="SMU_115"/>
    <n v="453"/>
    <m/>
    <s v="old_locus_tag=SMU.115"/>
  </r>
  <r>
    <x v="1"/>
    <x v="1"/>
    <s v="GCA_000007465.2"/>
    <s v="Primary Assembly"/>
    <s v="chromosome"/>
    <m/>
    <s v="AE014133.2"/>
    <n v="115175"/>
    <n v="115627"/>
    <s v="+"/>
    <s v="AAN57896.1"/>
    <m/>
    <m/>
    <s v="putative PTS system, fructose-specific IIA component"/>
    <m/>
    <m/>
    <s v="SMU_115"/>
    <n v="453"/>
    <n v="150"/>
    <m/>
  </r>
  <r>
    <x v="0"/>
    <x v="0"/>
    <s v="GCA_000007465.2"/>
    <s v="Primary Assembly"/>
    <s v="chromosome"/>
    <m/>
    <s v="AE014133.2"/>
    <n v="115645"/>
    <n v="116634"/>
    <s v="+"/>
    <m/>
    <m/>
    <m/>
    <m/>
    <s v="lacD2"/>
    <m/>
    <s v="SMU_116"/>
    <n v="990"/>
    <m/>
    <s v="old_locus_tag=SMU.116"/>
  </r>
  <r>
    <x v="1"/>
    <x v="1"/>
    <s v="GCA_000007465.2"/>
    <s v="Primary Assembly"/>
    <s v="chromosome"/>
    <m/>
    <s v="AE014133.2"/>
    <n v="115645"/>
    <n v="116634"/>
    <s v="+"/>
    <s v="AAN57897.1"/>
    <m/>
    <m/>
    <s v="tagatose 1,6-aldolase"/>
    <s v="lacD2"/>
    <m/>
    <s v="SMU_116"/>
    <n v="990"/>
    <n v="329"/>
    <m/>
  </r>
  <r>
    <x v="0"/>
    <x v="0"/>
    <s v="GCA_000007465.2"/>
    <s v="Primary Assembly"/>
    <s v="chromosome"/>
    <m/>
    <s v="AE014133.2"/>
    <n v="116735"/>
    <n v="118090"/>
    <s v="-"/>
    <m/>
    <m/>
    <m/>
    <m/>
    <m/>
    <m/>
    <s v="SMU_117c"/>
    <n v="1356"/>
    <m/>
    <s v="old_locus_tag=SMU.117c"/>
  </r>
  <r>
    <x v="1"/>
    <x v="1"/>
    <s v="GCA_000007465.2"/>
    <s v="Primary Assembly"/>
    <s v="chromosome"/>
    <m/>
    <s v="AE014133.2"/>
    <n v="116735"/>
    <n v="118090"/>
    <s v="-"/>
    <s v="AAN57898.1"/>
    <m/>
    <m/>
    <s v="conserved hypothetical protein"/>
    <m/>
    <m/>
    <s v="SMU_117c"/>
    <n v="1356"/>
    <n v="451"/>
    <m/>
  </r>
  <r>
    <x v="0"/>
    <x v="0"/>
    <s v="GCA_000007465.2"/>
    <s v="Primary Assembly"/>
    <s v="chromosome"/>
    <m/>
    <s v="AE014133.2"/>
    <n v="118705"/>
    <n v="119547"/>
    <s v="-"/>
    <m/>
    <m/>
    <m/>
    <m/>
    <m/>
    <m/>
    <s v="SMU_118c"/>
    <n v="843"/>
    <m/>
    <s v="old_locus_tag=SMU.118c"/>
  </r>
  <r>
    <x v="1"/>
    <x v="1"/>
    <s v="GCA_000007465.2"/>
    <s v="Primary Assembly"/>
    <s v="chromosome"/>
    <m/>
    <s v="AE014133.2"/>
    <n v="118705"/>
    <n v="119547"/>
    <s v="-"/>
    <s v="AAN57899.1"/>
    <m/>
    <m/>
    <s v="putative esterase"/>
    <m/>
    <m/>
    <s v="SMU_118c"/>
    <n v="843"/>
    <n v="280"/>
    <m/>
  </r>
  <r>
    <x v="0"/>
    <x v="0"/>
    <s v="GCA_000007465.2"/>
    <s v="Primary Assembly"/>
    <s v="chromosome"/>
    <m/>
    <s v="AE014133.2"/>
    <n v="119558"/>
    <n v="120676"/>
    <s v="-"/>
    <m/>
    <m/>
    <m/>
    <m/>
    <s v="adh"/>
    <m/>
    <s v="SMU_119"/>
    <n v="1119"/>
    <m/>
    <s v="old_locus_tag=SMU.119"/>
  </r>
  <r>
    <x v="1"/>
    <x v="1"/>
    <s v="GCA_000007465.2"/>
    <s v="Primary Assembly"/>
    <s v="chromosome"/>
    <m/>
    <s v="AE014133.2"/>
    <n v="119558"/>
    <n v="120676"/>
    <s v="-"/>
    <s v="AAN57900.1"/>
    <m/>
    <m/>
    <s v="putative alcohol dehydrogenase class III"/>
    <s v="adh"/>
    <m/>
    <s v="SMU_119"/>
    <n v="1119"/>
    <n v="372"/>
    <m/>
  </r>
  <r>
    <x v="0"/>
    <x v="0"/>
    <s v="GCA_000007465.2"/>
    <s v="Primary Assembly"/>
    <s v="chromosome"/>
    <m/>
    <s v="AE014133.2"/>
    <n v="121103"/>
    <n v="121291"/>
    <s v="+"/>
    <m/>
    <m/>
    <m/>
    <m/>
    <m/>
    <m/>
    <s v="SMU_120"/>
    <n v="189"/>
    <m/>
    <s v="old_locus_tag=SMU.120"/>
  </r>
  <r>
    <x v="1"/>
    <x v="1"/>
    <s v="GCA_000007465.2"/>
    <s v="Primary Assembly"/>
    <s v="chromosome"/>
    <m/>
    <s v="AE014133.2"/>
    <n v="121103"/>
    <n v="121291"/>
    <s v="+"/>
    <s v="AAN57901.1"/>
    <m/>
    <m/>
    <s v="50S ribosomal protein L28"/>
    <m/>
    <m/>
    <s v="SMU_120"/>
    <n v="189"/>
    <n v="62"/>
    <m/>
  </r>
  <r>
    <x v="0"/>
    <x v="0"/>
    <s v="GCA_000007465.2"/>
    <s v="Primary Assembly"/>
    <s v="chromosome"/>
    <m/>
    <s v="AE014133.2"/>
    <n v="121344"/>
    <n v="122672"/>
    <s v="-"/>
    <m/>
    <m/>
    <m/>
    <m/>
    <s v="dinF"/>
    <m/>
    <s v="SMU_121"/>
    <n v="1329"/>
    <m/>
    <s v="old_locus_tag=SMU.121"/>
  </r>
  <r>
    <x v="1"/>
    <x v="1"/>
    <s v="GCA_000007465.2"/>
    <s v="Primary Assembly"/>
    <s v="chromosome"/>
    <m/>
    <s v="AE014133.2"/>
    <n v="121344"/>
    <n v="122672"/>
    <s v="-"/>
    <s v="AAN57902.1"/>
    <m/>
    <m/>
    <s v="putative DinF, damage-inducible protein; possible cation efflux pump (multidrug resistance protein)"/>
    <s v="dinF"/>
    <m/>
    <s v="SMU_121"/>
    <n v="1329"/>
    <n v="442"/>
    <m/>
  </r>
  <r>
    <x v="0"/>
    <x v="0"/>
    <s v="GCA_000007465.2"/>
    <s v="Primary Assembly"/>
    <s v="chromosome"/>
    <m/>
    <s v="AE014133.2"/>
    <n v="122905"/>
    <n v="127302"/>
    <s v="+"/>
    <m/>
    <m/>
    <m/>
    <m/>
    <m/>
    <m/>
    <s v="SMU_123"/>
    <n v="4398"/>
    <m/>
    <s v="old_locus_tag=SMU.123"/>
  </r>
  <r>
    <x v="1"/>
    <x v="1"/>
    <s v="GCA_000007465.2"/>
    <s v="Primary Assembly"/>
    <s v="chromosome"/>
    <m/>
    <s v="AE014133.2"/>
    <n v="122905"/>
    <n v="127302"/>
    <s v="+"/>
    <s v="AAN57903.1"/>
    <m/>
    <m/>
    <s v="DNA polymerase III, alpha subunit"/>
    <m/>
    <m/>
    <s v="SMU_123"/>
    <n v="4398"/>
    <n v="1465"/>
    <m/>
  </r>
  <r>
    <x v="0"/>
    <x v="0"/>
    <s v="GCA_000007465.2"/>
    <s v="Primary Assembly"/>
    <s v="chromosome"/>
    <m/>
    <s v="AE014133.2"/>
    <n v="127505"/>
    <n v="127954"/>
    <s v="+"/>
    <m/>
    <m/>
    <m/>
    <m/>
    <m/>
    <m/>
    <s v="SMU_124"/>
    <n v="450"/>
    <m/>
    <s v="old_locus_tag=SMU.124"/>
  </r>
  <r>
    <x v="1"/>
    <x v="1"/>
    <s v="GCA_000007465.2"/>
    <s v="Primary Assembly"/>
    <s v="chromosome"/>
    <m/>
    <s v="AE014133.2"/>
    <n v="127505"/>
    <n v="127954"/>
    <s v="+"/>
    <s v="AAN57904.1"/>
    <m/>
    <m/>
    <s v="putative transcriptional regulator (MarR family)"/>
    <m/>
    <m/>
    <s v="SMU_124"/>
    <n v="450"/>
    <n v="149"/>
    <m/>
  </r>
  <r>
    <x v="0"/>
    <x v="0"/>
    <s v="GCA_000007465.2"/>
    <s v="Primary Assembly"/>
    <s v="chromosome"/>
    <m/>
    <s v="AE014133.2"/>
    <n v="128033"/>
    <n v="128587"/>
    <s v="+"/>
    <m/>
    <m/>
    <m/>
    <m/>
    <m/>
    <m/>
    <s v="SMU_125"/>
    <n v="555"/>
    <m/>
    <s v="old_locus_tag=SMU.125"/>
  </r>
  <r>
    <x v="1"/>
    <x v="1"/>
    <s v="GCA_000007465.2"/>
    <s v="Primary Assembly"/>
    <s v="chromosome"/>
    <m/>
    <s v="AE014133.2"/>
    <n v="128033"/>
    <n v="128587"/>
    <s v="+"/>
    <s v="AAN57905.1"/>
    <m/>
    <m/>
    <s v="conserved hypothetical protein"/>
    <m/>
    <m/>
    <s v="SMU_125"/>
    <n v="555"/>
    <n v="184"/>
    <m/>
  </r>
  <r>
    <x v="0"/>
    <x v="0"/>
    <s v="GCA_000007465.2"/>
    <s v="Primary Assembly"/>
    <s v="chromosome"/>
    <m/>
    <s v="AE014133.2"/>
    <n v="128963"/>
    <n v="129958"/>
    <s v="+"/>
    <m/>
    <m/>
    <m/>
    <m/>
    <s v="adhA"/>
    <m/>
    <s v="SMU_127"/>
    <n v="996"/>
    <m/>
    <s v="old_locus_tag=SMU.127"/>
  </r>
  <r>
    <x v="1"/>
    <x v="1"/>
    <s v="GCA_000007465.2"/>
    <s v="Primary Assembly"/>
    <s v="chromosome"/>
    <m/>
    <s v="AE014133.2"/>
    <n v="128963"/>
    <n v="129958"/>
    <s v="+"/>
    <s v="AAN57906.1"/>
    <m/>
    <m/>
    <s v="putative acetoin dehydrogenase (TPP-dependent), E1 component alpha subunit"/>
    <s v="adhA"/>
    <m/>
    <s v="SMU_127"/>
    <n v="996"/>
    <n v="331"/>
    <m/>
  </r>
  <r>
    <x v="0"/>
    <x v="0"/>
    <s v="GCA_000007465.2"/>
    <s v="Primary Assembly"/>
    <s v="chromosome"/>
    <m/>
    <s v="AE014133.2"/>
    <n v="130090"/>
    <n v="131103"/>
    <s v="+"/>
    <m/>
    <m/>
    <m/>
    <m/>
    <s v="adhB"/>
    <m/>
    <s v="SMU_128"/>
    <n v="1014"/>
    <m/>
    <s v="old_locus_tag=SMU.128"/>
  </r>
  <r>
    <x v="1"/>
    <x v="1"/>
    <s v="GCA_000007465.2"/>
    <s v="Primary Assembly"/>
    <s v="chromosome"/>
    <m/>
    <s v="AE014133.2"/>
    <n v="130090"/>
    <n v="131103"/>
    <s v="+"/>
    <s v="AAN57907.1"/>
    <m/>
    <m/>
    <s v="putative acetoin dehydrogenase (TPP-dependent), E1 component beta subunit"/>
    <s v="adhB"/>
    <m/>
    <s v="SMU_128"/>
    <n v="1014"/>
    <n v="337"/>
    <m/>
  </r>
  <r>
    <x v="0"/>
    <x v="0"/>
    <s v="GCA_000007465.2"/>
    <s v="Primary Assembly"/>
    <s v="chromosome"/>
    <m/>
    <s v="AE014133.2"/>
    <n v="131203"/>
    <n v="132570"/>
    <s v="+"/>
    <m/>
    <m/>
    <m/>
    <m/>
    <s v="adhC"/>
    <m/>
    <s v="SMU_129"/>
    <n v="1368"/>
    <m/>
    <s v="old_locus_tag=SMU.129"/>
  </r>
  <r>
    <x v="1"/>
    <x v="1"/>
    <s v="GCA_000007465.2"/>
    <s v="Primary Assembly"/>
    <s v="chromosome"/>
    <m/>
    <s v="AE014133.2"/>
    <n v="131203"/>
    <n v="132570"/>
    <s v="+"/>
    <s v="AAN57908.1"/>
    <m/>
    <m/>
    <s v="putative dihydrolipoamide acetyltransferase"/>
    <s v="adhC"/>
    <m/>
    <s v="SMU_129"/>
    <n v="1368"/>
    <n v="455"/>
    <m/>
  </r>
  <r>
    <x v="0"/>
    <x v="0"/>
    <s v="GCA_000007465.2"/>
    <s v="Primary Assembly"/>
    <s v="chromosome"/>
    <m/>
    <s v="AE014133.2"/>
    <n v="132644"/>
    <n v="134389"/>
    <s v="+"/>
    <m/>
    <m/>
    <m/>
    <m/>
    <s v="adhD"/>
    <m/>
    <s v="SMU_130"/>
    <n v="1746"/>
    <m/>
    <s v="old_locus_tag=SMU.130"/>
  </r>
  <r>
    <x v="1"/>
    <x v="1"/>
    <s v="GCA_000007465.2"/>
    <s v="Primary Assembly"/>
    <s v="chromosome"/>
    <m/>
    <s v="AE014133.2"/>
    <n v="132644"/>
    <n v="134389"/>
    <s v="+"/>
    <s v="AAN57909.1"/>
    <m/>
    <m/>
    <s v="putative dihydrolipoamide dehydrogenase"/>
    <s v="adhD"/>
    <m/>
    <s v="SMU_130"/>
    <n v="1746"/>
    <n v="581"/>
    <m/>
  </r>
  <r>
    <x v="0"/>
    <x v="0"/>
    <s v="GCA_000007465.2"/>
    <s v="Primary Assembly"/>
    <s v="chromosome"/>
    <m/>
    <s v="AE014133.2"/>
    <n v="134495"/>
    <n v="135484"/>
    <s v="+"/>
    <m/>
    <m/>
    <m/>
    <m/>
    <s v="lplA"/>
    <m/>
    <s v="SMU_131"/>
    <n v="990"/>
    <m/>
    <s v="old_locus_tag=SMU.131"/>
  </r>
  <r>
    <x v="1"/>
    <x v="1"/>
    <s v="GCA_000007465.2"/>
    <s v="Primary Assembly"/>
    <s v="chromosome"/>
    <m/>
    <s v="AE014133.2"/>
    <n v="134495"/>
    <n v="135484"/>
    <s v="+"/>
    <s v="AAN57910.1"/>
    <m/>
    <m/>
    <s v="putative lipoate-protein ligase"/>
    <s v="lplA"/>
    <m/>
    <s v="SMU_131"/>
    <n v="990"/>
    <n v="329"/>
    <m/>
  </r>
  <r>
    <x v="0"/>
    <x v="0"/>
    <s v="GCA_000007465.2"/>
    <s v="Primary Assembly"/>
    <s v="chromosome"/>
    <m/>
    <s v="AE014133.2"/>
    <n v="135749"/>
    <n v="136885"/>
    <s v="+"/>
    <m/>
    <m/>
    <m/>
    <m/>
    <m/>
    <m/>
    <s v="SMU_132"/>
    <n v="1137"/>
    <m/>
    <s v="old_locus_tag=SMU.132"/>
  </r>
  <r>
    <x v="1"/>
    <x v="1"/>
    <s v="GCA_000007465.2"/>
    <s v="Primary Assembly"/>
    <s v="chromosome"/>
    <m/>
    <s v="AE014133.2"/>
    <n v="135749"/>
    <n v="136885"/>
    <s v="+"/>
    <s v="AAN57911.1"/>
    <m/>
    <m/>
    <s v="putative hippurate amidohydrolase"/>
    <m/>
    <m/>
    <s v="SMU_132"/>
    <n v="1137"/>
    <n v="378"/>
    <m/>
  </r>
  <r>
    <x v="0"/>
    <x v="0"/>
    <s v="GCA_000007465.2"/>
    <s v="Primary Assembly"/>
    <s v="chromosome"/>
    <m/>
    <s v="AE014133.2"/>
    <n v="137008"/>
    <n v="138402"/>
    <s v="-"/>
    <m/>
    <m/>
    <m/>
    <m/>
    <m/>
    <m/>
    <s v="SMU_133c"/>
    <n v="1395"/>
    <m/>
    <s v="old_locus_tag=SMU.133c"/>
  </r>
  <r>
    <x v="1"/>
    <x v="1"/>
    <s v="GCA_000007465.2"/>
    <s v="Primary Assembly"/>
    <s v="chromosome"/>
    <m/>
    <s v="AE014133.2"/>
    <n v="137008"/>
    <n v="138402"/>
    <s v="-"/>
    <s v="AAN57912.1"/>
    <m/>
    <m/>
    <s v="putative MDR permease; transmembrane efflux protein"/>
    <m/>
    <m/>
    <s v="SMU_133c"/>
    <n v="1395"/>
    <n v="464"/>
    <m/>
  </r>
  <r>
    <x v="0"/>
    <x v="0"/>
    <s v="GCA_000007465.2"/>
    <s v="Primary Assembly"/>
    <s v="chromosome"/>
    <m/>
    <s v="AE014133.2"/>
    <n v="138553"/>
    <n v="139206"/>
    <s v="+"/>
    <m/>
    <m/>
    <m/>
    <m/>
    <m/>
    <m/>
    <s v="SMU_134"/>
    <n v="654"/>
    <m/>
    <s v="old_locus_tag=SMU.134"/>
  </r>
  <r>
    <x v="1"/>
    <x v="1"/>
    <s v="GCA_000007465.2"/>
    <s v="Primary Assembly"/>
    <s v="chromosome"/>
    <m/>
    <s v="AE014133.2"/>
    <n v="138553"/>
    <n v="139206"/>
    <s v="+"/>
    <s v="AAN57913.1"/>
    <m/>
    <m/>
    <s v="putative transcriptional regulator (TetR/AcrR family)"/>
    <m/>
    <m/>
    <s v="SMU_134"/>
    <n v="654"/>
    <n v="217"/>
    <m/>
  </r>
  <r>
    <x v="0"/>
    <x v="0"/>
    <s v="GCA_000007465.2"/>
    <s v="Primary Assembly"/>
    <s v="chromosome"/>
    <m/>
    <s v="AE014133.2"/>
    <n v="139471"/>
    <n v="140364"/>
    <s v="-"/>
    <m/>
    <m/>
    <m/>
    <m/>
    <s v="mleR"/>
    <m/>
    <s v="SMU_135"/>
    <n v="894"/>
    <m/>
    <s v="old_locus_tag=SMU.135"/>
  </r>
  <r>
    <x v="1"/>
    <x v="1"/>
    <s v="GCA_000007465.2"/>
    <s v="Primary Assembly"/>
    <s v="chromosome"/>
    <m/>
    <s v="AE014133.2"/>
    <n v="139471"/>
    <n v="140364"/>
    <s v="-"/>
    <s v="AAN57914.1"/>
    <m/>
    <m/>
    <s v="putative transcriptional regulator"/>
    <s v="mleR"/>
    <m/>
    <s v="SMU_135"/>
    <n v="894"/>
    <n v="297"/>
    <m/>
  </r>
  <r>
    <x v="0"/>
    <x v="0"/>
    <s v="GCA_000007465.2"/>
    <s v="Primary Assembly"/>
    <s v="chromosome"/>
    <m/>
    <s v="AE014133.2"/>
    <n v="140554"/>
    <n v="140907"/>
    <s v="-"/>
    <m/>
    <m/>
    <m/>
    <m/>
    <m/>
    <m/>
    <s v="SMU_136c"/>
    <n v="354"/>
    <m/>
    <s v="old_locus_tag=SMU.136c"/>
  </r>
  <r>
    <x v="1"/>
    <x v="1"/>
    <s v="GCA_000007465.2"/>
    <s v="Primary Assembly"/>
    <s v="chromosome"/>
    <m/>
    <s v="AE014133.2"/>
    <n v="140554"/>
    <n v="140907"/>
    <s v="-"/>
    <s v="AAN57915.1"/>
    <m/>
    <m/>
    <s v="putative transcriptional regulator"/>
    <m/>
    <m/>
    <s v="SMU_136c"/>
    <n v="354"/>
    <n v="117"/>
    <m/>
  </r>
  <r>
    <x v="0"/>
    <x v="0"/>
    <s v="GCA_000007465.2"/>
    <s v="Primary Assembly"/>
    <s v="chromosome"/>
    <m/>
    <s v="AE014133.2"/>
    <n v="141022"/>
    <n v="142644"/>
    <s v="+"/>
    <m/>
    <m/>
    <m/>
    <m/>
    <s v="mleS"/>
    <m/>
    <s v="SMU_137"/>
    <n v="1623"/>
    <m/>
    <s v="old_locus_tag=SMU.137"/>
  </r>
  <r>
    <x v="1"/>
    <x v="1"/>
    <s v="GCA_000007465.2"/>
    <s v="Primary Assembly"/>
    <s v="chromosome"/>
    <m/>
    <s v="AE014133.2"/>
    <n v="141022"/>
    <n v="142644"/>
    <s v="+"/>
    <s v="AAN57916.1"/>
    <m/>
    <m/>
    <s v="malolactic enzyme"/>
    <s v="mleS"/>
    <m/>
    <s v="SMU_137"/>
    <n v="1623"/>
    <n v="540"/>
    <m/>
  </r>
  <r>
    <x v="0"/>
    <x v="0"/>
    <s v="GCA_000007465.2"/>
    <s v="Primary Assembly"/>
    <s v="chromosome"/>
    <m/>
    <s v="AE014133.2"/>
    <n v="142800"/>
    <n v="143744"/>
    <s v="+"/>
    <m/>
    <m/>
    <m/>
    <m/>
    <m/>
    <m/>
    <s v="SMU_138"/>
    <n v="945"/>
    <m/>
    <s v="old_locus_tag=SMU.138"/>
  </r>
  <r>
    <x v="1"/>
    <x v="1"/>
    <s v="GCA_000007465.2"/>
    <s v="Primary Assembly"/>
    <s v="chromosome"/>
    <m/>
    <s v="AE014133.2"/>
    <n v="142800"/>
    <n v="143744"/>
    <s v="+"/>
    <s v="AAN57917.1"/>
    <m/>
    <m/>
    <s v="putative malate permease"/>
    <m/>
    <m/>
    <s v="SMU_138"/>
    <n v="945"/>
    <n v="314"/>
    <m/>
  </r>
  <r>
    <x v="0"/>
    <x v="0"/>
    <s v="GCA_000007465.2"/>
    <s v="Primary Assembly"/>
    <s v="chromosome"/>
    <m/>
    <s v="AE014133.2"/>
    <n v="143865"/>
    <n v="145049"/>
    <s v="+"/>
    <m/>
    <m/>
    <m/>
    <m/>
    <m/>
    <m/>
    <s v="SMU_139"/>
    <n v="1185"/>
    <m/>
    <s v="old_locus_tag=SMU.139"/>
  </r>
  <r>
    <x v="1"/>
    <x v="1"/>
    <s v="GCA_000007465.2"/>
    <s v="Primary Assembly"/>
    <s v="chromosome"/>
    <m/>
    <s v="AE014133.2"/>
    <n v="143865"/>
    <n v="145049"/>
    <s v="+"/>
    <s v="AAN57918.1"/>
    <m/>
    <m/>
    <s v="conserved hypothetical protein"/>
    <m/>
    <m/>
    <s v="SMU_139"/>
    <n v="1185"/>
    <n v="394"/>
    <m/>
  </r>
  <r>
    <x v="0"/>
    <x v="0"/>
    <s v="GCA_000007465.2"/>
    <s v="Primary Assembly"/>
    <s v="chromosome"/>
    <m/>
    <s v="AE014133.2"/>
    <n v="145133"/>
    <n v="146428"/>
    <s v="+"/>
    <m/>
    <m/>
    <m/>
    <m/>
    <m/>
    <m/>
    <s v="SMU_140"/>
    <n v="1296"/>
    <m/>
    <s v="old_locus_tag=SMU.140"/>
  </r>
  <r>
    <x v="1"/>
    <x v="1"/>
    <s v="GCA_000007465.2"/>
    <s v="Primary Assembly"/>
    <s v="chromosome"/>
    <m/>
    <s v="AE014133.2"/>
    <n v="145133"/>
    <n v="146428"/>
    <s v="+"/>
    <s v="AAN57919.1"/>
    <m/>
    <m/>
    <s v="putative glutathione reductase"/>
    <m/>
    <m/>
    <s v="SMU_140"/>
    <n v="1296"/>
    <n v="431"/>
    <m/>
  </r>
  <r>
    <x v="0"/>
    <x v="0"/>
    <s v="GCA_000007465.2"/>
    <s v="Primary Assembly"/>
    <s v="chromosome"/>
    <m/>
    <s v="AE014133.2"/>
    <n v="146430"/>
    <n v="147131"/>
    <s v="+"/>
    <m/>
    <m/>
    <m/>
    <m/>
    <m/>
    <m/>
    <s v="SMU_141"/>
    <n v="702"/>
    <m/>
    <s v="old_locus_tag=SMU.141"/>
  </r>
  <r>
    <x v="1"/>
    <x v="1"/>
    <s v="GCA_000007465.2"/>
    <s v="Primary Assembly"/>
    <s v="chromosome"/>
    <m/>
    <s v="AE014133.2"/>
    <n v="146430"/>
    <n v="147131"/>
    <s v="+"/>
    <s v="AAN57920.1"/>
    <m/>
    <m/>
    <s v="conserved hypothetical protein"/>
    <m/>
    <m/>
    <s v="SMU_141"/>
    <n v="702"/>
    <n v="233"/>
    <m/>
  </r>
  <r>
    <x v="0"/>
    <x v="0"/>
    <s v="GCA_000007465.2"/>
    <s v="Primary Assembly"/>
    <s v="chromosome"/>
    <m/>
    <s v="AE014133.2"/>
    <n v="147295"/>
    <n v="147909"/>
    <s v="-"/>
    <m/>
    <m/>
    <m/>
    <m/>
    <m/>
    <m/>
    <s v="SMU_143c"/>
    <n v="615"/>
    <m/>
    <s v="old_locus_tag=SMU.143c"/>
  </r>
  <r>
    <x v="1"/>
    <x v="1"/>
    <s v="GCA_000007465.2"/>
    <s v="Primary Assembly"/>
    <s v="chromosome"/>
    <m/>
    <s v="AE014133.2"/>
    <n v="147295"/>
    <n v="147909"/>
    <s v="-"/>
    <s v="AAN57921.1"/>
    <m/>
    <m/>
    <s v="putative polypeptide deformylase"/>
    <m/>
    <m/>
    <s v="SMU_143c"/>
    <n v="615"/>
    <n v="204"/>
    <m/>
  </r>
  <r>
    <x v="0"/>
    <x v="0"/>
    <s v="GCA_000007465.2"/>
    <s v="Primary Assembly"/>
    <s v="chromosome"/>
    <m/>
    <s v="AE014133.2"/>
    <n v="147984"/>
    <n v="148631"/>
    <s v="-"/>
    <m/>
    <m/>
    <m/>
    <m/>
    <m/>
    <m/>
    <s v="SMU_144c"/>
    <n v="648"/>
    <m/>
    <s v="old_locus_tag=SMU.144c"/>
  </r>
  <r>
    <x v="1"/>
    <x v="1"/>
    <s v="GCA_000007465.2"/>
    <s v="Primary Assembly"/>
    <s v="chromosome"/>
    <m/>
    <s v="AE014133.2"/>
    <n v="147984"/>
    <n v="148631"/>
    <s v="-"/>
    <s v="AAN57922.1"/>
    <m/>
    <m/>
    <s v="putative transcriptional regulator"/>
    <m/>
    <m/>
    <s v="SMU_144c"/>
    <n v="648"/>
    <n v="215"/>
    <m/>
  </r>
  <r>
    <x v="0"/>
    <x v="0"/>
    <s v="GCA_000007465.2"/>
    <s v="Primary Assembly"/>
    <s v="chromosome"/>
    <m/>
    <s v="AE014133.2"/>
    <n v="148736"/>
    <n v="149920"/>
    <s v="+"/>
    <m/>
    <m/>
    <m/>
    <m/>
    <m/>
    <m/>
    <s v="SMU_145"/>
    <n v="1185"/>
    <m/>
    <s v="old_locus_tag=SMU.145"/>
  </r>
  <r>
    <x v="1"/>
    <x v="1"/>
    <s v="GCA_000007465.2"/>
    <s v="Primary Assembly"/>
    <s v="chromosome"/>
    <m/>
    <s v="AE014133.2"/>
    <n v="148736"/>
    <n v="149920"/>
    <s v="+"/>
    <s v="AAN57923.1"/>
    <m/>
    <m/>
    <s v="conserved hypothetical protein"/>
    <m/>
    <m/>
    <s v="SMU_145"/>
    <n v="1185"/>
    <n v="394"/>
    <m/>
  </r>
  <r>
    <x v="0"/>
    <x v="0"/>
    <s v="GCA_000007465.2"/>
    <s v="Primary Assembly"/>
    <s v="chromosome"/>
    <m/>
    <s v="AE014133.2"/>
    <n v="150120"/>
    <n v="152789"/>
    <s v="+"/>
    <m/>
    <m/>
    <m/>
    <m/>
    <s v="adhE"/>
    <m/>
    <s v="SMU_148"/>
    <n v="2670"/>
    <m/>
    <s v="old_locus_tag=SMU.148"/>
  </r>
  <r>
    <x v="1"/>
    <x v="1"/>
    <s v="GCA_000007465.2"/>
    <s v="Primary Assembly"/>
    <s v="chromosome"/>
    <m/>
    <s v="AE014133.2"/>
    <n v="150120"/>
    <n v="152789"/>
    <s v="+"/>
    <s v="AAN57924.1"/>
    <m/>
    <m/>
    <s v="putative alcohol-acetaldehyde dehydrogenase"/>
    <s v="adhE"/>
    <m/>
    <s v="SMU_148"/>
    <n v="2670"/>
    <n v="889"/>
    <m/>
  </r>
  <r>
    <x v="0"/>
    <x v="0"/>
    <s v="GCA_000007465.2"/>
    <s v="Primary Assembly"/>
    <s v="chromosome"/>
    <m/>
    <s v="AE014133.2"/>
    <n v="152999"/>
    <n v="153301"/>
    <s v="+"/>
    <m/>
    <m/>
    <m/>
    <m/>
    <m/>
    <m/>
    <s v="SMU_149"/>
    <n v="303"/>
    <m/>
    <s v="old_locus_tag=SMU.149"/>
  </r>
  <r>
    <x v="1"/>
    <x v="1"/>
    <s v="GCA_000007465.2"/>
    <s v="Primary Assembly"/>
    <s v="chromosome"/>
    <m/>
    <s v="AE014133.2"/>
    <n v="152999"/>
    <n v="153301"/>
    <s v="+"/>
    <s v="AAN57925.1"/>
    <m/>
    <m/>
    <s v="putative transposase"/>
    <m/>
    <m/>
    <s v="SMU_149"/>
    <n v="303"/>
    <n v="100"/>
    <m/>
  </r>
  <r>
    <x v="0"/>
    <x v="0"/>
    <s v="GCA_000007465.2"/>
    <s v="Primary Assembly"/>
    <s v="chromosome"/>
    <m/>
    <s v="AE014133.2"/>
    <n v="153813"/>
    <n v="154016"/>
    <s v="+"/>
    <m/>
    <m/>
    <m/>
    <m/>
    <m/>
    <m/>
    <s v="SMU_150"/>
    <n v="204"/>
    <m/>
    <s v="old_locus_tag=SMU.150"/>
  </r>
  <r>
    <x v="1"/>
    <x v="1"/>
    <s v="GCA_000007465.2"/>
    <s v="Primary Assembly"/>
    <s v="chromosome"/>
    <m/>
    <s v="AE014133.2"/>
    <n v="153813"/>
    <n v="154016"/>
    <s v="+"/>
    <s v="AAN57926.1"/>
    <m/>
    <m/>
    <s v="hypothetical protein"/>
    <m/>
    <m/>
    <s v="SMU_150"/>
    <n v="204"/>
    <n v="67"/>
    <m/>
  </r>
  <r>
    <x v="0"/>
    <x v="0"/>
    <s v="GCA_000007465.2"/>
    <s v="Primary Assembly"/>
    <s v="chromosome"/>
    <m/>
    <s v="AE014133.2"/>
    <n v="154025"/>
    <n v="154261"/>
    <s v="+"/>
    <m/>
    <m/>
    <m/>
    <m/>
    <m/>
    <m/>
    <s v="SMU_151"/>
    <n v="237"/>
    <m/>
    <s v="old_locus_tag=SMU.151"/>
  </r>
  <r>
    <x v="1"/>
    <x v="1"/>
    <s v="GCA_000007465.2"/>
    <s v="Primary Assembly"/>
    <s v="chromosome"/>
    <m/>
    <s v="AE014133.2"/>
    <n v="154025"/>
    <n v="154261"/>
    <s v="+"/>
    <s v="AAN57927.1"/>
    <m/>
    <m/>
    <s v="hypothetical protein"/>
    <m/>
    <m/>
    <s v="SMU_151"/>
    <n v="237"/>
    <n v="78"/>
    <m/>
  </r>
  <r>
    <x v="0"/>
    <x v="0"/>
    <s v="GCA_000007465.2"/>
    <s v="Primary Assembly"/>
    <s v="chromosome"/>
    <m/>
    <s v="AE014133.2"/>
    <n v="154456"/>
    <n v="154875"/>
    <s v="+"/>
    <m/>
    <m/>
    <m/>
    <m/>
    <m/>
    <m/>
    <s v="SMU_152"/>
    <n v="420"/>
    <m/>
    <s v="old_locus_tag=SMU.152"/>
  </r>
  <r>
    <x v="1"/>
    <x v="1"/>
    <s v="GCA_000007465.2"/>
    <s v="Primary Assembly"/>
    <s v="chromosome"/>
    <m/>
    <s v="AE014133.2"/>
    <n v="154456"/>
    <n v="154875"/>
    <s v="+"/>
    <s v="AAN57928.1"/>
    <m/>
    <m/>
    <s v="hypothetical protein"/>
    <m/>
    <m/>
    <s v="SMU_152"/>
    <n v="420"/>
    <n v="139"/>
    <m/>
  </r>
  <r>
    <x v="0"/>
    <x v="0"/>
    <s v="GCA_000007465.2"/>
    <s v="Primary Assembly"/>
    <s v="chromosome"/>
    <m/>
    <s v="AE014133.2"/>
    <n v="155368"/>
    <n v="155469"/>
    <s v="+"/>
    <m/>
    <m/>
    <m/>
    <m/>
    <m/>
    <m/>
    <s v="SMU_153"/>
    <n v="102"/>
    <m/>
    <s v="old_locus_tag=SMU.153"/>
  </r>
  <r>
    <x v="1"/>
    <x v="1"/>
    <s v="GCA_000007465.2"/>
    <s v="Primary Assembly"/>
    <s v="chromosome"/>
    <m/>
    <s v="AE014133.2"/>
    <n v="155368"/>
    <n v="155469"/>
    <s v="+"/>
    <s v="AAN57929.1"/>
    <m/>
    <m/>
    <s v="hypothetical protein"/>
    <m/>
    <m/>
    <s v="SMU_153"/>
    <n v="102"/>
    <n v="33"/>
    <m/>
  </r>
  <r>
    <x v="0"/>
    <x v="0"/>
    <s v="GCA_000007465.2"/>
    <s v="Primary Assembly"/>
    <s v="chromosome"/>
    <m/>
    <s v="AE014133.2"/>
    <n v="156212"/>
    <n v="156481"/>
    <s v="+"/>
    <m/>
    <m/>
    <m/>
    <m/>
    <m/>
    <m/>
    <s v="SMU_154"/>
    <n v="270"/>
    <m/>
    <s v="old_locus_tag=SMU.154"/>
  </r>
  <r>
    <x v="1"/>
    <x v="1"/>
    <s v="GCA_000007465.2"/>
    <s v="Primary Assembly"/>
    <s v="chromosome"/>
    <m/>
    <s v="AE014133.2"/>
    <n v="156212"/>
    <n v="156481"/>
    <s v="+"/>
    <s v="AAN57930.1"/>
    <m/>
    <m/>
    <s v="30S ribosomal protein S15"/>
    <m/>
    <m/>
    <s v="SMU_154"/>
    <n v="270"/>
    <n v="89"/>
    <m/>
  </r>
  <r>
    <x v="0"/>
    <x v="0"/>
    <s v="GCA_000007465.2"/>
    <s v="Primary Assembly"/>
    <s v="chromosome"/>
    <m/>
    <s v="AE014133.2"/>
    <n v="157228"/>
    <n v="159420"/>
    <s v="+"/>
    <m/>
    <m/>
    <m/>
    <m/>
    <s v="pnpA"/>
    <m/>
    <s v="SMU_155"/>
    <n v="2193"/>
    <m/>
    <s v="old_locus_tag=SMU.155"/>
  </r>
  <r>
    <x v="1"/>
    <x v="1"/>
    <s v="GCA_000007465.2"/>
    <s v="Primary Assembly"/>
    <s v="chromosome"/>
    <m/>
    <s v="AE014133.2"/>
    <n v="157228"/>
    <n v="159420"/>
    <s v="+"/>
    <s v="AAN57931.1"/>
    <m/>
    <m/>
    <s v="polyribonucleotide nucleotidyltransferase"/>
    <s v="pnpA"/>
    <m/>
    <s v="SMU_155"/>
    <n v="2193"/>
    <n v="730"/>
    <m/>
  </r>
  <r>
    <x v="0"/>
    <x v="0"/>
    <s v="GCA_000007465.2"/>
    <s v="Primary Assembly"/>
    <s v="chromosome"/>
    <m/>
    <s v="AE014133.2"/>
    <n v="159410"/>
    <n v="160150"/>
    <s v="+"/>
    <m/>
    <m/>
    <m/>
    <m/>
    <m/>
    <m/>
    <s v="SMU_156"/>
    <n v="741"/>
    <m/>
    <s v="old_locus_tag=SMU.156"/>
  </r>
  <r>
    <x v="1"/>
    <x v="1"/>
    <s v="GCA_000007465.2"/>
    <s v="Primary Assembly"/>
    <s v="chromosome"/>
    <m/>
    <s v="AE014133.2"/>
    <n v="159410"/>
    <n v="160150"/>
    <s v="+"/>
    <s v="AAN57932.1"/>
    <m/>
    <m/>
    <s v="conserved hypothetical protein"/>
    <m/>
    <m/>
    <s v="SMU_156"/>
    <n v="741"/>
    <n v="246"/>
    <m/>
  </r>
  <r>
    <x v="0"/>
    <x v="0"/>
    <s v="GCA_000007465.2"/>
    <s v="Primary Assembly"/>
    <s v="chromosome"/>
    <m/>
    <s v="AE014133.2"/>
    <n v="160110"/>
    <n v="160778"/>
    <s v="+"/>
    <m/>
    <m/>
    <m/>
    <m/>
    <s v="cysE"/>
    <m/>
    <s v="SMU_157"/>
    <n v="669"/>
    <m/>
    <s v="old_locus_tag=SMU.157"/>
  </r>
  <r>
    <x v="1"/>
    <x v="1"/>
    <s v="GCA_000007465.2"/>
    <s v="Primary Assembly"/>
    <s v="chromosome"/>
    <m/>
    <s v="AE014133.2"/>
    <n v="160110"/>
    <n v="160778"/>
    <s v="+"/>
    <s v="AAN57933.1"/>
    <m/>
    <m/>
    <s v="putative serine acetyltransferase; serine O-acetyltransferase"/>
    <s v="cysE"/>
    <m/>
    <s v="SMU_157"/>
    <n v="669"/>
    <n v="222"/>
    <m/>
  </r>
  <r>
    <x v="0"/>
    <x v="0"/>
    <s v="GCA_000007465.2"/>
    <s v="Primary Assembly"/>
    <s v="chromosome"/>
    <m/>
    <s v="AE014133.2"/>
    <n v="160852"/>
    <n v="162195"/>
    <s v="+"/>
    <m/>
    <m/>
    <m/>
    <m/>
    <s v="cysS"/>
    <m/>
    <s v="SMU_158"/>
    <n v="1344"/>
    <m/>
    <s v="old_locus_tag=SMU.158"/>
  </r>
  <r>
    <x v="1"/>
    <x v="1"/>
    <s v="GCA_000007465.2"/>
    <s v="Primary Assembly"/>
    <s v="chromosome"/>
    <m/>
    <s v="AE014133.2"/>
    <n v="160852"/>
    <n v="162195"/>
    <s v="+"/>
    <s v="AAN57934.1"/>
    <m/>
    <m/>
    <s v="putative cysteinyl-tRNA synthetase"/>
    <s v="cysS"/>
    <m/>
    <s v="SMU_158"/>
    <n v="1344"/>
    <n v="447"/>
    <m/>
  </r>
  <r>
    <x v="0"/>
    <x v="0"/>
    <s v="GCA_000007465.2"/>
    <s v="Primary Assembly"/>
    <s v="chromosome"/>
    <m/>
    <s v="AE014133.2"/>
    <n v="162188"/>
    <n v="162607"/>
    <s v="+"/>
    <m/>
    <m/>
    <m/>
    <m/>
    <m/>
    <m/>
    <s v="SMU_159"/>
    <n v="420"/>
    <m/>
    <s v="old_locus_tag=SMU.159"/>
  </r>
  <r>
    <x v="1"/>
    <x v="1"/>
    <s v="GCA_000007465.2"/>
    <s v="Primary Assembly"/>
    <s v="chromosome"/>
    <m/>
    <s v="AE014133.2"/>
    <n v="162188"/>
    <n v="162607"/>
    <s v="+"/>
    <s v="AAN57935.1"/>
    <m/>
    <m/>
    <s v="conserved hypothetical protein"/>
    <m/>
    <m/>
    <s v="SMU_159"/>
    <n v="420"/>
    <n v="139"/>
    <m/>
  </r>
  <r>
    <x v="0"/>
    <x v="0"/>
    <s v="GCA_000007465.2"/>
    <s v="Primary Assembly"/>
    <s v="chromosome"/>
    <m/>
    <s v="AE014133.2"/>
    <n v="162786"/>
    <n v="163691"/>
    <s v="+"/>
    <m/>
    <m/>
    <m/>
    <m/>
    <m/>
    <m/>
    <s v="SMU_160"/>
    <n v="906"/>
    <m/>
    <s v="old_locus_tag=SMU.160"/>
  </r>
  <r>
    <x v="1"/>
    <x v="1"/>
    <s v="GCA_000007465.2"/>
    <s v="Primary Assembly"/>
    <s v="chromosome"/>
    <m/>
    <s v="AE014133.2"/>
    <n v="162786"/>
    <n v="163691"/>
    <s v="+"/>
    <s v="AAN57936.1"/>
    <m/>
    <m/>
    <s v="conserved hypothetical protein; possible metallopeptidase"/>
    <m/>
    <m/>
    <s v="SMU_160"/>
    <n v="906"/>
    <n v="301"/>
    <m/>
  </r>
  <r>
    <x v="0"/>
    <x v="0"/>
    <s v="GCA_000007465.2"/>
    <s v="Primary Assembly"/>
    <s v="chromosome"/>
    <m/>
    <s v="AE014133.2"/>
    <n v="163670"/>
    <n v="164407"/>
    <s v="+"/>
    <m/>
    <m/>
    <m/>
    <m/>
    <m/>
    <m/>
    <s v="SMU_161"/>
    <n v="738"/>
    <m/>
    <s v="old_locus_tag=SMU.161"/>
  </r>
  <r>
    <x v="1"/>
    <x v="1"/>
    <s v="GCA_000007465.2"/>
    <s v="Primary Assembly"/>
    <s v="chromosome"/>
    <m/>
    <s v="AE014133.2"/>
    <n v="163670"/>
    <n v="164407"/>
    <s v="+"/>
    <s v="AAN57937.1"/>
    <m/>
    <m/>
    <s v="putative transcriptional regulator"/>
    <m/>
    <m/>
    <s v="SMU_161"/>
    <n v="738"/>
    <n v="245"/>
    <m/>
  </r>
  <r>
    <x v="0"/>
    <x v="0"/>
    <s v="GCA_000007465.2"/>
    <s v="Primary Assembly"/>
    <s v="chromosome"/>
    <m/>
    <s v="AE014133.2"/>
    <n v="164443"/>
    <n v="165435"/>
    <s v="-"/>
    <m/>
    <m/>
    <m/>
    <m/>
    <m/>
    <m/>
    <s v="SMU_162c"/>
    <n v="993"/>
    <m/>
    <s v="old_locus_tag=SMU.162c"/>
  </r>
  <r>
    <x v="1"/>
    <x v="1"/>
    <s v="GCA_000007465.2"/>
    <s v="Primary Assembly"/>
    <s v="chromosome"/>
    <m/>
    <s v="AE014133.2"/>
    <n v="164443"/>
    <n v="165435"/>
    <s v="-"/>
    <s v="AAN57938.1"/>
    <m/>
    <m/>
    <s v="hypothetical protein"/>
    <m/>
    <m/>
    <s v="SMU_162c"/>
    <n v="993"/>
    <n v="330"/>
    <m/>
  </r>
  <r>
    <x v="0"/>
    <x v="0"/>
    <s v="GCA_000007465.2"/>
    <s v="Primary Assembly"/>
    <s v="chromosome"/>
    <m/>
    <s v="AE014133.2"/>
    <n v="165624"/>
    <n v="166178"/>
    <s v="-"/>
    <m/>
    <m/>
    <m/>
    <m/>
    <m/>
    <m/>
    <s v="SMU_163c"/>
    <n v="555"/>
    <m/>
    <s v="old_locus_tag=SMU.163c"/>
  </r>
  <r>
    <x v="1"/>
    <x v="1"/>
    <s v="GCA_000007465.2"/>
    <s v="Primary Assembly"/>
    <s v="chromosome"/>
    <m/>
    <s v="AE014133.2"/>
    <n v="165624"/>
    <n v="166178"/>
    <s v="-"/>
    <s v="AAN57939.1"/>
    <m/>
    <m/>
    <s v="hypothetical protein"/>
    <m/>
    <m/>
    <s v="SMU_163c"/>
    <n v="555"/>
    <n v="184"/>
    <m/>
  </r>
  <r>
    <x v="0"/>
    <x v="0"/>
    <s v="GCA_000007465.2"/>
    <s v="Primary Assembly"/>
    <s v="chromosome"/>
    <m/>
    <s v="AE014133.2"/>
    <n v="166491"/>
    <n v="167237"/>
    <s v="+"/>
    <m/>
    <m/>
    <m/>
    <m/>
    <m/>
    <m/>
    <s v="SMU_164"/>
    <n v="747"/>
    <m/>
    <s v="old_locus_tag=SMU.164"/>
  </r>
  <r>
    <x v="1"/>
    <x v="1"/>
    <s v="GCA_000007465.2"/>
    <s v="Primary Assembly"/>
    <s v="chromosome"/>
    <m/>
    <s v="AE014133.2"/>
    <n v="166491"/>
    <n v="167237"/>
    <s v="+"/>
    <s v="AAN57940.1"/>
    <m/>
    <m/>
    <s v="putative tRNA/rRNA methyltransferase"/>
    <m/>
    <m/>
    <s v="SMU_164"/>
    <n v="747"/>
    <n v="248"/>
    <m/>
  </r>
  <r>
    <x v="0"/>
    <x v="0"/>
    <s v="GCA_000007465.2"/>
    <s v="Primary Assembly"/>
    <s v="chromosome"/>
    <m/>
    <s v="AE014133.2"/>
    <n v="167261"/>
    <n v="168121"/>
    <s v="+"/>
    <m/>
    <m/>
    <m/>
    <m/>
    <m/>
    <m/>
    <s v="SMU_165"/>
    <n v="861"/>
    <m/>
    <s v="old_locus_tag=SMU.165"/>
  </r>
  <r>
    <x v="1"/>
    <x v="1"/>
    <s v="GCA_000007465.2"/>
    <s v="Primary Assembly"/>
    <s v="chromosome"/>
    <m/>
    <s v="AE014133.2"/>
    <n v="167261"/>
    <n v="168121"/>
    <s v="+"/>
    <s v="AAN57941.1"/>
    <m/>
    <m/>
    <s v="conserved hypothetical protein"/>
    <m/>
    <m/>
    <s v="SMU_165"/>
    <n v="861"/>
    <n v="286"/>
    <m/>
  </r>
  <r>
    <x v="0"/>
    <x v="0"/>
    <s v="GCA_000007465.2"/>
    <s v="Primary Assembly"/>
    <s v="chromosome"/>
    <m/>
    <s v="AE014133.2"/>
    <n v="168253"/>
    <n v="168768"/>
    <s v="+"/>
    <m/>
    <m/>
    <m/>
    <m/>
    <m/>
    <m/>
    <s v="SMU_166"/>
    <n v="516"/>
    <m/>
    <s v="old_locus_tag=SMU.166"/>
  </r>
  <r>
    <x v="1"/>
    <x v="1"/>
    <s v="GCA_000007465.2"/>
    <s v="Primary Assembly"/>
    <s v="chromosome"/>
    <m/>
    <s v="AE014133.2"/>
    <n v="168253"/>
    <n v="168768"/>
    <s v="+"/>
    <s v="AAN57942.1"/>
    <m/>
    <m/>
    <s v="hypothetical protein"/>
    <m/>
    <m/>
    <s v="SMU_166"/>
    <n v="516"/>
    <n v="171"/>
    <m/>
  </r>
  <r>
    <x v="0"/>
    <x v="0"/>
    <s v="GCA_000007465.2"/>
    <s v="Primary Assembly"/>
    <s v="chromosome"/>
    <m/>
    <s v="AE014133.2"/>
    <n v="168768"/>
    <n v="169214"/>
    <s v="+"/>
    <m/>
    <m/>
    <m/>
    <m/>
    <m/>
    <m/>
    <s v="SMU_167"/>
    <n v="447"/>
    <m/>
    <s v="old_locus_tag=SMU.167"/>
  </r>
  <r>
    <x v="1"/>
    <x v="1"/>
    <s v="GCA_000007465.2"/>
    <s v="Primary Assembly"/>
    <s v="chromosome"/>
    <m/>
    <s v="AE014133.2"/>
    <n v="168768"/>
    <n v="169214"/>
    <s v="+"/>
    <s v="AAN57943.1"/>
    <m/>
    <m/>
    <s v="hypothetical protein"/>
    <m/>
    <m/>
    <s v="SMU_167"/>
    <n v="447"/>
    <n v="148"/>
    <m/>
  </r>
  <r>
    <x v="0"/>
    <x v="0"/>
    <s v="GCA_000007465.2"/>
    <s v="Primary Assembly"/>
    <s v="chromosome"/>
    <m/>
    <s v="AE014133.2"/>
    <n v="169211"/>
    <n v="169405"/>
    <s v="+"/>
    <m/>
    <m/>
    <m/>
    <m/>
    <m/>
    <m/>
    <s v="SMU_168"/>
    <n v="195"/>
    <m/>
    <s v="old_locus_tag=SMU.168"/>
  </r>
  <r>
    <x v="1"/>
    <x v="1"/>
    <s v="GCA_000007465.2"/>
    <s v="Primary Assembly"/>
    <s v="chromosome"/>
    <m/>
    <s v="AE014133.2"/>
    <n v="169211"/>
    <n v="169405"/>
    <s v="+"/>
    <s v="AAN57944.1"/>
    <m/>
    <m/>
    <s v="putative transcriptional regulator"/>
    <m/>
    <m/>
    <s v="SMU_168"/>
    <n v="195"/>
    <n v="64"/>
    <m/>
  </r>
  <r>
    <x v="0"/>
    <x v="0"/>
    <s v="GCA_000007465.2"/>
    <s v="Primary Assembly"/>
    <s v="chromosome"/>
    <m/>
    <s v="AE014133.2"/>
    <n v="169798"/>
    <n v="170244"/>
    <s v="+"/>
    <m/>
    <m/>
    <m/>
    <m/>
    <m/>
    <m/>
    <s v="SMU_169"/>
    <n v="447"/>
    <m/>
    <s v="old_locus_tag=SMU.169"/>
  </r>
  <r>
    <x v="1"/>
    <x v="1"/>
    <s v="GCA_000007465.2"/>
    <s v="Primary Assembly"/>
    <s v="chromosome"/>
    <m/>
    <s v="AE014133.2"/>
    <n v="169798"/>
    <n v="170244"/>
    <s v="+"/>
    <s v="AAN57945.1"/>
    <m/>
    <m/>
    <s v="50S ribosomal protein L13"/>
    <m/>
    <m/>
    <s v="SMU_169"/>
    <n v="447"/>
    <n v="148"/>
    <m/>
  </r>
  <r>
    <x v="0"/>
    <x v="0"/>
    <s v="GCA_000007465.2"/>
    <s v="Primary Assembly"/>
    <s v="chromosome"/>
    <m/>
    <s v="AE014133.2"/>
    <n v="170269"/>
    <n v="170661"/>
    <s v="+"/>
    <m/>
    <m/>
    <m/>
    <m/>
    <m/>
    <m/>
    <s v="SMU_170"/>
    <n v="393"/>
    <m/>
    <s v="old_locus_tag=SMU.170"/>
  </r>
  <r>
    <x v="1"/>
    <x v="1"/>
    <s v="GCA_000007465.2"/>
    <s v="Primary Assembly"/>
    <s v="chromosome"/>
    <m/>
    <s v="AE014133.2"/>
    <n v="170269"/>
    <n v="170661"/>
    <s v="+"/>
    <s v="AAN57946.1"/>
    <m/>
    <m/>
    <s v="30S ribosomal protein S9"/>
    <m/>
    <m/>
    <s v="SMU_170"/>
    <n v="393"/>
    <n v="130"/>
    <m/>
  </r>
  <r>
    <x v="0"/>
    <x v="0"/>
    <s v="GCA_000007465.2"/>
    <s v="Primary Assembly"/>
    <s v="chromosome"/>
    <m/>
    <s v="AE014133.2"/>
    <n v="170983"/>
    <n v="171228"/>
    <s v="+"/>
    <m/>
    <m/>
    <m/>
    <m/>
    <m/>
    <m/>
    <s v="SMU_172"/>
    <n v="246"/>
    <m/>
    <s v="old_locus_tag=SMU.172"/>
  </r>
  <r>
    <x v="1"/>
    <x v="1"/>
    <s v="GCA_000007465.2"/>
    <s v="Primary Assembly"/>
    <s v="chromosome"/>
    <m/>
    <s v="AE014133.2"/>
    <n v="170983"/>
    <n v="171228"/>
    <s v="+"/>
    <s v="AAN57947.1"/>
    <m/>
    <m/>
    <s v="conserved hypothetical protein; putative cell growth regulatory protein"/>
    <m/>
    <m/>
    <s v="SMU_172"/>
    <n v="246"/>
    <n v="81"/>
    <m/>
  </r>
  <r>
    <x v="0"/>
    <x v="0"/>
    <s v="GCA_000007465.2"/>
    <s v="Primary Assembly"/>
    <s v="chromosome"/>
    <m/>
    <s v="AE014133.2"/>
    <n v="171222"/>
    <n v="171554"/>
    <s v="+"/>
    <m/>
    <m/>
    <m/>
    <m/>
    <m/>
    <m/>
    <s v="SMU_173"/>
    <n v="333"/>
    <m/>
    <s v="old_locus_tag=SMU.173"/>
  </r>
  <r>
    <x v="1"/>
    <x v="1"/>
    <s v="GCA_000007465.2"/>
    <s v="Primary Assembly"/>
    <s v="chromosome"/>
    <m/>
    <s v="AE014133.2"/>
    <n v="171222"/>
    <n v="171554"/>
    <s v="+"/>
    <s v="AAN57948.1"/>
    <m/>
    <m/>
    <s v="putative ppGpp-regulated growth inhibitor"/>
    <m/>
    <m/>
    <s v="SMU_173"/>
    <n v="333"/>
    <n v="110"/>
    <m/>
  </r>
  <r>
    <x v="0"/>
    <x v="0"/>
    <s v="GCA_000007465.2"/>
    <s v="Primary Assembly"/>
    <s v="chromosome"/>
    <m/>
    <s v="AE014133.2"/>
    <n v="171752"/>
    <n v="172543"/>
    <s v="-"/>
    <m/>
    <m/>
    <m/>
    <m/>
    <m/>
    <m/>
    <s v="SMU_174c"/>
    <n v="792"/>
    <m/>
    <s v="old_locus_tag=SMU.174c"/>
  </r>
  <r>
    <x v="1"/>
    <x v="1"/>
    <s v="GCA_000007465.2"/>
    <s v="Primary Assembly"/>
    <s v="chromosome"/>
    <m/>
    <s v="AE014133.2"/>
    <n v="171752"/>
    <n v="172543"/>
    <s v="-"/>
    <s v="AAN57949.1"/>
    <m/>
    <m/>
    <s v="conserved hypothetical protein"/>
    <m/>
    <m/>
    <s v="SMU_174c"/>
    <n v="792"/>
    <n v="263"/>
    <m/>
  </r>
  <r>
    <x v="0"/>
    <x v="0"/>
    <s v="GCA_000007465.2"/>
    <s v="Primary Assembly"/>
    <s v="chromosome"/>
    <m/>
    <s v="AE014133.2"/>
    <n v="172710"/>
    <n v="172838"/>
    <s v="+"/>
    <m/>
    <m/>
    <m/>
    <m/>
    <m/>
    <m/>
    <s v="SMU_175"/>
    <n v="129"/>
    <m/>
    <s v="old_locus_tag=SMU.175"/>
  </r>
  <r>
    <x v="1"/>
    <x v="1"/>
    <s v="GCA_000007465.2"/>
    <s v="Primary Assembly"/>
    <s v="chromosome"/>
    <m/>
    <s v="AE014133.2"/>
    <n v="172710"/>
    <n v="172838"/>
    <s v="+"/>
    <s v="AAN57950.1"/>
    <m/>
    <m/>
    <s v="hypothetical protein"/>
    <m/>
    <m/>
    <s v="SMU_175"/>
    <n v="129"/>
    <n v="42"/>
    <m/>
  </r>
  <r>
    <x v="0"/>
    <x v="0"/>
    <s v="GCA_000007465.2"/>
    <s v="Primary Assembly"/>
    <s v="chromosome"/>
    <m/>
    <s v="AE014133.2"/>
    <n v="172926"/>
    <n v="173081"/>
    <s v="+"/>
    <m/>
    <m/>
    <m/>
    <m/>
    <m/>
    <m/>
    <s v="SMU_176"/>
    <n v="156"/>
    <m/>
    <s v="old_locus_tag=SMU.176"/>
  </r>
  <r>
    <x v="1"/>
    <x v="1"/>
    <s v="GCA_000007465.2"/>
    <s v="Primary Assembly"/>
    <s v="chromosome"/>
    <m/>
    <s v="AE014133.2"/>
    <n v="172926"/>
    <n v="173081"/>
    <s v="+"/>
    <s v="AAN57951.1"/>
    <m/>
    <m/>
    <s v="hypothetical protein"/>
    <m/>
    <m/>
    <s v="SMU_176"/>
    <n v="156"/>
    <n v="51"/>
    <m/>
  </r>
  <r>
    <x v="0"/>
    <x v="0"/>
    <s v="GCA_000007465.2"/>
    <s v="Primary Assembly"/>
    <s v="chromosome"/>
    <m/>
    <s v="AE014133.2"/>
    <n v="173245"/>
    <n v="174465"/>
    <s v="+"/>
    <m/>
    <m/>
    <m/>
    <m/>
    <m/>
    <m/>
    <s v="SMU_177"/>
    <n v="1221"/>
    <m/>
    <s v="old_locus_tag=SMU.177"/>
  </r>
  <r>
    <x v="1"/>
    <x v="1"/>
    <s v="GCA_000007465.2"/>
    <s v="Primary Assembly"/>
    <s v="chromosome"/>
    <m/>
    <s v="AE014133.2"/>
    <n v="173245"/>
    <n v="174465"/>
    <s v="+"/>
    <s v="AAN57952.1"/>
    <m/>
    <m/>
    <s v="hypothetical protein"/>
    <m/>
    <m/>
    <s v="SMU_177"/>
    <n v="1221"/>
    <n v="406"/>
    <m/>
  </r>
  <r>
    <x v="0"/>
    <x v="0"/>
    <s v="GCA_000007465.2"/>
    <s v="Primary Assembly"/>
    <s v="chromosome"/>
    <m/>
    <s v="AE014133.2"/>
    <n v="174443"/>
    <n v="175291"/>
    <s v="+"/>
    <m/>
    <m/>
    <m/>
    <m/>
    <m/>
    <m/>
    <s v="SMU_178"/>
    <n v="849"/>
    <m/>
    <s v="old_locus_tag=SMU.178"/>
  </r>
  <r>
    <x v="1"/>
    <x v="1"/>
    <s v="GCA_000007465.2"/>
    <s v="Primary Assembly"/>
    <s v="chromosome"/>
    <m/>
    <s v="AE014133.2"/>
    <n v="174443"/>
    <n v="175291"/>
    <s v="+"/>
    <s v="AAN57953.1"/>
    <m/>
    <m/>
    <s v="conserved hypothetical protein"/>
    <m/>
    <m/>
    <s v="SMU_178"/>
    <n v="849"/>
    <n v="282"/>
    <m/>
  </r>
  <r>
    <x v="0"/>
    <x v="0"/>
    <s v="GCA_000007465.2"/>
    <s v="Primary Assembly"/>
    <s v="chromosome"/>
    <m/>
    <s v="AE014133.2"/>
    <n v="175433"/>
    <n v="176035"/>
    <s v="+"/>
    <m/>
    <m/>
    <m/>
    <m/>
    <m/>
    <m/>
    <s v="SMU_179"/>
    <n v="603"/>
    <m/>
    <s v="old_locus_tag=SMU.179"/>
  </r>
  <r>
    <x v="1"/>
    <x v="1"/>
    <s v="GCA_000007465.2"/>
    <s v="Primary Assembly"/>
    <s v="chromosome"/>
    <m/>
    <s v="AE014133.2"/>
    <n v="175433"/>
    <n v="176035"/>
    <s v="+"/>
    <s v="AAN57954.1"/>
    <m/>
    <m/>
    <s v="conserved hypothetical protein"/>
    <m/>
    <m/>
    <s v="SMU_179"/>
    <n v="603"/>
    <n v="200"/>
    <m/>
  </r>
  <r>
    <x v="0"/>
    <x v="0"/>
    <s v="GCA_000007465.2"/>
    <s v="Primary Assembly"/>
    <s v="chromosome"/>
    <m/>
    <s v="AE014133.2"/>
    <n v="176037"/>
    <n v="178448"/>
    <s v="+"/>
    <m/>
    <m/>
    <m/>
    <m/>
    <m/>
    <m/>
    <s v="SMU_180"/>
    <n v="2412"/>
    <m/>
    <s v="old_locus_tag=SMU.180"/>
  </r>
  <r>
    <x v="1"/>
    <x v="1"/>
    <s v="GCA_000007465.2"/>
    <s v="Primary Assembly"/>
    <s v="chromosome"/>
    <m/>
    <s v="AE014133.2"/>
    <n v="176037"/>
    <n v="178448"/>
    <s v="+"/>
    <s v="AAN57955.1"/>
    <m/>
    <m/>
    <s v="putative oxidoreductase; possible fumarate reductase"/>
    <m/>
    <m/>
    <s v="SMU_180"/>
    <n v="2412"/>
    <n v="803"/>
    <m/>
  </r>
  <r>
    <x v="0"/>
    <x v="0"/>
    <s v="GCA_000007465.2"/>
    <s v="Primary Assembly"/>
    <s v="chromosome"/>
    <m/>
    <s v="AE014133.2"/>
    <n v="178654"/>
    <n v="179652"/>
    <s v="+"/>
    <m/>
    <m/>
    <m/>
    <m/>
    <m/>
    <m/>
    <s v="SMU_181"/>
    <n v="999"/>
    <m/>
    <s v="old_locus_tag=SMU.181"/>
  </r>
  <r>
    <x v="1"/>
    <x v="1"/>
    <s v="GCA_000007465.2"/>
    <s v="Primary Assembly"/>
    <s v="chromosome"/>
    <m/>
    <s v="AE014133.2"/>
    <n v="178654"/>
    <n v="179652"/>
    <s v="+"/>
    <s v="AAN57956.1"/>
    <m/>
    <m/>
    <s v="putative mevalonate kinase"/>
    <m/>
    <m/>
    <s v="SMU_181"/>
    <n v="999"/>
    <n v="332"/>
    <m/>
  </r>
  <r>
    <x v="0"/>
    <x v="0"/>
    <s v="GCA_000007465.2"/>
    <s v="Primary Assembly"/>
    <s v="chromosome"/>
    <m/>
    <s v="AE014133.2"/>
    <n v="179874"/>
    <n v="180596"/>
    <s v="+"/>
    <m/>
    <m/>
    <m/>
    <m/>
    <s v="sloA"/>
    <m/>
    <s v="SMU_182"/>
    <n v="723"/>
    <m/>
    <s v="old_locus_tag=SMU.182"/>
  </r>
  <r>
    <x v="1"/>
    <x v="1"/>
    <s v="GCA_000007465.2"/>
    <s v="Primary Assembly"/>
    <s v="chromosome"/>
    <m/>
    <s v="AE014133.2"/>
    <n v="179874"/>
    <n v="180596"/>
    <s v="+"/>
    <s v="AAN57957.1"/>
    <m/>
    <m/>
    <s v="putative ABC transporter, ATP-binding protein; possible iron and/or manganese ABC transport system"/>
    <s v="sloA"/>
    <m/>
    <s v="SMU_182"/>
    <n v="723"/>
    <n v="240"/>
    <m/>
  </r>
  <r>
    <x v="0"/>
    <x v="0"/>
    <s v="GCA_000007465.2"/>
    <s v="Primary Assembly"/>
    <s v="chromosome"/>
    <m/>
    <s v="AE014133.2"/>
    <n v="180593"/>
    <n v="181432"/>
    <s v="+"/>
    <m/>
    <m/>
    <m/>
    <m/>
    <s v="sloB"/>
    <m/>
    <s v="SMU_183"/>
    <n v="840"/>
    <m/>
    <s v="old_locus_tag=SMU.183"/>
  </r>
  <r>
    <x v="1"/>
    <x v="1"/>
    <s v="GCA_000007465.2"/>
    <s v="Primary Assembly"/>
    <s v="chromosome"/>
    <m/>
    <s v="AE014133.2"/>
    <n v="180593"/>
    <n v="181432"/>
    <s v="+"/>
    <s v="AAN57958.1"/>
    <m/>
    <m/>
    <s v="putative Mn/Zn ABC transporter"/>
    <s v="sloB"/>
    <m/>
    <s v="SMU_183"/>
    <n v="840"/>
    <n v="279"/>
    <m/>
  </r>
  <r>
    <x v="0"/>
    <x v="0"/>
    <s v="GCA_000007465.2"/>
    <s v="Primary Assembly"/>
    <s v="chromosome"/>
    <m/>
    <s v="AE014133.2"/>
    <n v="181479"/>
    <n v="182399"/>
    <s v="+"/>
    <m/>
    <m/>
    <m/>
    <m/>
    <s v="sloC"/>
    <m/>
    <s v="SMU_184"/>
    <n v="921"/>
    <m/>
    <s v="old_locus_tag=SMU.184"/>
  </r>
  <r>
    <x v="1"/>
    <x v="1"/>
    <s v="GCA_000007465.2"/>
    <s v="Primary Assembly"/>
    <s v="chromosome"/>
    <m/>
    <s v="AE014133.2"/>
    <n v="181479"/>
    <n v="182399"/>
    <s v="+"/>
    <s v="AAN57959.1"/>
    <m/>
    <m/>
    <s v="putative ABC transporter, metal binding lipoprotein; surface adhesin precursor; saliva-binding protein; lipoprotein receptor LraI (LraI family)"/>
    <s v="sloC"/>
    <m/>
    <s v="SMU_184"/>
    <n v="921"/>
    <n v="306"/>
    <m/>
  </r>
  <r>
    <x v="0"/>
    <x v="0"/>
    <s v="GCA_000007465.2"/>
    <s v="Primary Assembly"/>
    <s v="chromosome"/>
    <m/>
    <s v="AE014133.2"/>
    <n v="182383"/>
    <n v="182520"/>
    <s v="+"/>
    <m/>
    <m/>
    <m/>
    <m/>
    <m/>
    <m/>
    <s v="SMU_185"/>
    <n v="138"/>
    <m/>
    <s v="old_locus_tag=SMU.185"/>
  </r>
  <r>
    <x v="1"/>
    <x v="1"/>
    <s v="GCA_000007465.2"/>
    <s v="Primary Assembly"/>
    <s v="chromosome"/>
    <m/>
    <s v="AE014133.2"/>
    <n v="182383"/>
    <n v="182520"/>
    <s v="+"/>
    <s v="AAN57960.1"/>
    <m/>
    <m/>
    <s v="hypothetical protein"/>
    <m/>
    <m/>
    <s v="SMU_185"/>
    <n v="138"/>
    <n v="45"/>
    <m/>
  </r>
  <r>
    <x v="0"/>
    <x v="0"/>
    <s v="GCA_000007465.2"/>
    <s v="Primary Assembly"/>
    <s v="chromosome"/>
    <m/>
    <s v="AE014133.2"/>
    <n v="182584"/>
    <n v="183237"/>
    <s v="+"/>
    <m/>
    <m/>
    <m/>
    <m/>
    <s v="sloR"/>
    <m/>
    <s v="SMU_186"/>
    <n v="654"/>
    <m/>
    <s v="old_locus_tag=SMU.186"/>
  </r>
  <r>
    <x v="1"/>
    <x v="1"/>
    <s v="GCA_000007465.2"/>
    <s v="Primary Assembly"/>
    <s v="chromosome"/>
    <m/>
    <s v="AE014133.2"/>
    <n v="182584"/>
    <n v="183237"/>
    <s v="+"/>
    <s v="AAN57961.1"/>
    <m/>
    <m/>
    <s v="putative metal-dependent transcriptional regulator"/>
    <s v="sloR"/>
    <m/>
    <s v="SMU_186"/>
    <n v="654"/>
    <n v="217"/>
    <m/>
  </r>
  <r>
    <x v="0"/>
    <x v="0"/>
    <s v="GCA_000007465.2"/>
    <s v="Primary Assembly"/>
    <s v="chromosome"/>
    <m/>
    <s v="AE014133.2"/>
    <n v="183417"/>
    <n v="184394"/>
    <s v="-"/>
    <m/>
    <m/>
    <m/>
    <m/>
    <m/>
    <m/>
    <s v="SMU_187c"/>
    <n v="978"/>
    <m/>
    <s v="old_locus_tag=SMU.187c"/>
  </r>
  <r>
    <x v="1"/>
    <x v="1"/>
    <s v="GCA_000007465.2"/>
    <s v="Primary Assembly"/>
    <s v="chromosome"/>
    <m/>
    <s v="AE014133.2"/>
    <n v="183417"/>
    <n v="184394"/>
    <s v="-"/>
    <s v="AAN57962.1"/>
    <m/>
    <m/>
    <s v="conserved hypothetical protein"/>
    <m/>
    <m/>
    <s v="SMU_187c"/>
    <n v="978"/>
    <n v="325"/>
    <m/>
  </r>
  <r>
    <x v="0"/>
    <x v="0"/>
    <s v="GCA_000007465.2"/>
    <s v="Primary Assembly"/>
    <s v="chromosome"/>
    <m/>
    <s v="AE014133.2"/>
    <n v="184381"/>
    <n v="185313"/>
    <s v="-"/>
    <m/>
    <m/>
    <m/>
    <m/>
    <m/>
    <m/>
    <s v="SMU_188c"/>
    <n v="933"/>
    <m/>
    <s v="old_locus_tag=SMU.188c"/>
  </r>
  <r>
    <x v="1"/>
    <x v="1"/>
    <s v="GCA_000007465.2"/>
    <s v="Primary Assembly"/>
    <s v="chromosome"/>
    <m/>
    <s v="AE014133.2"/>
    <n v="184381"/>
    <n v="185313"/>
    <s v="-"/>
    <s v="AAN57963.1"/>
    <m/>
    <m/>
    <s v="putative 33 kD chaperonin (heat shock protein 33) (HSP-33)"/>
    <m/>
    <m/>
    <s v="SMU_188c"/>
    <n v="933"/>
    <n v="310"/>
    <m/>
  </r>
  <r>
    <x v="0"/>
    <x v="0"/>
    <s v="GCA_000007465.2"/>
    <s v="Primary Assembly"/>
    <s v="chromosome"/>
    <m/>
    <s v="AE014133.2"/>
    <n v="185427"/>
    <n v="185633"/>
    <s v="+"/>
    <m/>
    <m/>
    <m/>
    <m/>
    <m/>
    <m/>
    <s v="SMU_189"/>
    <n v="207"/>
    <m/>
    <s v="old_locus_tag=SMU.189"/>
  </r>
  <r>
    <x v="1"/>
    <x v="1"/>
    <s v="GCA_000007465.2"/>
    <s v="Primary Assembly"/>
    <s v="chromosome"/>
    <m/>
    <s v="AE014133.2"/>
    <n v="185427"/>
    <n v="185633"/>
    <s v="+"/>
    <s v="AAN57964.1"/>
    <m/>
    <m/>
    <s v="hypothetical protein"/>
    <m/>
    <m/>
    <s v="SMU_189"/>
    <n v="207"/>
    <n v="68"/>
    <m/>
  </r>
  <r>
    <x v="0"/>
    <x v="2"/>
    <s v="GCA_000007465.2"/>
    <s v="Primary Assembly"/>
    <s v="chromosome"/>
    <m/>
    <s v="AE014133.2"/>
    <n v="185749"/>
    <n v="187300"/>
    <s v="+"/>
    <m/>
    <m/>
    <m/>
    <m/>
    <m/>
    <m/>
    <s v="SMU_r04"/>
    <n v="1552"/>
    <m/>
    <m/>
  </r>
  <r>
    <x v="2"/>
    <x v="3"/>
    <s v="GCA_000007465.2"/>
    <s v="Primary Assembly"/>
    <s v="chromosome"/>
    <m/>
    <s v="AE014133.2"/>
    <n v="185749"/>
    <n v="187300"/>
    <s v="+"/>
    <m/>
    <m/>
    <m/>
    <s v="16S ribosomal RNA"/>
    <m/>
    <m/>
    <s v="SMU_r04"/>
    <n v="1552"/>
    <m/>
    <m/>
  </r>
  <r>
    <x v="0"/>
    <x v="4"/>
    <s v="GCA_000007465.2"/>
    <s v="Primary Assembly"/>
    <s v="chromosome"/>
    <m/>
    <s v="AE014133.2"/>
    <n v="187358"/>
    <n v="187430"/>
    <s v="+"/>
    <m/>
    <m/>
    <m/>
    <m/>
    <m/>
    <m/>
    <s v="SMU_t21"/>
    <n v="73"/>
    <m/>
    <m/>
  </r>
  <r>
    <x v="3"/>
    <x v="3"/>
    <s v="GCA_000007465.2"/>
    <s v="Primary Assembly"/>
    <s v="chromosome"/>
    <m/>
    <s v="AE014133.2"/>
    <n v="187358"/>
    <n v="187430"/>
    <s v="+"/>
    <m/>
    <m/>
    <m/>
    <s v="tRNA-Ala"/>
    <m/>
    <m/>
    <s v="SMU_t21"/>
    <n v="73"/>
    <m/>
    <m/>
  </r>
  <r>
    <x v="0"/>
    <x v="2"/>
    <s v="GCA_000007465.2"/>
    <s v="Primary Assembly"/>
    <s v="chromosome"/>
    <m/>
    <s v="AE014133.2"/>
    <n v="187689"/>
    <n v="190589"/>
    <s v="+"/>
    <m/>
    <m/>
    <m/>
    <m/>
    <m/>
    <m/>
    <s v="SMU_r05"/>
    <n v="2901"/>
    <m/>
    <m/>
  </r>
  <r>
    <x v="2"/>
    <x v="3"/>
    <s v="GCA_000007465.2"/>
    <s v="Primary Assembly"/>
    <s v="chromosome"/>
    <m/>
    <s v="AE014133.2"/>
    <n v="187689"/>
    <n v="190589"/>
    <s v="+"/>
    <m/>
    <m/>
    <m/>
    <s v="23S ribosomal RNA"/>
    <m/>
    <m/>
    <s v="SMU_r05"/>
    <n v="2901"/>
    <m/>
    <m/>
  </r>
  <r>
    <x v="0"/>
    <x v="2"/>
    <s v="GCA_000007465.2"/>
    <s v="Primary Assembly"/>
    <s v="chromosome"/>
    <m/>
    <s v="AE014133.2"/>
    <n v="190770"/>
    <n v="190889"/>
    <s v="+"/>
    <m/>
    <m/>
    <m/>
    <m/>
    <m/>
    <m/>
    <s v="SMU_r06"/>
    <n v="120"/>
    <m/>
    <m/>
  </r>
  <r>
    <x v="2"/>
    <x v="3"/>
    <s v="GCA_000007465.2"/>
    <s v="Primary Assembly"/>
    <s v="chromosome"/>
    <m/>
    <s v="AE014133.2"/>
    <n v="190770"/>
    <n v="190889"/>
    <s v="+"/>
    <m/>
    <m/>
    <m/>
    <s v="5S ribosomal RNA"/>
    <m/>
    <m/>
    <s v="SMU_r06"/>
    <n v="120"/>
    <m/>
    <m/>
  </r>
  <r>
    <x v="0"/>
    <x v="4"/>
    <s v="GCA_000007465.2"/>
    <s v="Primary Assembly"/>
    <s v="chromosome"/>
    <m/>
    <s v="AE014133.2"/>
    <n v="190890"/>
    <n v="190962"/>
    <s v="+"/>
    <m/>
    <m/>
    <m/>
    <m/>
    <m/>
    <m/>
    <s v="SMU_t22"/>
    <n v="73"/>
    <m/>
    <m/>
  </r>
  <r>
    <x v="3"/>
    <x v="3"/>
    <s v="GCA_000007465.2"/>
    <s v="Primary Assembly"/>
    <s v="chromosome"/>
    <m/>
    <s v="AE014133.2"/>
    <n v="190890"/>
    <n v="190962"/>
    <s v="+"/>
    <m/>
    <m/>
    <m/>
    <s v="tRNA-Val"/>
    <m/>
    <m/>
    <s v="SMU_t22"/>
    <n v="73"/>
    <m/>
    <m/>
  </r>
  <r>
    <x v="0"/>
    <x v="4"/>
    <s v="GCA_000007465.2"/>
    <s v="Primary Assembly"/>
    <s v="chromosome"/>
    <m/>
    <s v="AE014133.2"/>
    <n v="190968"/>
    <n v="191038"/>
    <s v="+"/>
    <m/>
    <m/>
    <m/>
    <m/>
    <m/>
    <m/>
    <s v="SMU_t23"/>
    <n v="71"/>
    <m/>
    <m/>
  </r>
  <r>
    <x v="3"/>
    <x v="3"/>
    <s v="GCA_000007465.2"/>
    <s v="Primary Assembly"/>
    <s v="chromosome"/>
    <m/>
    <s v="AE014133.2"/>
    <n v="190968"/>
    <n v="191038"/>
    <s v="+"/>
    <m/>
    <m/>
    <m/>
    <s v="tRNA-Gly"/>
    <m/>
    <m/>
    <s v="SMU_t23"/>
    <n v="71"/>
    <m/>
    <m/>
  </r>
  <r>
    <x v="0"/>
    <x v="4"/>
    <s v="GCA_000007465.2"/>
    <s v="Primary Assembly"/>
    <s v="chromosome"/>
    <m/>
    <s v="AE014133.2"/>
    <n v="191073"/>
    <n v="191146"/>
    <s v="+"/>
    <m/>
    <m/>
    <m/>
    <m/>
    <m/>
    <m/>
    <s v="SMU_t24"/>
    <n v="74"/>
    <m/>
    <m/>
  </r>
  <r>
    <x v="3"/>
    <x v="3"/>
    <s v="GCA_000007465.2"/>
    <s v="Primary Assembly"/>
    <s v="chromosome"/>
    <m/>
    <s v="AE014133.2"/>
    <n v="191073"/>
    <n v="191146"/>
    <s v="+"/>
    <m/>
    <m/>
    <m/>
    <s v="tRNA-Ile"/>
    <m/>
    <m/>
    <s v="SMU_t24"/>
    <n v="74"/>
    <m/>
    <m/>
  </r>
  <r>
    <x v="0"/>
    <x v="4"/>
    <s v="GCA_000007465.2"/>
    <s v="Primary Assembly"/>
    <s v="chromosome"/>
    <m/>
    <s v="AE014133.2"/>
    <n v="191158"/>
    <n v="191229"/>
    <s v="+"/>
    <m/>
    <m/>
    <m/>
    <m/>
    <m/>
    <m/>
    <s v="SMU_t25"/>
    <n v="72"/>
    <m/>
    <m/>
  </r>
  <r>
    <x v="3"/>
    <x v="3"/>
    <s v="GCA_000007465.2"/>
    <s v="Primary Assembly"/>
    <s v="chromosome"/>
    <m/>
    <s v="AE014133.2"/>
    <n v="191158"/>
    <n v="191229"/>
    <s v="+"/>
    <m/>
    <m/>
    <m/>
    <s v="tRNA-Glu"/>
    <m/>
    <m/>
    <s v="SMU_t25"/>
    <n v="72"/>
    <m/>
    <m/>
  </r>
  <r>
    <x v="0"/>
    <x v="4"/>
    <s v="GCA_000007465.2"/>
    <s v="Primary Assembly"/>
    <s v="chromosome"/>
    <m/>
    <s v="AE014133.2"/>
    <n v="191244"/>
    <n v="191333"/>
    <s v="+"/>
    <m/>
    <m/>
    <m/>
    <m/>
    <m/>
    <m/>
    <s v="SMU_t26"/>
    <n v="90"/>
    <m/>
    <m/>
  </r>
  <r>
    <x v="3"/>
    <x v="3"/>
    <s v="GCA_000007465.2"/>
    <s v="Primary Assembly"/>
    <s v="chromosome"/>
    <m/>
    <s v="AE014133.2"/>
    <n v="191244"/>
    <n v="191333"/>
    <s v="+"/>
    <m/>
    <m/>
    <m/>
    <s v="tRNA-Ser"/>
    <m/>
    <m/>
    <s v="SMU_t26"/>
    <n v="90"/>
    <m/>
    <m/>
  </r>
  <r>
    <x v="0"/>
    <x v="4"/>
    <s v="GCA_000007465.2"/>
    <s v="Primary Assembly"/>
    <s v="chromosome"/>
    <m/>
    <s v="AE014133.2"/>
    <n v="191346"/>
    <n v="191419"/>
    <s v="+"/>
    <m/>
    <m/>
    <m/>
    <m/>
    <m/>
    <m/>
    <s v="SMU_t27"/>
    <n v="74"/>
    <m/>
    <m/>
  </r>
  <r>
    <x v="3"/>
    <x v="3"/>
    <s v="GCA_000007465.2"/>
    <s v="Primary Assembly"/>
    <s v="chromosome"/>
    <m/>
    <s v="AE014133.2"/>
    <n v="191346"/>
    <n v="191419"/>
    <s v="+"/>
    <m/>
    <m/>
    <m/>
    <s v="tRNA-Met"/>
    <m/>
    <m/>
    <s v="SMU_t27"/>
    <n v="74"/>
    <m/>
    <m/>
  </r>
  <r>
    <x v="0"/>
    <x v="4"/>
    <s v="GCA_000007465.2"/>
    <s v="Primary Assembly"/>
    <s v="chromosome"/>
    <m/>
    <s v="AE014133.2"/>
    <n v="191429"/>
    <n v="191504"/>
    <s v="+"/>
    <m/>
    <m/>
    <m/>
    <m/>
    <m/>
    <m/>
    <s v="SMU_t28"/>
    <n v="76"/>
    <m/>
    <m/>
  </r>
  <r>
    <x v="3"/>
    <x v="3"/>
    <s v="GCA_000007465.2"/>
    <s v="Primary Assembly"/>
    <s v="chromosome"/>
    <m/>
    <s v="AE014133.2"/>
    <n v="191429"/>
    <n v="191504"/>
    <s v="+"/>
    <m/>
    <m/>
    <m/>
    <s v="tRNA-Phe"/>
    <m/>
    <m/>
    <s v="SMU_t28"/>
    <n v="76"/>
    <m/>
    <m/>
  </r>
  <r>
    <x v="0"/>
    <x v="4"/>
    <s v="GCA_000007465.2"/>
    <s v="Primary Assembly"/>
    <s v="chromosome"/>
    <m/>
    <s v="AE014133.2"/>
    <n v="191517"/>
    <n v="191597"/>
    <s v="+"/>
    <m/>
    <m/>
    <m/>
    <m/>
    <m/>
    <m/>
    <s v="SMU_t29"/>
    <n v="81"/>
    <m/>
    <m/>
  </r>
  <r>
    <x v="3"/>
    <x v="3"/>
    <s v="GCA_000007465.2"/>
    <s v="Primary Assembly"/>
    <s v="chromosome"/>
    <m/>
    <s v="AE014133.2"/>
    <n v="191517"/>
    <n v="191597"/>
    <s v="+"/>
    <m/>
    <m/>
    <m/>
    <s v="tRNA-Tyr"/>
    <m/>
    <m/>
    <s v="SMU_t29"/>
    <n v="81"/>
    <m/>
    <m/>
  </r>
  <r>
    <x v="0"/>
    <x v="4"/>
    <s v="GCA_000007465.2"/>
    <s v="Primary Assembly"/>
    <s v="chromosome"/>
    <m/>
    <s v="AE014133.2"/>
    <n v="191604"/>
    <n v="191674"/>
    <s v="+"/>
    <m/>
    <m/>
    <m/>
    <m/>
    <m/>
    <m/>
    <s v="SMU_t30"/>
    <n v="71"/>
    <m/>
    <m/>
  </r>
  <r>
    <x v="3"/>
    <x v="3"/>
    <s v="GCA_000007465.2"/>
    <s v="Primary Assembly"/>
    <s v="chromosome"/>
    <m/>
    <s v="AE014133.2"/>
    <n v="191604"/>
    <n v="191674"/>
    <s v="+"/>
    <m/>
    <m/>
    <m/>
    <s v="tRNA-Trp"/>
    <m/>
    <m/>
    <s v="SMU_t30"/>
    <n v="71"/>
    <m/>
    <m/>
  </r>
  <r>
    <x v="0"/>
    <x v="4"/>
    <s v="GCA_000007465.2"/>
    <s v="Primary Assembly"/>
    <s v="chromosome"/>
    <m/>
    <s v="AE014133.2"/>
    <n v="191688"/>
    <n v="191760"/>
    <s v="+"/>
    <m/>
    <m/>
    <m/>
    <m/>
    <m/>
    <m/>
    <s v="SMU_t31"/>
    <n v="73"/>
    <m/>
    <m/>
  </r>
  <r>
    <x v="3"/>
    <x v="3"/>
    <s v="GCA_000007465.2"/>
    <s v="Primary Assembly"/>
    <s v="chromosome"/>
    <m/>
    <s v="AE014133.2"/>
    <n v="191688"/>
    <n v="191760"/>
    <s v="+"/>
    <m/>
    <m/>
    <m/>
    <s v="tRNA-His"/>
    <m/>
    <m/>
    <s v="SMU_t31"/>
    <n v="73"/>
    <m/>
    <m/>
  </r>
  <r>
    <x v="0"/>
    <x v="4"/>
    <s v="GCA_000007465.2"/>
    <s v="Primary Assembly"/>
    <s v="chromosome"/>
    <m/>
    <s v="AE014133.2"/>
    <n v="191777"/>
    <n v="191848"/>
    <s v="+"/>
    <m/>
    <m/>
    <m/>
    <m/>
    <m/>
    <m/>
    <s v="SMU_t32"/>
    <n v="72"/>
    <m/>
    <m/>
  </r>
  <r>
    <x v="3"/>
    <x v="3"/>
    <s v="GCA_000007465.2"/>
    <s v="Primary Assembly"/>
    <s v="chromosome"/>
    <m/>
    <s v="AE014133.2"/>
    <n v="191777"/>
    <n v="191848"/>
    <s v="+"/>
    <m/>
    <m/>
    <m/>
    <s v="tRNA-Gln"/>
    <m/>
    <m/>
    <s v="SMU_t32"/>
    <n v="72"/>
    <m/>
    <m/>
  </r>
  <r>
    <x v="0"/>
    <x v="4"/>
    <s v="GCA_000007465.2"/>
    <s v="Primary Assembly"/>
    <s v="chromosome"/>
    <m/>
    <s v="AE014133.2"/>
    <n v="191863"/>
    <n v="191946"/>
    <s v="+"/>
    <m/>
    <m/>
    <m/>
    <m/>
    <m/>
    <m/>
    <s v="SMU_t33"/>
    <n v="84"/>
    <m/>
    <m/>
  </r>
  <r>
    <x v="3"/>
    <x v="3"/>
    <s v="GCA_000007465.2"/>
    <s v="Primary Assembly"/>
    <s v="chromosome"/>
    <m/>
    <s v="AE014133.2"/>
    <n v="191863"/>
    <n v="191946"/>
    <s v="+"/>
    <m/>
    <m/>
    <m/>
    <s v="tRNA-Leu"/>
    <m/>
    <m/>
    <s v="SMU_t33"/>
    <n v="84"/>
    <m/>
    <m/>
  </r>
  <r>
    <x v="0"/>
    <x v="0"/>
    <s v="GCA_000007465.2"/>
    <s v="Primary Assembly"/>
    <s v="chromosome"/>
    <m/>
    <s v="AE014133.2"/>
    <n v="192029"/>
    <n v="193192"/>
    <s v="-"/>
    <m/>
    <m/>
    <m/>
    <m/>
    <m/>
    <m/>
    <s v="SMU_191c"/>
    <n v="1164"/>
    <m/>
    <s v="old_locus_tag=SMU.191c"/>
  </r>
  <r>
    <x v="1"/>
    <x v="1"/>
    <s v="GCA_000007465.2"/>
    <s v="Primary Assembly"/>
    <s v="chromosome"/>
    <m/>
    <s v="AE014133.2"/>
    <n v="192029"/>
    <n v="193192"/>
    <s v="-"/>
    <s v="AAN57965.1"/>
    <m/>
    <m/>
    <s v="putative integrase"/>
    <m/>
    <m/>
    <s v="SMU_191c"/>
    <n v="1164"/>
    <n v="387"/>
    <m/>
  </r>
  <r>
    <x v="0"/>
    <x v="0"/>
    <s v="GCA_000007465.2"/>
    <s v="Primary Assembly"/>
    <s v="chromosome"/>
    <m/>
    <s v="AE014133.2"/>
    <n v="193199"/>
    <n v="193384"/>
    <s v="-"/>
    <m/>
    <m/>
    <m/>
    <m/>
    <m/>
    <m/>
    <s v="SMU_193c"/>
    <n v="186"/>
    <m/>
    <s v="old_locus_tag=SMU.193c"/>
  </r>
  <r>
    <x v="1"/>
    <x v="1"/>
    <s v="GCA_000007465.2"/>
    <s v="Primary Assembly"/>
    <s v="chromosome"/>
    <m/>
    <s v="AE014133.2"/>
    <n v="193199"/>
    <n v="193384"/>
    <s v="-"/>
    <s v="AAN57966.1"/>
    <m/>
    <m/>
    <s v="conserved hypothetical protein"/>
    <m/>
    <m/>
    <s v="SMU_193c"/>
    <n v="186"/>
    <n v="61"/>
    <m/>
  </r>
  <r>
    <x v="0"/>
    <x v="0"/>
    <s v="GCA_000007465.2"/>
    <s v="Primary Assembly"/>
    <s v="chromosome"/>
    <m/>
    <s v="AE014133.2"/>
    <n v="193388"/>
    <n v="193639"/>
    <s v="-"/>
    <m/>
    <m/>
    <m/>
    <m/>
    <m/>
    <m/>
    <s v="SMU_194c"/>
    <n v="252"/>
    <m/>
    <s v="old_locus_tag=SMU.194c"/>
  </r>
  <r>
    <x v="1"/>
    <x v="1"/>
    <s v="GCA_000007465.2"/>
    <s v="Primary Assembly"/>
    <s v="chromosome"/>
    <m/>
    <s v="AE014133.2"/>
    <n v="193388"/>
    <n v="193639"/>
    <s v="-"/>
    <s v="AAN57967.1"/>
    <m/>
    <m/>
    <s v="conserved hypothetical protein; Bacteriophage P2 associated"/>
    <m/>
    <m/>
    <s v="SMU_194c"/>
    <n v="252"/>
    <n v="83"/>
    <m/>
  </r>
  <r>
    <x v="0"/>
    <x v="0"/>
    <s v="GCA_000007465.2"/>
    <s v="Primary Assembly"/>
    <s v="chromosome"/>
    <m/>
    <s v="AE014133.2"/>
    <n v="193675"/>
    <n v="193935"/>
    <s v="-"/>
    <m/>
    <m/>
    <m/>
    <m/>
    <m/>
    <m/>
    <s v="SMU_195c"/>
    <n v="261"/>
    <m/>
    <s v="old_locus_tag=SMU.195c"/>
  </r>
  <r>
    <x v="1"/>
    <x v="1"/>
    <s v="GCA_000007465.2"/>
    <s v="Primary Assembly"/>
    <s v="chromosome"/>
    <m/>
    <s v="AE014133.2"/>
    <n v="193675"/>
    <n v="193935"/>
    <s v="-"/>
    <s v="AAN57968.1"/>
    <m/>
    <m/>
    <s v="hypothetical protein"/>
    <m/>
    <m/>
    <s v="SMU_195c"/>
    <n v="261"/>
    <n v="86"/>
    <m/>
  </r>
  <r>
    <x v="0"/>
    <x v="0"/>
    <s v="GCA_000007465.2"/>
    <s v="Primary Assembly"/>
    <s v="chromosome"/>
    <m/>
    <s v="AE014133.2"/>
    <n v="193953"/>
    <n v="195050"/>
    <s v="-"/>
    <m/>
    <m/>
    <m/>
    <m/>
    <m/>
    <m/>
    <s v="SMU_196c"/>
    <n v="1098"/>
    <m/>
    <s v="old_locus_tag=SMU.196c"/>
  </r>
  <r>
    <x v="1"/>
    <x v="1"/>
    <s v="GCA_000007465.2"/>
    <s v="Primary Assembly"/>
    <s v="chromosome"/>
    <m/>
    <s v="AE014133.2"/>
    <n v="193953"/>
    <n v="195050"/>
    <s v="-"/>
    <s v="AAN57969.1"/>
    <m/>
    <m/>
    <s v="putative transfer protein"/>
    <m/>
    <m/>
    <s v="SMU_196c"/>
    <n v="1098"/>
    <n v="365"/>
    <m/>
  </r>
  <r>
    <x v="0"/>
    <x v="0"/>
    <s v="GCA_000007465.2"/>
    <s v="Primary Assembly"/>
    <s v="chromosome"/>
    <m/>
    <s v="AE014133.2"/>
    <n v="195072"/>
    <n v="197498"/>
    <s v="-"/>
    <m/>
    <m/>
    <m/>
    <m/>
    <m/>
    <m/>
    <s v="SMU_197c"/>
    <n v="2427"/>
    <m/>
    <s v="old_locus_tag=SMU.197c"/>
  </r>
  <r>
    <x v="1"/>
    <x v="1"/>
    <s v="GCA_000007465.2"/>
    <s v="Primary Assembly"/>
    <s v="chromosome"/>
    <m/>
    <s v="AE014133.2"/>
    <n v="195072"/>
    <n v="197498"/>
    <s v="-"/>
    <s v="AAN57970.1"/>
    <m/>
    <m/>
    <s v="hypothetical protein"/>
    <m/>
    <m/>
    <s v="SMU_197c"/>
    <n v="2427"/>
    <n v="808"/>
    <m/>
  </r>
  <r>
    <x v="0"/>
    <x v="0"/>
    <s v="GCA_000007465.2"/>
    <s v="Primary Assembly"/>
    <s v="chromosome"/>
    <m/>
    <s v="AE014133.2"/>
    <n v="197498"/>
    <n v="200041"/>
    <s v="-"/>
    <m/>
    <m/>
    <m/>
    <m/>
    <m/>
    <m/>
    <s v="SMU_198c"/>
    <n v="2544"/>
    <m/>
    <s v="old_locus_tag=SMU.198c"/>
  </r>
  <r>
    <x v="1"/>
    <x v="1"/>
    <s v="GCA_000007465.2"/>
    <s v="Primary Assembly"/>
    <s v="chromosome"/>
    <m/>
    <s v="AE014133.2"/>
    <n v="197498"/>
    <n v="200041"/>
    <s v="-"/>
    <s v="AAN57971.1"/>
    <m/>
    <m/>
    <s v="putative conjugative transposon protein"/>
    <m/>
    <m/>
    <s v="SMU_198c"/>
    <n v="2544"/>
    <n v="847"/>
    <m/>
  </r>
  <r>
    <x v="0"/>
    <x v="0"/>
    <s v="GCA_000007465.2"/>
    <s v="Primary Assembly"/>
    <s v="chromosome"/>
    <m/>
    <s v="AE014133.2"/>
    <n v="200061"/>
    <n v="200441"/>
    <s v="-"/>
    <m/>
    <m/>
    <m/>
    <m/>
    <m/>
    <m/>
    <s v="SMU_199c"/>
    <n v="381"/>
    <m/>
    <s v="old_locus_tag=SMU.199c"/>
  </r>
  <r>
    <x v="1"/>
    <x v="1"/>
    <s v="GCA_000007465.2"/>
    <s v="Primary Assembly"/>
    <s v="chromosome"/>
    <m/>
    <s v="AE014133.2"/>
    <n v="200061"/>
    <n v="200441"/>
    <s v="-"/>
    <s v="AAN57972.1"/>
    <m/>
    <m/>
    <s v="hypothetical protein"/>
    <m/>
    <m/>
    <s v="SMU_199c"/>
    <n v="381"/>
    <n v="126"/>
    <m/>
  </r>
  <r>
    <x v="0"/>
    <x v="0"/>
    <s v="GCA_000007465.2"/>
    <s v="Primary Assembly"/>
    <s v="chromosome"/>
    <m/>
    <s v="AE014133.2"/>
    <n v="200470"/>
    <n v="200697"/>
    <s v="-"/>
    <m/>
    <m/>
    <m/>
    <m/>
    <m/>
    <m/>
    <s v="SMU_200c"/>
    <n v="228"/>
    <m/>
    <s v="old_locus_tag=SMU.200c"/>
  </r>
  <r>
    <x v="1"/>
    <x v="1"/>
    <s v="GCA_000007465.2"/>
    <s v="Primary Assembly"/>
    <s v="chromosome"/>
    <m/>
    <s v="AE014133.2"/>
    <n v="200470"/>
    <n v="200697"/>
    <s v="-"/>
    <s v="AAN57973.1"/>
    <m/>
    <m/>
    <s v="hypothetical protein"/>
    <m/>
    <m/>
    <s v="SMU_200c"/>
    <n v="228"/>
    <n v="75"/>
    <m/>
  </r>
  <r>
    <x v="0"/>
    <x v="0"/>
    <s v="GCA_000007465.2"/>
    <s v="Primary Assembly"/>
    <s v="chromosome"/>
    <m/>
    <s v="AE014133.2"/>
    <n v="200710"/>
    <n v="201690"/>
    <s v="-"/>
    <m/>
    <m/>
    <m/>
    <m/>
    <m/>
    <m/>
    <s v="SMU_201c"/>
    <n v="981"/>
    <m/>
    <s v="old_locus_tag=SMU.201c"/>
  </r>
  <r>
    <x v="1"/>
    <x v="1"/>
    <s v="GCA_000007465.2"/>
    <s v="Primary Assembly"/>
    <s v="chromosome"/>
    <m/>
    <s v="AE014133.2"/>
    <n v="200710"/>
    <n v="201690"/>
    <s v="-"/>
    <s v="AAN57974.1"/>
    <m/>
    <m/>
    <s v="putative transposon protein"/>
    <m/>
    <m/>
    <s v="SMU_201c"/>
    <n v="981"/>
    <n v="326"/>
    <m/>
  </r>
  <r>
    <x v="0"/>
    <x v="0"/>
    <s v="GCA_000007465.2"/>
    <s v="Primary Assembly"/>
    <s v="chromosome"/>
    <m/>
    <s v="AE014133.2"/>
    <n v="201706"/>
    <n v="202179"/>
    <s v="-"/>
    <m/>
    <m/>
    <m/>
    <m/>
    <m/>
    <m/>
    <s v="SMU_202c"/>
    <n v="474"/>
    <m/>
    <s v="old_locus_tag=SMU.202c"/>
  </r>
  <r>
    <x v="1"/>
    <x v="1"/>
    <s v="GCA_000007465.2"/>
    <s v="Primary Assembly"/>
    <s v="chromosome"/>
    <m/>
    <s v="AE014133.2"/>
    <n v="201706"/>
    <n v="202179"/>
    <s v="-"/>
    <s v="AAN57975.1"/>
    <m/>
    <m/>
    <s v="hypothetical protein"/>
    <m/>
    <m/>
    <s v="SMU_202c"/>
    <n v="474"/>
    <n v="157"/>
    <m/>
  </r>
  <r>
    <x v="0"/>
    <x v="0"/>
    <s v="GCA_000007465.2"/>
    <s v="Primary Assembly"/>
    <s v="chromosome"/>
    <m/>
    <s v="AE014133.2"/>
    <n v="202302"/>
    <n v="202430"/>
    <s v="-"/>
    <m/>
    <m/>
    <m/>
    <m/>
    <m/>
    <m/>
    <s v="SMU_204c"/>
    <n v="129"/>
    <m/>
    <s v="old_locus_tag=SMU.204c"/>
  </r>
  <r>
    <x v="1"/>
    <x v="1"/>
    <s v="GCA_000007465.2"/>
    <s v="Primary Assembly"/>
    <s v="chromosome"/>
    <m/>
    <s v="AE014133.2"/>
    <n v="202302"/>
    <n v="202430"/>
    <s v="-"/>
    <s v="AAN57976.1"/>
    <m/>
    <m/>
    <s v="hypothetical protein"/>
    <m/>
    <m/>
    <s v="SMU_204c"/>
    <n v="129"/>
    <n v="42"/>
    <m/>
  </r>
  <r>
    <x v="0"/>
    <x v="0"/>
    <s v="GCA_000007465.2"/>
    <s v="Primary Assembly"/>
    <s v="chromosome"/>
    <m/>
    <s v="AE014133.2"/>
    <n v="202493"/>
    <n v="202765"/>
    <s v="-"/>
    <m/>
    <m/>
    <m/>
    <m/>
    <m/>
    <m/>
    <s v="SMU_205c"/>
    <n v="273"/>
    <m/>
    <s v="old_locus_tag=SMU.205c"/>
  </r>
  <r>
    <x v="1"/>
    <x v="1"/>
    <s v="GCA_000007465.2"/>
    <s v="Primary Assembly"/>
    <s v="chromosome"/>
    <m/>
    <s v="AE014133.2"/>
    <n v="202493"/>
    <n v="202765"/>
    <s v="-"/>
    <s v="AAN57977.1"/>
    <m/>
    <m/>
    <s v="hypothetical protein"/>
    <m/>
    <m/>
    <s v="SMU_205c"/>
    <n v="273"/>
    <n v="90"/>
    <m/>
  </r>
  <r>
    <x v="0"/>
    <x v="0"/>
    <s v="GCA_000007465.2"/>
    <s v="Primary Assembly"/>
    <s v="chromosome"/>
    <m/>
    <s v="AE014133.2"/>
    <n v="202868"/>
    <n v="203269"/>
    <s v="-"/>
    <m/>
    <m/>
    <m/>
    <m/>
    <m/>
    <m/>
    <s v="SMU_206c"/>
    <n v="402"/>
    <m/>
    <s v="old_locus_tag=SMU.206c"/>
  </r>
  <r>
    <x v="1"/>
    <x v="1"/>
    <s v="GCA_000007465.2"/>
    <s v="Primary Assembly"/>
    <s v="chromosome"/>
    <m/>
    <s v="AE014133.2"/>
    <n v="202868"/>
    <n v="203269"/>
    <s v="-"/>
    <s v="AAN57978.1"/>
    <m/>
    <m/>
    <s v="hypothetical protein"/>
    <m/>
    <m/>
    <s v="SMU_206c"/>
    <n v="402"/>
    <n v="133"/>
    <m/>
  </r>
  <r>
    <x v="0"/>
    <x v="0"/>
    <s v="GCA_000007465.2"/>
    <s v="Primary Assembly"/>
    <s v="chromosome"/>
    <m/>
    <s v="AE014133.2"/>
    <n v="203232"/>
    <n v="204464"/>
    <s v="-"/>
    <m/>
    <m/>
    <m/>
    <m/>
    <m/>
    <m/>
    <s v="SMU_207c"/>
    <n v="1233"/>
    <m/>
    <s v="old_locus_tag=SMU.207c"/>
  </r>
  <r>
    <x v="1"/>
    <x v="1"/>
    <s v="GCA_000007465.2"/>
    <s v="Primary Assembly"/>
    <s v="chromosome"/>
    <m/>
    <s v="AE014133.2"/>
    <n v="203232"/>
    <n v="204464"/>
    <s v="-"/>
    <s v="AAN57979.1"/>
    <m/>
    <m/>
    <s v="putative transposon protein"/>
    <m/>
    <m/>
    <s v="SMU_207c"/>
    <n v="1233"/>
    <n v="410"/>
    <m/>
  </r>
  <r>
    <x v="0"/>
    <x v="0"/>
    <s v="GCA_000007465.2"/>
    <s v="Primary Assembly"/>
    <s v="chromosome"/>
    <m/>
    <s v="AE014133.2"/>
    <n v="204699"/>
    <n v="206423"/>
    <s v="-"/>
    <m/>
    <m/>
    <m/>
    <m/>
    <m/>
    <m/>
    <s v="SMU_208c"/>
    <n v="1725"/>
    <m/>
    <s v="old_locus_tag=SMU.208c"/>
  </r>
  <r>
    <x v="1"/>
    <x v="1"/>
    <s v="GCA_000007465.2"/>
    <s v="Primary Assembly"/>
    <s v="chromosome"/>
    <m/>
    <s v="AE014133.2"/>
    <n v="204699"/>
    <n v="206423"/>
    <s v="-"/>
    <s v="AAN57980.1"/>
    <m/>
    <m/>
    <s v="putative transposon protein; possible DNA segregation ATPase"/>
    <m/>
    <m/>
    <s v="SMU_208c"/>
    <n v="1725"/>
    <n v="574"/>
    <m/>
  </r>
  <r>
    <x v="0"/>
    <x v="0"/>
    <s v="GCA_000007465.2"/>
    <s v="Primary Assembly"/>
    <s v="chromosome"/>
    <m/>
    <s v="AE014133.2"/>
    <n v="206439"/>
    <n v="206864"/>
    <s v="-"/>
    <m/>
    <m/>
    <m/>
    <m/>
    <m/>
    <m/>
    <s v="SMU_209c"/>
    <n v="426"/>
    <m/>
    <s v="old_locus_tag=SMU.209c"/>
  </r>
  <r>
    <x v="1"/>
    <x v="1"/>
    <s v="GCA_000007465.2"/>
    <s v="Primary Assembly"/>
    <s v="chromosome"/>
    <m/>
    <s v="AE014133.2"/>
    <n v="206439"/>
    <n v="206864"/>
    <s v="-"/>
    <s v="AAN57981.1"/>
    <m/>
    <m/>
    <s v="hypothetical protein"/>
    <m/>
    <m/>
    <s v="SMU_209c"/>
    <n v="426"/>
    <n v="141"/>
    <m/>
  </r>
  <r>
    <x v="0"/>
    <x v="0"/>
    <s v="GCA_000007465.2"/>
    <s v="Primary Assembly"/>
    <s v="chromosome"/>
    <m/>
    <s v="AE014133.2"/>
    <n v="206888"/>
    <n v="207199"/>
    <s v="-"/>
    <m/>
    <m/>
    <m/>
    <m/>
    <m/>
    <m/>
    <s v="SMU_210c"/>
    <n v="312"/>
    <m/>
    <s v="old_locus_tag=SMU.210c"/>
  </r>
  <r>
    <x v="1"/>
    <x v="1"/>
    <s v="GCA_000007465.2"/>
    <s v="Primary Assembly"/>
    <s v="chromosome"/>
    <m/>
    <s v="AE014133.2"/>
    <n v="206888"/>
    <n v="207199"/>
    <s v="-"/>
    <s v="AAN57982.1"/>
    <m/>
    <m/>
    <s v="hypothetical protein"/>
    <m/>
    <m/>
    <s v="SMU_210c"/>
    <n v="312"/>
    <n v="103"/>
    <m/>
  </r>
  <r>
    <x v="0"/>
    <x v="0"/>
    <s v="GCA_000007465.2"/>
    <s v="Primary Assembly"/>
    <s v="chromosome"/>
    <m/>
    <s v="AE014133.2"/>
    <n v="207419"/>
    <n v="207862"/>
    <s v="-"/>
    <m/>
    <m/>
    <m/>
    <m/>
    <m/>
    <m/>
    <s v="SMU_211c"/>
    <n v="444"/>
    <m/>
    <s v="old_locus_tag=SMU.211c"/>
  </r>
  <r>
    <x v="1"/>
    <x v="1"/>
    <s v="GCA_000007465.2"/>
    <s v="Primary Assembly"/>
    <s v="chromosome"/>
    <m/>
    <s v="AE014133.2"/>
    <n v="207419"/>
    <n v="207862"/>
    <s v="-"/>
    <s v="AAN57983.1"/>
    <m/>
    <m/>
    <s v="hypothetical protein"/>
    <m/>
    <m/>
    <s v="SMU_211c"/>
    <n v="444"/>
    <n v="147"/>
    <m/>
  </r>
  <r>
    <x v="0"/>
    <x v="0"/>
    <s v="GCA_000007465.2"/>
    <s v="Primary Assembly"/>
    <s v="chromosome"/>
    <m/>
    <s v="AE014133.2"/>
    <n v="207865"/>
    <n v="208113"/>
    <s v="-"/>
    <m/>
    <m/>
    <m/>
    <m/>
    <m/>
    <m/>
    <s v="SMU_212c"/>
    <n v="249"/>
    <m/>
    <s v="old_locus_tag=SMU.212c"/>
  </r>
  <r>
    <x v="1"/>
    <x v="1"/>
    <s v="GCA_000007465.2"/>
    <s v="Primary Assembly"/>
    <s v="chromosome"/>
    <m/>
    <s v="AE014133.2"/>
    <n v="207865"/>
    <n v="208113"/>
    <s v="-"/>
    <s v="AAN57984.1"/>
    <m/>
    <m/>
    <s v="hypothetical protein"/>
    <m/>
    <m/>
    <s v="SMU_212c"/>
    <n v="249"/>
    <n v="82"/>
    <m/>
  </r>
  <r>
    <x v="0"/>
    <x v="0"/>
    <s v="GCA_000007465.2"/>
    <s v="Primary Assembly"/>
    <s v="chromosome"/>
    <m/>
    <s v="AE014133.2"/>
    <n v="208136"/>
    <n v="208327"/>
    <s v="-"/>
    <m/>
    <m/>
    <m/>
    <m/>
    <m/>
    <m/>
    <s v="SMU_213c"/>
    <n v="192"/>
    <m/>
    <s v="old_locus_tag=SMU.213c"/>
  </r>
  <r>
    <x v="1"/>
    <x v="1"/>
    <s v="GCA_000007465.2"/>
    <s v="Primary Assembly"/>
    <s v="chromosome"/>
    <m/>
    <s v="AE014133.2"/>
    <n v="208136"/>
    <n v="208327"/>
    <s v="-"/>
    <s v="AAN57985.1"/>
    <m/>
    <m/>
    <s v="hypothetical protein"/>
    <m/>
    <m/>
    <s v="SMU_213c"/>
    <n v="192"/>
    <n v="63"/>
    <m/>
  </r>
  <r>
    <x v="0"/>
    <x v="0"/>
    <s v="GCA_000007465.2"/>
    <s v="Primary Assembly"/>
    <s v="chromosome"/>
    <m/>
    <s v="AE014133.2"/>
    <n v="208355"/>
    <n v="208663"/>
    <s v="-"/>
    <m/>
    <m/>
    <m/>
    <m/>
    <m/>
    <m/>
    <s v="SMU_214c"/>
    <n v="309"/>
    <m/>
    <s v="old_locus_tag=SMU.214c"/>
  </r>
  <r>
    <x v="1"/>
    <x v="1"/>
    <s v="GCA_000007465.2"/>
    <s v="Primary Assembly"/>
    <s v="chromosome"/>
    <m/>
    <s v="AE014133.2"/>
    <n v="208355"/>
    <n v="208663"/>
    <s v="-"/>
    <s v="AAN57986.1"/>
    <m/>
    <m/>
    <s v="hypothetical protein"/>
    <m/>
    <m/>
    <s v="SMU_214c"/>
    <n v="309"/>
    <n v="102"/>
    <m/>
  </r>
  <r>
    <x v="0"/>
    <x v="0"/>
    <s v="GCA_000007465.2"/>
    <s v="Primary Assembly"/>
    <s v="chromosome"/>
    <m/>
    <s v="AE014133.2"/>
    <n v="208672"/>
    <n v="208872"/>
    <s v="-"/>
    <m/>
    <m/>
    <m/>
    <m/>
    <m/>
    <m/>
    <s v="SMU_215c"/>
    <n v="201"/>
    <m/>
    <s v="old_locus_tag=SMU.215c"/>
  </r>
  <r>
    <x v="1"/>
    <x v="1"/>
    <s v="GCA_000007465.2"/>
    <s v="Primary Assembly"/>
    <s v="chromosome"/>
    <m/>
    <s v="AE014133.2"/>
    <n v="208672"/>
    <n v="208872"/>
    <s v="-"/>
    <s v="AAN57987.1"/>
    <m/>
    <m/>
    <s v="hypothetical protein"/>
    <m/>
    <m/>
    <s v="SMU_215c"/>
    <n v="201"/>
    <n v="66"/>
    <m/>
  </r>
  <r>
    <x v="0"/>
    <x v="0"/>
    <s v="GCA_000007465.2"/>
    <s v="Primary Assembly"/>
    <s v="chromosome"/>
    <m/>
    <s v="AE014133.2"/>
    <n v="208952"/>
    <n v="209266"/>
    <s v="-"/>
    <m/>
    <m/>
    <m/>
    <m/>
    <m/>
    <m/>
    <s v="SMU_216c"/>
    <n v="315"/>
    <m/>
    <s v="old_locus_tag=SMU.216c"/>
  </r>
  <r>
    <x v="1"/>
    <x v="1"/>
    <s v="GCA_000007465.2"/>
    <s v="Primary Assembly"/>
    <s v="chromosome"/>
    <m/>
    <s v="AE014133.2"/>
    <n v="208952"/>
    <n v="209266"/>
    <s v="-"/>
    <s v="AAN57988.1"/>
    <m/>
    <m/>
    <s v="hypothetical protein"/>
    <m/>
    <m/>
    <s v="SMU_216c"/>
    <n v="315"/>
    <n v="104"/>
    <m/>
  </r>
  <r>
    <x v="0"/>
    <x v="0"/>
    <s v="GCA_000007465.2"/>
    <s v="Primary Assembly"/>
    <s v="chromosome"/>
    <m/>
    <s v="AE014133.2"/>
    <n v="209386"/>
    <n v="209913"/>
    <s v="-"/>
    <m/>
    <m/>
    <m/>
    <m/>
    <m/>
    <m/>
    <s v="SMU_217c"/>
    <n v="528"/>
    <m/>
    <s v="old_locus_tag=SMU.217c"/>
  </r>
  <r>
    <x v="1"/>
    <x v="1"/>
    <s v="GCA_000007465.2"/>
    <s v="Primary Assembly"/>
    <s v="chromosome"/>
    <m/>
    <s v="AE014133.2"/>
    <n v="209386"/>
    <n v="209913"/>
    <s v="-"/>
    <s v="AAN57989.1"/>
    <m/>
    <m/>
    <s v="hypothetical protein"/>
    <m/>
    <m/>
    <s v="SMU_217c"/>
    <n v="528"/>
    <n v="175"/>
    <m/>
  </r>
  <r>
    <x v="0"/>
    <x v="0"/>
    <s v="GCA_000007465.2"/>
    <s v="Primary Assembly"/>
    <s v="chromosome"/>
    <m/>
    <s v="AE014133.2"/>
    <n v="210660"/>
    <n v="211013"/>
    <s v="+"/>
    <m/>
    <m/>
    <m/>
    <m/>
    <m/>
    <m/>
    <s v="SMU_218"/>
    <n v="354"/>
    <m/>
    <s v="old_locus_tag=SMU.218"/>
  </r>
  <r>
    <x v="1"/>
    <x v="1"/>
    <s v="GCA_000007465.2"/>
    <s v="Primary Assembly"/>
    <s v="chromosome"/>
    <m/>
    <s v="AE014133.2"/>
    <n v="210660"/>
    <n v="211013"/>
    <s v="+"/>
    <s v="AAN57990.1"/>
    <m/>
    <m/>
    <s v="putative transcriptional regulator"/>
    <m/>
    <m/>
    <s v="SMU_218"/>
    <n v="354"/>
    <n v="117"/>
    <m/>
  </r>
  <r>
    <x v="0"/>
    <x v="0"/>
    <s v="GCA_000007465.2"/>
    <s v="Primary Assembly"/>
    <s v="chromosome"/>
    <m/>
    <s v="AE014133.2"/>
    <n v="211020"/>
    <n v="211451"/>
    <s v="+"/>
    <m/>
    <m/>
    <m/>
    <m/>
    <m/>
    <m/>
    <s v="SMU_219"/>
    <n v="432"/>
    <m/>
    <s v="old_locus_tag=SMU.219"/>
  </r>
  <r>
    <x v="1"/>
    <x v="1"/>
    <s v="GCA_000007465.2"/>
    <s v="Primary Assembly"/>
    <s v="chromosome"/>
    <m/>
    <s v="AE014133.2"/>
    <n v="211020"/>
    <n v="211451"/>
    <s v="+"/>
    <s v="AAN57991.1"/>
    <m/>
    <m/>
    <s v="hypothetical protein"/>
    <m/>
    <m/>
    <s v="SMU_219"/>
    <n v="432"/>
    <n v="143"/>
    <m/>
  </r>
  <r>
    <x v="0"/>
    <x v="0"/>
    <s v="GCA_000007465.2"/>
    <s v="Primary Assembly"/>
    <s v="chromosome"/>
    <m/>
    <s v="AE014133.2"/>
    <n v="211770"/>
    <n v="212222"/>
    <s v="-"/>
    <m/>
    <m/>
    <m/>
    <m/>
    <m/>
    <m/>
    <s v="SMU_220c"/>
    <n v="453"/>
    <m/>
    <s v="old_locus_tag=SMU.220c"/>
  </r>
  <r>
    <x v="1"/>
    <x v="1"/>
    <s v="GCA_000007465.2"/>
    <s v="Primary Assembly"/>
    <s v="chromosome"/>
    <m/>
    <s v="AE014133.2"/>
    <n v="211770"/>
    <n v="212222"/>
    <s v="-"/>
    <s v="AAN57992.1"/>
    <m/>
    <m/>
    <s v="hypothetical protein"/>
    <m/>
    <m/>
    <s v="SMU_220c"/>
    <n v="453"/>
    <n v="150"/>
    <m/>
  </r>
  <r>
    <x v="0"/>
    <x v="0"/>
    <s v="GCA_000007465.2"/>
    <s v="Primary Assembly"/>
    <s v="chromosome"/>
    <m/>
    <s v="AE014133.2"/>
    <n v="212568"/>
    <n v="213113"/>
    <s v="-"/>
    <m/>
    <m/>
    <m/>
    <m/>
    <m/>
    <m/>
    <s v="SMU_221c"/>
    <n v="546"/>
    <m/>
    <s v="old_locus_tag=SMU.221c"/>
  </r>
  <r>
    <x v="1"/>
    <x v="1"/>
    <s v="GCA_000007465.2"/>
    <s v="Primary Assembly"/>
    <s v="chromosome"/>
    <m/>
    <s v="AE014133.2"/>
    <n v="212568"/>
    <n v="213113"/>
    <s v="-"/>
    <s v="AAN57993.1"/>
    <m/>
    <m/>
    <s v="putative integrase"/>
    <m/>
    <m/>
    <s v="SMU_221c"/>
    <n v="546"/>
    <n v="181"/>
    <m/>
  </r>
  <r>
    <x v="0"/>
    <x v="0"/>
    <s v="GCA_000007465.2"/>
    <s v="Primary Assembly"/>
    <s v="chromosome"/>
    <m/>
    <s v="AE014133.2"/>
    <n v="213510"/>
    <n v="213704"/>
    <s v="-"/>
    <m/>
    <m/>
    <m/>
    <m/>
    <m/>
    <m/>
    <s v="SMU_222c"/>
    <n v="195"/>
    <m/>
    <s v="old_locus_tag=SMU.222c"/>
  </r>
  <r>
    <x v="1"/>
    <x v="1"/>
    <s v="GCA_000007465.2"/>
    <s v="Primary Assembly"/>
    <s v="chromosome"/>
    <m/>
    <s v="AE014133.2"/>
    <n v="213510"/>
    <n v="213704"/>
    <s v="-"/>
    <s v="AAN57994.1"/>
    <m/>
    <m/>
    <s v="hypothetical protein; possible integrase fragment"/>
    <m/>
    <m/>
    <s v="SMU_222c"/>
    <n v="195"/>
    <n v="64"/>
    <m/>
  </r>
  <r>
    <x v="0"/>
    <x v="0"/>
    <s v="GCA_000007465.2"/>
    <s v="Primary Assembly"/>
    <s v="chromosome"/>
    <m/>
    <s v="AE014133.2"/>
    <n v="213755"/>
    <n v="213856"/>
    <s v="-"/>
    <m/>
    <m/>
    <m/>
    <m/>
    <m/>
    <m/>
    <s v="SMU_223c"/>
    <n v="102"/>
    <m/>
    <s v="old_locus_tag=SMU.223c"/>
  </r>
  <r>
    <x v="1"/>
    <x v="1"/>
    <s v="GCA_000007465.2"/>
    <s v="Primary Assembly"/>
    <s v="chromosome"/>
    <m/>
    <s v="AE014133.2"/>
    <n v="213755"/>
    <n v="213856"/>
    <s v="-"/>
    <s v="AAN57995.1"/>
    <m/>
    <m/>
    <s v="hypothetical protein"/>
    <m/>
    <m/>
    <s v="SMU_223c"/>
    <n v="102"/>
    <n v="33"/>
    <m/>
  </r>
  <r>
    <x v="0"/>
    <x v="0"/>
    <s v="GCA_000007465.2"/>
    <s v="Primary Assembly"/>
    <s v="chromosome"/>
    <m/>
    <s v="AE014133.2"/>
    <n v="213906"/>
    <n v="214355"/>
    <s v="-"/>
    <m/>
    <m/>
    <m/>
    <m/>
    <m/>
    <m/>
    <s v="SMU_224c"/>
    <n v="450"/>
    <m/>
    <s v="old_locus_tag=SMU.224c"/>
  </r>
  <r>
    <x v="1"/>
    <x v="1"/>
    <s v="GCA_000007465.2"/>
    <s v="Primary Assembly"/>
    <s v="chromosome"/>
    <m/>
    <s v="AE014133.2"/>
    <n v="213906"/>
    <n v="214355"/>
    <s v="-"/>
    <s v="AAN57996.1"/>
    <m/>
    <m/>
    <s v="hypothetical protein"/>
    <m/>
    <m/>
    <s v="SMU_224c"/>
    <n v="450"/>
    <n v="149"/>
    <m/>
  </r>
  <r>
    <x v="0"/>
    <x v="0"/>
    <s v="GCA_000007465.2"/>
    <s v="Primary Assembly"/>
    <s v="chromosome"/>
    <m/>
    <s v="AE014133.2"/>
    <n v="214336"/>
    <n v="214449"/>
    <s v="-"/>
    <m/>
    <m/>
    <m/>
    <m/>
    <m/>
    <m/>
    <s v="SMU_225c"/>
    <n v="114"/>
    <m/>
    <s v="old_locus_tag=SMU.225c"/>
  </r>
  <r>
    <x v="1"/>
    <x v="1"/>
    <s v="GCA_000007465.2"/>
    <s v="Primary Assembly"/>
    <s v="chromosome"/>
    <m/>
    <s v="AE014133.2"/>
    <n v="214336"/>
    <n v="214449"/>
    <s v="-"/>
    <s v="AAN57997.1"/>
    <m/>
    <m/>
    <s v="hypothetical protein"/>
    <m/>
    <m/>
    <s v="SMU_225c"/>
    <n v="114"/>
    <n v="37"/>
    <m/>
  </r>
  <r>
    <x v="0"/>
    <x v="0"/>
    <s v="GCA_000007465.2"/>
    <s v="Primary Assembly"/>
    <s v="chromosome"/>
    <m/>
    <s v="AE014133.2"/>
    <n v="214544"/>
    <n v="215092"/>
    <s v="-"/>
    <m/>
    <m/>
    <m/>
    <m/>
    <m/>
    <m/>
    <s v="SMU_226c"/>
    <n v="549"/>
    <m/>
    <s v="old_locus_tag=SMU.226c"/>
  </r>
  <r>
    <x v="1"/>
    <x v="1"/>
    <s v="GCA_000007465.2"/>
    <s v="Primary Assembly"/>
    <s v="chromosome"/>
    <m/>
    <s v="AE014133.2"/>
    <n v="214544"/>
    <n v="215092"/>
    <s v="-"/>
    <s v="AAN57998.1"/>
    <m/>
    <m/>
    <s v="putative transposase"/>
    <m/>
    <m/>
    <s v="SMU_226c"/>
    <n v="549"/>
    <n v="182"/>
    <m/>
  </r>
  <r>
    <x v="0"/>
    <x v="0"/>
    <s v="GCA_000007465.2"/>
    <s v="Primary Assembly"/>
    <s v="chromosome"/>
    <m/>
    <s v="AE014133.2"/>
    <n v="215841"/>
    <n v="216404"/>
    <s v="-"/>
    <m/>
    <m/>
    <m/>
    <m/>
    <m/>
    <m/>
    <s v="SMU_227c"/>
    <n v="564"/>
    <m/>
    <s v="old_locus_tag=SMU.227c"/>
  </r>
  <r>
    <x v="1"/>
    <x v="1"/>
    <s v="GCA_000007465.2"/>
    <s v="Primary Assembly"/>
    <s v="chromosome"/>
    <m/>
    <s v="AE014133.2"/>
    <n v="215841"/>
    <n v="216404"/>
    <s v="-"/>
    <s v="AAN57999.1"/>
    <m/>
    <m/>
    <s v="conserved hypothetical protein"/>
    <m/>
    <m/>
    <s v="SMU_227c"/>
    <n v="564"/>
    <n v="187"/>
    <m/>
  </r>
  <r>
    <x v="0"/>
    <x v="0"/>
    <s v="GCA_000007465.2"/>
    <s v="Primary Assembly"/>
    <s v="chromosome"/>
    <m/>
    <s v="AE014133.2"/>
    <n v="216789"/>
    <n v="217154"/>
    <s v="+"/>
    <m/>
    <m/>
    <m/>
    <m/>
    <m/>
    <m/>
    <s v="SMU_228"/>
    <n v="366"/>
    <m/>
    <s v="old_locus_tag=SMU.228"/>
  </r>
  <r>
    <x v="1"/>
    <x v="1"/>
    <s v="GCA_000007465.2"/>
    <s v="Primary Assembly"/>
    <s v="chromosome"/>
    <m/>
    <s v="AE014133.2"/>
    <n v="216789"/>
    <n v="217154"/>
    <s v="+"/>
    <s v="AAN58000.1"/>
    <m/>
    <m/>
    <s v="putative alkaline-shock protein-like protein"/>
    <m/>
    <m/>
    <s v="SMU_228"/>
    <n v="366"/>
    <n v="121"/>
    <m/>
  </r>
  <r>
    <x v="0"/>
    <x v="0"/>
    <s v="GCA_000007465.2"/>
    <s v="Primary Assembly"/>
    <s v="chromosome"/>
    <m/>
    <s v="AE014133.2"/>
    <n v="217154"/>
    <n v="218821"/>
    <s v="+"/>
    <m/>
    <m/>
    <m/>
    <m/>
    <m/>
    <m/>
    <s v="SMU_229"/>
    <n v="1668"/>
    <m/>
    <s v="old_locus_tag=SMU.229"/>
  </r>
  <r>
    <x v="1"/>
    <x v="1"/>
    <s v="GCA_000007465.2"/>
    <s v="Primary Assembly"/>
    <s v="chromosome"/>
    <m/>
    <s v="AE014133.2"/>
    <n v="217154"/>
    <n v="218821"/>
    <s v="+"/>
    <s v="AAN58001.1"/>
    <m/>
    <m/>
    <s v="conserved hypothetical protein"/>
    <m/>
    <m/>
    <s v="SMU_229"/>
    <n v="1668"/>
    <n v="555"/>
    <m/>
  </r>
  <r>
    <x v="0"/>
    <x v="0"/>
    <s v="GCA_000007465.2"/>
    <s v="Primary Assembly"/>
    <s v="chromosome"/>
    <m/>
    <s v="AE014133.2"/>
    <n v="218987"/>
    <n v="220690"/>
    <s v="+"/>
    <m/>
    <m/>
    <m/>
    <m/>
    <s v="ilvB"/>
    <m/>
    <s v="SMU_231"/>
    <n v="1704"/>
    <m/>
    <s v="old_locus_tag=SMU.231"/>
  </r>
  <r>
    <x v="1"/>
    <x v="1"/>
    <s v="GCA_000007465.2"/>
    <s v="Primary Assembly"/>
    <s v="chromosome"/>
    <m/>
    <s v="AE014133.2"/>
    <n v="218987"/>
    <n v="220690"/>
    <s v="+"/>
    <s v="AAN58002.1"/>
    <m/>
    <m/>
    <s v="acetolactate synthase, large subunit (AHAS)"/>
    <s v="ilvB"/>
    <m/>
    <s v="SMU_231"/>
    <n v="1704"/>
    <n v="567"/>
    <m/>
  </r>
  <r>
    <x v="0"/>
    <x v="0"/>
    <s v="GCA_000007465.2"/>
    <s v="Primary Assembly"/>
    <s v="chromosome"/>
    <m/>
    <s v="AE014133.2"/>
    <n v="220683"/>
    <n v="221165"/>
    <s v="+"/>
    <m/>
    <m/>
    <m/>
    <m/>
    <s v="ilvH"/>
    <m/>
    <s v="SMU_232"/>
    <n v="483"/>
    <m/>
    <s v="old_locus_tag=SMU.232"/>
  </r>
  <r>
    <x v="1"/>
    <x v="1"/>
    <s v="GCA_000007465.2"/>
    <s v="Primary Assembly"/>
    <s v="chromosome"/>
    <m/>
    <s v="AE014133.2"/>
    <n v="220683"/>
    <n v="221165"/>
    <s v="+"/>
    <s v="AAN58003.1"/>
    <m/>
    <m/>
    <s v="acetolactate synthase, small subunit"/>
    <s v="ilvH"/>
    <m/>
    <s v="SMU_232"/>
    <n v="483"/>
    <n v="160"/>
    <m/>
  </r>
  <r>
    <x v="0"/>
    <x v="0"/>
    <s v="GCA_000007465.2"/>
    <s v="Primary Assembly"/>
    <s v="chromosome"/>
    <m/>
    <s v="AE014133.2"/>
    <n v="221232"/>
    <n v="222254"/>
    <s v="+"/>
    <m/>
    <m/>
    <m/>
    <m/>
    <s v="ilvC"/>
    <m/>
    <s v="SMU_233"/>
    <n v="1023"/>
    <m/>
    <s v="old_locus_tag=SMU.233"/>
  </r>
  <r>
    <x v="1"/>
    <x v="1"/>
    <s v="GCA_000007465.2"/>
    <s v="Primary Assembly"/>
    <s v="chromosome"/>
    <m/>
    <s v="AE014133.2"/>
    <n v="221232"/>
    <n v="222254"/>
    <s v="+"/>
    <s v="AAN58004.1"/>
    <m/>
    <m/>
    <s v="ketol-acid reductoisomerase"/>
    <s v="ilvC"/>
    <m/>
    <s v="SMU_233"/>
    <n v="1023"/>
    <n v="340"/>
    <m/>
  </r>
  <r>
    <x v="0"/>
    <x v="0"/>
    <s v="GCA_000007465.2"/>
    <s v="Primary Assembly"/>
    <s v="chromosome"/>
    <m/>
    <s v="AE014133.2"/>
    <n v="222495"/>
    <n v="223745"/>
    <s v="+"/>
    <m/>
    <m/>
    <m/>
    <m/>
    <s v="ilvA"/>
    <m/>
    <s v="SMU_234"/>
    <n v="1251"/>
    <m/>
    <s v="old_locus_tag=SMU.234"/>
  </r>
  <r>
    <x v="1"/>
    <x v="1"/>
    <s v="GCA_000007465.2"/>
    <s v="Primary Assembly"/>
    <s v="chromosome"/>
    <m/>
    <s v="AE014133.2"/>
    <n v="222495"/>
    <n v="223745"/>
    <s v="+"/>
    <s v="AAN58005.1"/>
    <m/>
    <m/>
    <s v="threonine dehydratase"/>
    <s v="ilvA"/>
    <m/>
    <s v="SMU_234"/>
    <n v="1251"/>
    <n v="416"/>
    <m/>
  </r>
  <r>
    <x v="0"/>
    <x v="0"/>
    <s v="GCA_000007465.2"/>
    <s v="Primary Assembly"/>
    <s v="chromosome"/>
    <m/>
    <s v="AE014133.2"/>
    <n v="223800"/>
    <n v="224687"/>
    <s v="+"/>
    <m/>
    <m/>
    <m/>
    <m/>
    <m/>
    <m/>
    <s v="SMU_235"/>
    <n v="888"/>
    <m/>
    <s v="old_locus_tag=SMU.235"/>
  </r>
  <r>
    <x v="1"/>
    <x v="1"/>
    <s v="GCA_000007465.2"/>
    <s v="Primary Assembly"/>
    <s v="chromosome"/>
    <m/>
    <s v="AE014133.2"/>
    <n v="223800"/>
    <n v="224687"/>
    <s v="+"/>
    <s v="AAN58006.1"/>
    <m/>
    <m/>
    <s v="conserved hypothetical protein"/>
    <m/>
    <m/>
    <s v="SMU_235"/>
    <n v="888"/>
    <n v="295"/>
    <m/>
  </r>
  <r>
    <x v="0"/>
    <x v="0"/>
    <s v="GCA_000007465.2"/>
    <s v="Primary Assembly"/>
    <s v="chromosome"/>
    <m/>
    <s v="AE014133.2"/>
    <n v="224810"/>
    <n v="225451"/>
    <s v="-"/>
    <m/>
    <m/>
    <m/>
    <m/>
    <m/>
    <m/>
    <s v="SMU_236c"/>
    <n v="642"/>
    <m/>
    <s v="old_locus_tag=SMU.236c"/>
  </r>
  <r>
    <x v="1"/>
    <x v="1"/>
    <s v="GCA_000007465.2"/>
    <s v="Primary Assembly"/>
    <s v="chromosome"/>
    <m/>
    <s v="AE014133.2"/>
    <n v="224810"/>
    <n v="225451"/>
    <s v="-"/>
    <s v="AAN58007.1"/>
    <m/>
    <m/>
    <s v="putative transcriptional regulator"/>
    <m/>
    <m/>
    <s v="SMU_236c"/>
    <n v="642"/>
    <n v="213"/>
    <m/>
  </r>
  <r>
    <x v="0"/>
    <x v="0"/>
    <s v="GCA_000007465.2"/>
    <s v="Primary Assembly"/>
    <s v="chromosome"/>
    <m/>
    <s v="AE014133.2"/>
    <n v="225477"/>
    <n v="226700"/>
    <s v="-"/>
    <m/>
    <m/>
    <m/>
    <m/>
    <m/>
    <m/>
    <s v="SMU_237c"/>
    <n v="1224"/>
    <m/>
    <s v="old_locus_tag=SMU.237c"/>
  </r>
  <r>
    <x v="1"/>
    <x v="1"/>
    <s v="GCA_000007465.2"/>
    <s v="Primary Assembly"/>
    <s v="chromosome"/>
    <m/>
    <s v="AE014133.2"/>
    <n v="225477"/>
    <n v="226700"/>
    <s v="-"/>
    <s v="AAN58008.1"/>
    <m/>
    <m/>
    <s v="putative integral membrane protein"/>
    <m/>
    <m/>
    <s v="SMU_237c"/>
    <n v="1224"/>
    <n v="407"/>
    <m/>
  </r>
  <r>
    <x v="0"/>
    <x v="0"/>
    <s v="GCA_000007465.2"/>
    <s v="Primary Assembly"/>
    <s v="chromosome"/>
    <m/>
    <s v="AE014133.2"/>
    <n v="226697"/>
    <n v="227416"/>
    <s v="-"/>
    <m/>
    <m/>
    <m/>
    <m/>
    <m/>
    <m/>
    <s v="SMU_238c"/>
    <n v="720"/>
    <m/>
    <s v="old_locus_tag=SMU.238c"/>
  </r>
  <r>
    <x v="1"/>
    <x v="1"/>
    <s v="GCA_000007465.2"/>
    <s v="Primary Assembly"/>
    <s v="chromosome"/>
    <m/>
    <s v="AE014133.2"/>
    <n v="226697"/>
    <n v="227416"/>
    <s v="-"/>
    <s v="AAN58009.1"/>
    <m/>
    <m/>
    <s v="putative ABC transporter, ATP-binding protein"/>
    <m/>
    <m/>
    <s v="SMU_238c"/>
    <n v="720"/>
    <n v="239"/>
    <m/>
  </r>
  <r>
    <x v="0"/>
    <x v="0"/>
    <s v="GCA_000007465.2"/>
    <s v="Primary Assembly"/>
    <s v="chromosome"/>
    <m/>
    <s v="AE014133.2"/>
    <n v="227612"/>
    <n v="228202"/>
    <s v="-"/>
    <m/>
    <m/>
    <m/>
    <m/>
    <m/>
    <m/>
    <s v="SMU_239c"/>
    <n v="591"/>
    <m/>
    <s v="old_locus_tag=SMU.239c"/>
  </r>
  <r>
    <x v="1"/>
    <x v="1"/>
    <s v="GCA_000007465.2"/>
    <s v="Primary Assembly"/>
    <s v="chromosome"/>
    <m/>
    <s v="AE014133.2"/>
    <n v="227612"/>
    <n v="228202"/>
    <s v="-"/>
    <s v="AAN58010.1"/>
    <m/>
    <m/>
    <s v="hypothetical protein"/>
    <m/>
    <m/>
    <s v="SMU_239c"/>
    <n v="591"/>
    <n v="196"/>
    <m/>
  </r>
  <r>
    <x v="0"/>
    <x v="0"/>
    <s v="GCA_000007465.2"/>
    <s v="Primary Assembly"/>
    <s v="chromosome"/>
    <m/>
    <s v="AE014133.2"/>
    <n v="228505"/>
    <n v="229245"/>
    <s v="-"/>
    <m/>
    <m/>
    <m/>
    <m/>
    <m/>
    <m/>
    <s v="SMU_241c"/>
    <n v="741"/>
    <m/>
    <s v="old_locus_tag=SMU.241c"/>
  </r>
  <r>
    <x v="1"/>
    <x v="1"/>
    <s v="GCA_000007465.2"/>
    <s v="Primary Assembly"/>
    <s v="chromosome"/>
    <m/>
    <s v="AE014133.2"/>
    <n v="228505"/>
    <n v="229245"/>
    <s v="-"/>
    <s v="AAN58011.1"/>
    <m/>
    <m/>
    <s v="putative ABC transporter, ATP-binding protein; amino acid transport system"/>
    <m/>
    <m/>
    <s v="SMU_241c"/>
    <n v="741"/>
    <n v="246"/>
    <m/>
  </r>
  <r>
    <x v="0"/>
    <x v="0"/>
    <s v="GCA_000007465.2"/>
    <s v="Primary Assembly"/>
    <s v="chromosome"/>
    <m/>
    <s v="AE014133.2"/>
    <n v="229245"/>
    <n v="230798"/>
    <s v="-"/>
    <m/>
    <m/>
    <m/>
    <m/>
    <m/>
    <m/>
    <s v="SMU_242c"/>
    <n v="1554"/>
    <m/>
    <s v="old_locus_tag=SMU.242c"/>
  </r>
  <r>
    <x v="1"/>
    <x v="1"/>
    <s v="GCA_000007465.2"/>
    <s v="Primary Assembly"/>
    <s v="chromosome"/>
    <m/>
    <s v="AE014133.2"/>
    <n v="229245"/>
    <n v="230798"/>
    <s v="-"/>
    <s v="AAN58012.1"/>
    <m/>
    <m/>
    <s v="putative amino acid ABC transporter, permease protein, glutamine transport system"/>
    <m/>
    <m/>
    <s v="SMU_242c"/>
    <n v="1554"/>
    <n v="517"/>
    <m/>
  </r>
  <r>
    <x v="0"/>
    <x v="0"/>
    <s v="GCA_000007465.2"/>
    <s v="Primary Assembly"/>
    <s v="chromosome"/>
    <m/>
    <s v="AE014133.2"/>
    <n v="231574"/>
    <n v="232851"/>
    <s v="+"/>
    <m/>
    <m/>
    <m/>
    <m/>
    <m/>
    <m/>
    <s v="SMU_243"/>
    <n v="1278"/>
    <m/>
    <s v="old_locus_tag=SMU.243"/>
  </r>
  <r>
    <x v="1"/>
    <x v="1"/>
    <s v="GCA_000007465.2"/>
    <s v="Primary Assembly"/>
    <s v="chromosome"/>
    <m/>
    <s v="AE014133.2"/>
    <n v="231574"/>
    <n v="232851"/>
    <s v="+"/>
    <s v="AAN58013.1"/>
    <m/>
    <m/>
    <s v="conserved hypothetical protein"/>
    <m/>
    <m/>
    <s v="SMU_243"/>
    <n v="1278"/>
    <n v="425"/>
    <m/>
  </r>
  <r>
    <x v="0"/>
    <x v="0"/>
    <s v="GCA_000007465.2"/>
    <s v="Primary Assembly"/>
    <s v="chromosome"/>
    <m/>
    <s v="AE014133.2"/>
    <n v="232909"/>
    <n v="233754"/>
    <s v="+"/>
    <m/>
    <m/>
    <m/>
    <m/>
    <s v="bacA"/>
    <m/>
    <s v="SMU_244"/>
    <n v="846"/>
    <m/>
    <s v="old_locus_tag=SMU.244"/>
  </r>
  <r>
    <x v="1"/>
    <x v="1"/>
    <s v="GCA_000007465.2"/>
    <s v="Primary Assembly"/>
    <s v="chromosome"/>
    <m/>
    <s v="AE014133.2"/>
    <n v="232909"/>
    <n v="233754"/>
    <s v="+"/>
    <s v="AAN58014.1"/>
    <m/>
    <m/>
    <s v="putative undecaprenol kinase (bacitracin resistance protein)"/>
    <s v="bacA"/>
    <m/>
    <s v="SMU_244"/>
    <n v="846"/>
    <n v="281"/>
    <m/>
  </r>
  <r>
    <x v="0"/>
    <x v="0"/>
    <s v="GCA_000007465.2"/>
    <s v="Primary Assembly"/>
    <s v="chromosome"/>
    <m/>
    <s v="AE014133.2"/>
    <n v="233844"/>
    <n v="234566"/>
    <s v="+"/>
    <m/>
    <m/>
    <m/>
    <m/>
    <s v="mecA"/>
    <m/>
    <s v="SMU_245"/>
    <n v="723"/>
    <m/>
    <s v="old_locus_tag=SMU.245"/>
  </r>
  <r>
    <x v="1"/>
    <x v="1"/>
    <s v="GCA_000007465.2"/>
    <s v="Primary Assembly"/>
    <s v="chromosome"/>
    <m/>
    <s v="AE014133.2"/>
    <n v="233844"/>
    <n v="234566"/>
    <s v="+"/>
    <s v="AAN58015.1"/>
    <m/>
    <m/>
    <s v="putative negative regulator of genetic competence MecA"/>
    <s v="mecA"/>
    <m/>
    <s v="SMU_245"/>
    <n v="723"/>
    <n v="240"/>
    <m/>
  </r>
  <r>
    <x v="0"/>
    <x v="0"/>
    <s v="GCA_000007465.2"/>
    <s v="Primary Assembly"/>
    <s v="chromosome"/>
    <m/>
    <s v="AE014133.2"/>
    <n v="234572"/>
    <n v="235732"/>
    <s v="+"/>
    <m/>
    <m/>
    <m/>
    <m/>
    <s v="rgpG"/>
    <m/>
    <s v="SMU_246"/>
    <n v="1161"/>
    <m/>
    <s v="old_locus_tag=SMU.246"/>
  </r>
  <r>
    <x v="1"/>
    <x v="1"/>
    <s v="GCA_000007465.2"/>
    <s v="Primary Assembly"/>
    <s v="chromosome"/>
    <m/>
    <s v="AE014133.2"/>
    <n v="234572"/>
    <n v="235732"/>
    <s v="+"/>
    <s v="AAN58016.1"/>
    <m/>
    <m/>
    <s v="putative glycosyl transferase N-acetylglucosaminyltransferase), RgpG"/>
    <s v="rgpG"/>
    <m/>
    <s v="SMU_246"/>
    <n v="1161"/>
    <n v="386"/>
    <m/>
  </r>
  <r>
    <x v="0"/>
    <x v="0"/>
    <s v="GCA_000007465.2"/>
    <s v="Primary Assembly"/>
    <s v="chromosome"/>
    <m/>
    <s v="AE014133.2"/>
    <n v="235806"/>
    <n v="236576"/>
    <s v="+"/>
    <m/>
    <m/>
    <m/>
    <m/>
    <m/>
    <m/>
    <s v="SMU_247"/>
    <n v="771"/>
    <m/>
    <s v="old_locus_tag=SMU.247"/>
  </r>
  <r>
    <x v="1"/>
    <x v="1"/>
    <s v="GCA_000007465.2"/>
    <s v="Primary Assembly"/>
    <s v="chromosome"/>
    <m/>
    <s v="AE014133.2"/>
    <n v="235806"/>
    <n v="236576"/>
    <s v="+"/>
    <s v="AAN58017.1"/>
    <m/>
    <m/>
    <s v="putative ABC transporter, ATP-binding protein"/>
    <m/>
    <m/>
    <s v="SMU_247"/>
    <n v="771"/>
    <n v="256"/>
    <m/>
  </r>
  <r>
    <x v="0"/>
    <x v="0"/>
    <s v="GCA_000007465.2"/>
    <s v="Primary Assembly"/>
    <s v="chromosome"/>
    <m/>
    <s v="AE014133.2"/>
    <n v="236614"/>
    <n v="237876"/>
    <s v="+"/>
    <m/>
    <m/>
    <m/>
    <m/>
    <m/>
    <m/>
    <s v="SMU_248"/>
    <n v="1263"/>
    <m/>
    <s v="old_locus_tag=SMU.248"/>
  </r>
  <r>
    <x v="1"/>
    <x v="1"/>
    <s v="GCA_000007465.2"/>
    <s v="Primary Assembly"/>
    <s v="chromosome"/>
    <m/>
    <s v="AE014133.2"/>
    <n v="236614"/>
    <n v="237876"/>
    <s v="+"/>
    <s v="AAN58018.1"/>
    <m/>
    <m/>
    <s v="putative ABC transporter, membrane protein"/>
    <m/>
    <m/>
    <s v="SMU_248"/>
    <n v="1263"/>
    <n v="420"/>
    <m/>
  </r>
  <r>
    <x v="0"/>
    <x v="0"/>
    <s v="GCA_000007465.2"/>
    <s v="Primary Assembly"/>
    <s v="chromosome"/>
    <m/>
    <s v="AE014133.2"/>
    <n v="237881"/>
    <n v="239110"/>
    <s v="+"/>
    <m/>
    <m/>
    <m/>
    <m/>
    <s v="nifS"/>
    <m/>
    <s v="SMU_249"/>
    <n v="1230"/>
    <m/>
    <s v="old_locus_tag=SMU.249"/>
  </r>
  <r>
    <x v="1"/>
    <x v="1"/>
    <s v="GCA_000007465.2"/>
    <s v="Primary Assembly"/>
    <s v="chromosome"/>
    <m/>
    <s v="AE014133.2"/>
    <n v="237881"/>
    <n v="239110"/>
    <s v="+"/>
    <s v="AAN58019.1"/>
    <m/>
    <m/>
    <s v="putative NifS protein-like protein class-V aminotransferase"/>
    <s v="nifS"/>
    <m/>
    <s v="SMU_249"/>
    <n v="1230"/>
    <n v="409"/>
    <m/>
  </r>
  <r>
    <x v="0"/>
    <x v="0"/>
    <s v="GCA_000007465.2"/>
    <s v="Primary Assembly"/>
    <s v="chromosome"/>
    <m/>
    <s v="AE014133.2"/>
    <n v="239097"/>
    <n v="239531"/>
    <s v="+"/>
    <m/>
    <m/>
    <m/>
    <m/>
    <s v="nifU"/>
    <m/>
    <s v="SMU_250"/>
    <n v="435"/>
    <m/>
    <s v="old_locus_tag=SMU.250"/>
  </r>
  <r>
    <x v="1"/>
    <x v="1"/>
    <s v="GCA_000007465.2"/>
    <s v="Primary Assembly"/>
    <s v="chromosome"/>
    <m/>
    <s v="AE014133.2"/>
    <n v="239097"/>
    <n v="239531"/>
    <s v="+"/>
    <s v="AAN58020.1"/>
    <m/>
    <m/>
    <s v="putative nitrogen fixation-like protein, NifU"/>
    <s v="nifU"/>
    <m/>
    <s v="SMU_250"/>
    <n v="435"/>
    <n v="144"/>
    <m/>
  </r>
  <r>
    <x v="0"/>
    <x v="0"/>
    <s v="GCA_000007465.2"/>
    <s v="Primary Assembly"/>
    <s v="chromosome"/>
    <m/>
    <s v="AE014133.2"/>
    <n v="239552"/>
    <n v="240967"/>
    <s v="+"/>
    <m/>
    <m/>
    <m/>
    <m/>
    <m/>
    <m/>
    <s v="SMU_251"/>
    <n v="1416"/>
    <m/>
    <s v="old_locus_tag=SMU.251"/>
  </r>
  <r>
    <x v="1"/>
    <x v="1"/>
    <s v="GCA_000007465.2"/>
    <s v="Primary Assembly"/>
    <s v="chromosome"/>
    <m/>
    <s v="AE014133.2"/>
    <n v="239552"/>
    <n v="240967"/>
    <s v="+"/>
    <s v="AAN58021.1"/>
    <m/>
    <m/>
    <s v="conserved hypothetical protein; possible ABC transporter, membrane component"/>
    <m/>
    <m/>
    <s v="SMU_251"/>
    <n v="1416"/>
    <n v="471"/>
    <m/>
  </r>
  <r>
    <x v="0"/>
    <x v="0"/>
    <s v="GCA_000007465.2"/>
    <s v="Primary Assembly"/>
    <s v="chromosome"/>
    <m/>
    <s v="AE014133.2"/>
    <n v="241259"/>
    <n v="242032"/>
    <s v="+"/>
    <m/>
    <m/>
    <m/>
    <m/>
    <m/>
    <m/>
    <s v="SMU_252"/>
    <n v="774"/>
    <m/>
    <s v="old_locus_tag=SMU.252"/>
  </r>
  <r>
    <x v="1"/>
    <x v="1"/>
    <s v="GCA_000007465.2"/>
    <s v="Primary Assembly"/>
    <s v="chromosome"/>
    <m/>
    <s v="AE014133.2"/>
    <n v="241259"/>
    <n v="242032"/>
    <s v="+"/>
    <s v="AAN58022.1"/>
    <m/>
    <m/>
    <s v="hypothetical protein"/>
    <m/>
    <m/>
    <s v="SMU_252"/>
    <n v="774"/>
    <n v="257"/>
    <m/>
  </r>
  <r>
    <x v="0"/>
    <x v="0"/>
    <s v="GCA_000007465.2"/>
    <s v="Primary Assembly"/>
    <s v="chromosome"/>
    <m/>
    <s v="AE014133.2"/>
    <n v="242290"/>
    <n v="243534"/>
    <s v="-"/>
    <m/>
    <m/>
    <m/>
    <m/>
    <s v="dacA"/>
    <m/>
    <s v="SMU_253"/>
    <n v="1245"/>
    <m/>
    <s v="old_locus_tag=SMU.253"/>
  </r>
  <r>
    <x v="1"/>
    <x v="1"/>
    <s v="GCA_000007465.2"/>
    <s v="Primary Assembly"/>
    <s v="chromosome"/>
    <m/>
    <s v="AE014133.2"/>
    <n v="242290"/>
    <n v="243534"/>
    <s v="-"/>
    <s v="AAN58023.1"/>
    <m/>
    <m/>
    <s v="putative D-alanyl-D-alanine carboxypeptidase; penicillin-binding protein"/>
    <s v="dacA"/>
    <m/>
    <s v="SMU_253"/>
    <n v="1245"/>
    <n v="414"/>
    <m/>
  </r>
  <r>
    <x v="0"/>
    <x v="0"/>
    <s v="GCA_000007465.2"/>
    <s v="Primary Assembly"/>
    <s v="chromosome"/>
    <m/>
    <s v="AE014133.2"/>
    <n v="243822"/>
    <n v="245471"/>
    <s v="+"/>
    <m/>
    <m/>
    <m/>
    <m/>
    <s v="oppA"/>
    <m/>
    <s v="SMU_255"/>
    <n v="1650"/>
    <m/>
    <s v="old_locus_tag=SMU.255"/>
  </r>
  <r>
    <x v="1"/>
    <x v="1"/>
    <s v="GCA_000007465.2"/>
    <s v="Primary Assembly"/>
    <s v="chromosome"/>
    <m/>
    <s v="AE014133.2"/>
    <n v="243822"/>
    <n v="245471"/>
    <s v="+"/>
    <s v="AAN58024.1"/>
    <m/>
    <m/>
    <s v="putative oligopeptide ABC transporter, substrate-binding protein OppA"/>
    <s v="oppA"/>
    <m/>
    <s v="SMU_255"/>
    <n v="1650"/>
    <n v="549"/>
    <m/>
  </r>
  <r>
    <x v="0"/>
    <x v="0"/>
    <s v="GCA_000007465.2"/>
    <s v="Primary Assembly"/>
    <s v="chromosome"/>
    <m/>
    <s v="AE014133.2"/>
    <n v="245577"/>
    <n v="246491"/>
    <s v="+"/>
    <m/>
    <m/>
    <m/>
    <m/>
    <s v="oppB"/>
    <m/>
    <s v="SMU_256"/>
    <n v="915"/>
    <m/>
    <s v="old_locus_tag=SMU.256"/>
  </r>
  <r>
    <x v="1"/>
    <x v="1"/>
    <s v="GCA_000007465.2"/>
    <s v="Primary Assembly"/>
    <s v="chromosome"/>
    <m/>
    <s v="AE014133.2"/>
    <n v="245577"/>
    <n v="246491"/>
    <s v="+"/>
    <s v="AAN58025.1"/>
    <m/>
    <m/>
    <s v="putative oligopeptide transport system, permease protein OppB"/>
    <s v="oppB"/>
    <m/>
    <s v="SMU_256"/>
    <n v="915"/>
    <n v="304"/>
    <m/>
  </r>
  <r>
    <x v="0"/>
    <x v="0"/>
    <s v="GCA_000007465.2"/>
    <s v="Primary Assembly"/>
    <s v="chromosome"/>
    <m/>
    <s v="AE014133.2"/>
    <n v="246502"/>
    <n v="247533"/>
    <s v="+"/>
    <m/>
    <m/>
    <m/>
    <m/>
    <s v="oppC"/>
    <m/>
    <s v="SMU_257"/>
    <n v="1032"/>
    <m/>
    <s v="old_locus_tag=SMU.257"/>
  </r>
  <r>
    <x v="1"/>
    <x v="1"/>
    <s v="GCA_000007465.2"/>
    <s v="Primary Assembly"/>
    <s v="chromosome"/>
    <m/>
    <s v="AE014133.2"/>
    <n v="246502"/>
    <n v="247533"/>
    <s v="+"/>
    <s v="AAN58026.1"/>
    <m/>
    <m/>
    <s v="putative transmembrane protein, permease OppC"/>
    <s v="oppC"/>
    <m/>
    <s v="SMU_257"/>
    <n v="1032"/>
    <n v="343"/>
    <m/>
  </r>
  <r>
    <x v="0"/>
    <x v="0"/>
    <s v="GCA_000007465.2"/>
    <s v="Primary Assembly"/>
    <s v="chromosome"/>
    <m/>
    <s v="AE014133.2"/>
    <n v="247543"/>
    <n v="248595"/>
    <s v="+"/>
    <m/>
    <m/>
    <m/>
    <m/>
    <s v="oppD"/>
    <m/>
    <s v="SMU_258"/>
    <n v="1053"/>
    <m/>
    <s v="old_locus_tag=SMU.258"/>
  </r>
  <r>
    <x v="1"/>
    <x v="1"/>
    <s v="GCA_000007465.2"/>
    <s v="Primary Assembly"/>
    <s v="chromosome"/>
    <m/>
    <s v="AE014133.2"/>
    <n v="247543"/>
    <n v="248595"/>
    <s v="+"/>
    <s v="AAN58027.1"/>
    <m/>
    <m/>
    <s v="putative oligopeptide ABC transporter, ATP-binding protein OppD"/>
    <s v="oppD"/>
    <m/>
    <s v="SMU_258"/>
    <n v="1053"/>
    <n v="350"/>
    <m/>
  </r>
  <r>
    <x v="0"/>
    <x v="0"/>
    <s v="GCA_000007465.2"/>
    <s v="Primary Assembly"/>
    <s v="chromosome"/>
    <m/>
    <s v="AE014133.2"/>
    <n v="248588"/>
    <n v="249514"/>
    <s v="+"/>
    <m/>
    <m/>
    <m/>
    <m/>
    <s v="oppF"/>
    <m/>
    <s v="SMU_259"/>
    <n v="927"/>
    <m/>
    <s v="old_locus_tag=SMU.259"/>
  </r>
  <r>
    <x v="1"/>
    <x v="1"/>
    <s v="GCA_000007465.2"/>
    <s v="Primary Assembly"/>
    <s v="chromosome"/>
    <m/>
    <s v="AE014133.2"/>
    <n v="248588"/>
    <n v="249514"/>
    <s v="+"/>
    <s v="AAN58028.1"/>
    <m/>
    <m/>
    <s v="putative oligopeptide ABC transporter, ATP-binding protein OppF"/>
    <s v="oppF"/>
    <m/>
    <s v="SMU_259"/>
    <n v="927"/>
    <n v="308"/>
    <m/>
  </r>
  <r>
    <x v="0"/>
    <x v="0"/>
    <s v="GCA_000007465.2"/>
    <s v="Primary Assembly"/>
    <s v="chromosome"/>
    <m/>
    <s v="AE014133.2"/>
    <n v="250170"/>
    <n v="250772"/>
    <s v="+"/>
    <m/>
    <m/>
    <m/>
    <m/>
    <m/>
    <m/>
    <s v="SMU_260"/>
    <n v="603"/>
    <m/>
    <s v="old_locus_tag=SMU.260"/>
  </r>
  <r>
    <x v="1"/>
    <x v="1"/>
    <s v="GCA_000007465.2"/>
    <s v="Primary Assembly"/>
    <s v="chromosome"/>
    <m/>
    <s v="AE014133.2"/>
    <n v="250170"/>
    <n v="250772"/>
    <s v="+"/>
    <s v="AAN58029.1"/>
    <m/>
    <m/>
    <s v="conserved hypothetical protein"/>
    <m/>
    <m/>
    <s v="SMU_260"/>
    <n v="603"/>
    <n v="200"/>
    <m/>
  </r>
  <r>
    <x v="0"/>
    <x v="0"/>
    <s v="GCA_000007465.2"/>
    <s v="Primary Assembly"/>
    <s v="chromosome"/>
    <m/>
    <s v="AE014133.2"/>
    <n v="250989"/>
    <n v="251945"/>
    <s v="-"/>
    <m/>
    <m/>
    <m/>
    <m/>
    <m/>
    <m/>
    <s v="SMU_261c"/>
    <n v="957"/>
    <m/>
    <s v="old_locus_tag=SMU.261c"/>
  </r>
  <r>
    <x v="1"/>
    <x v="1"/>
    <s v="GCA_000007465.2"/>
    <s v="Primary Assembly"/>
    <s v="chromosome"/>
    <m/>
    <s v="AE014133.2"/>
    <n v="250989"/>
    <n v="251945"/>
    <s v="-"/>
    <s v="AAN58030.1"/>
    <m/>
    <m/>
    <s v="putative transcriptional regulator"/>
    <m/>
    <m/>
    <s v="SMU_261c"/>
    <n v="957"/>
    <n v="318"/>
    <m/>
  </r>
  <r>
    <x v="0"/>
    <x v="0"/>
    <s v="GCA_000007465.2"/>
    <s v="Primary Assembly"/>
    <s v="chromosome"/>
    <m/>
    <s v="AE014133.2"/>
    <n v="252184"/>
    <n v="253203"/>
    <s v="+"/>
    <m/>
    <m/>
    <m/>
    <m/>
    <s v="otcA"/>
    <m/>
    <s v="SMU_262"/>
    <n v="1020"/>
    <m/>
    <s v="old_locus_tag=SMU.262"/>
  </r>
  <r>
    <x v="1"/>
    <x v="1"/>
    <s v="GCA_000007465.2"/>
    <s v="Primary Assembly"/>
    <s v="chromosome"/>
    <m/>
    <s v="AE014133.2"/>
    <n v="252184"/>
    <n v="253203"/>
    <s v="+"/>
    <s v="AAN58031.1"/>
    <m/>
    <m/>
    <s v="putative ornithine carbamoyltransferase"/>
    <s v="otcA"/>
    <m/>
    <s v="SMU_262"/>
    <n v="1020"/>
    <n v="339"/>
    <m/>
  </r>
  <r>
    <x v="0"/>
    <x v="0"/>
    <s v="GCA_000007465.2"/>
    <s v="Primary Assembly"/>
    <s v="chromosome"/>
    <m/>
    <s v="AE014133.2"/>
    <n v="253301"/>
    <n v="254659"/>
    <s v="+"/>
    <m/>
    <m/>
    <m/>
    <m/>
    <m/>
    <m/>
    <s v="SMU_263"/>
    <n v="1359"/>
    <m/>
    <s v="old_locus_tag=SMU.263"/>
  </r>
  <r>
    <x v="1"/>
    <x v="1"/>
    <s v="GCA_000007465.2"/>
    <s v="Primary Assembly"/>
    <s v="chromosome"/>
    <m/>
    <s v="AE014133.2"/>
    <n v="253301"/>
    <n v="254659"/>
    <s v="+"/>
    <s v="AAN58032.1"/>
    <m/>
    <m/>
    <s v="putative amino acid antiporter"/>
    <m/>
    <m/>
    <s v="SMU_263"/>
    <n v="1359"/>
    <n v="452"/>
    <m/>
  </r>
  <r>
    <x v="0"/>
    <x v="0"/>
    <s v="GCA_000007465.2"/>
    <s v="Primary Assembly"/>
    <s v="chromosome"/>
    <m/>
    <s v="AE014133.2"/>
    <n v="254669"/>
    <n v="255778"/>
    <s v="+"/>
    <m/>
    <m/>
    <m/>
    <m/>
    <m/>
    <m/>
    <s v="SMU_264"/>
    <n v="1110"/>
    <m/>
    <s v="old_locus_tag=SMU.264"/>
  </r>
  <r>
    <x v="1"/>
    <x v="1"/>
    <s v="GCA_000007465.2"/>
    <s v="Primary Assembly"/>
    <s v="chromosome"/>
    <m/>
    <s v="AE014133.2"/>
    <n v="254669"/>
    <n v="255778"/>
    <s v="+"/>
    <s v="AAN58033.1"/>
    <m/>
    <m/>
    <s v="conserved hypothetical protein"/>
    <m/>
    <m/>
    <s v="SMU_264"/>
    <n v="1110"/>
    <n v="369"/>
    <m/>
  </r>
  <r>
    <x v="0"/>
    <x v="0"/>
    <s v="GCA_000007465.2"/>
    <s v="Primary Assembly"/>
    <s v="chromosome"/>
    <m/>
    <s v="AE014133.2"/>
    <n v="255810"/>
    <n v="256760"/>
    <s v="+"/>
    <m/>
    <m/>
    <m/>
    <m/>
    <s v="arcC"/>
    <m/>
    <s v="SMU_265"/>
    <n v="951"/>
    <m/>
    <s v="old_locus_tag=SMU.265"/>
  </r>
  <r>
    <x v="1"/>
    <x v="1"/>
    <s v="GCA_000007465.2"/>
    <s v="Primary Assembly"/>
    <s v="chromosome"/>
    <m/>
    <s v="AE014133.2"/>
    <n v="255810"/>
    <n v="256760"/>
    <s v="+"/>
    <s v="AAN58034.1"/>
    <m/>
    <m/>
    <s v="putative carbamate kinase"/>
    <s v="arcC"/>
    <m/>
    <s v="SMU_265"/>
    <n v="951"/>
    <n v="316"/>
    <m/>
  </r>
  <r>
    <x v="0"/>
    <x v="0"/>
    <s v="GCA_000007465.2"/>
    <s v="Primary Assembly"/>
    <s v="chromosome"/>
    <m/>
    <s v="AE014133.2"/>
    <n v="257272"/>
    <n v="259536"/>
    <s v="-"/>
    <m/>
    <m/>
    <m/>
    <m/>
    <m/>
    <m/>
    <s v="SMU_267c"/>
    <n v="2265"/>
    <m/>
    <s v="old_locus_tag=SMU.267c"/>
  </r>
  <r>
    <x v="1"/>
    <x v="1"/>
    <s v="GCA_000007465.2"/>
    <s v="Primary Assembly"/>
    <s v="chromosome"/>
    <m/>
    <s v="AE014133.2"/>
    <n v="257272"/>
    <n v="259536"/>
    <s v="-"/>
    <s v="AAN58035.1"/>
    <m/>
    <m/>
    <s v="putative glutamate-cysteine ligase"/>
    <m/>
    <m/>
    <s v="SMU_267c"/>
    <n v="2265"/>
    <n v="754"/>
    <m/>
  </r>
  <r>
    <x v="0"/>
    <x v="0"/>
    <s v="GCA_000007465.2"/>
    <s v="Primary Assembly"/>
    <s v="chromosome"/>
    <m/>
    <s v="AE014133.2"/>
    <n v="259734"/>
    <n v="261023"/>
    <s v="+"/>
    <m/>
    <m/>
    <m/>
    <m/>
    <s v="purA"/>
    <m/>
    <s v="SMU_268"/>
    <n v="1290"/>
    <m/>
    <s v="old_locus_tag=SMU.268"/>
  </r>
  <r>
    <x v="1"/>
    <x v="1"/>
    <s v="GCA_000007465.2"/>
    <s v="Primary Assembly"/>
    <s v="chromosome"/>
    <m/>
    <s v="AE014133.2"/>
    <n v="259734"/>
    <n v="261023"/>
    <s v="+"/>
    <s v="AAN58036.1"/>
    <m/>
    <m/>
    <s v="adenylosuccinate synthetase"/>
    <s v="purA"/>
    <m/>
    <s v="SMU_268"/>
    <n v="1290"/>
    <n v="429"/>
    <m/>
  </r>
  <r>
    <x v="0"/>
    <x v="0"/>
    <s v="GCA_000007465.2"/>
    <s v="Primary Assembly"/>
    <s v="chromosome"/>
    <m/>
    <s v="AE014133.2"/>
    <n v="261355"/>
    <n v="262812"/>
    <s v="+"/>
    <m/>
    <m/>
    <m/>
    <m/>
    <s v="sgaT"/>
    <m/>
    <s v="SMU_270"/>
    <n v="1458"/>
    <m/>
    <s v="old_locus_tag=SMU.270"/>
  </r>
  <r>
    <x v="1"/>
    <x v="1"/>
    <s v="GCA_000007465.2"/>
    <s v="Primary Assembly"/>
    <s v="chromosome"/>
    <m/>
    <s v="AE014133.2"/>
    <n v="261355"/>
    <n v="262812"/>
    <s v="+"/>
    <s v="AAN58037.1"/>
    <m/>
    <m/>
    <s v="putative PTS system, membrane component; possible ribulose-monophosphate PTS pathway enzyme IIC"/>
    <s v="sgaT"/>
    <m/>
    <s v="SMU_270"/>
    <n v="1458"/>
    <n v="485"/>
    <m/>
  </r>
  <r>
    <x v="0"/>
    <x v="0"/>
    <s v="GCA_000007465.2"/>
    <s v="Primary Assembly"/>
    <s v="chromosome"/>
    <m/>
    <s v="AE014133.2"/>
    <n v="262880"/>
    <n v="263161"/>
    <s v="+"/>
    <m/>
    <m/>
    <m/>
    <m/>
    <s v="ptxB"/>
    <m/>
    <s v="SMU_271"/>
    <n v="282"/>
    <m/>
    <s v="old_locus_tag=SMU.271"/>
  </r>
  <r>
    <x v="1"/>
    <x v="1"/>
    <s v="GCA_000007465.2"/>
    <s v="Primary Assembly"/>
    <s v="chromosome"/>
    <m/>
    <s v="AE014133.2"/>
    <n v="262880"/>
    <n v="263161"/>
    <s v="+"/>
    <s v="AAN58038.1"/>
    <m/>
    <m/>
    <s v="putative PTS system, enzyme IIB component"/>
    <s v="ptxB"/>
    <m/>
    <s v="SMU_271"/>
    <n v="282"/>
    <n v="93"/>
    <m/>
  </r>
  <r>
    <x v="0"/>
    <x v="0"/>
    <s v="GCA_000007465.2"/>
    <s v="Primary Assembly"/>
    <s v="chromosome"/>
    <m/>
    <s v="AE014133.2"/>
    <n v="263227"/>
    <n v="263712"/>
    <s v="+"/>
    <m/>
    <m/>
    <m/>
    <m/>
    <s v="ptxA"/>
    <m/>
    <s v="SMU_272"/>
    <n v="486"/>
    <m/>
    <s v="old_locus_tag=SMU.272"/>
  </r>
  <r>
    <x v="1"/>
    <x v="1"/>
    <s v="GCA_000007465.2"/>
    <s v="Primary Assembly"/>
    <s v="chromosome"/>
    <m/>
    <s v="AE014133.2"/>
    <n v="263227"/>
    <n v="263712"/>
    <s v="+"/>
    <s v="AAN58039.1"/>
    <m/>
    <m/>
    <s v="putative PTS system, enzyme IIA component"/>
    <s v="ptxA"/>
    <m/>
    <s v="SMU_272"/>
    <n v="486"/>
    <n v="161"/>
    <m/>
  </r>
  <r>
    <x v="0"/>
    <x v="0"/>
    <s v="GCA_000007465.2"/>
    <s v="Primary Assembly"/>
    <s v="chromosome"/>
    <m/>
    <s v="AE014133.2"/>
    <n v="263751"/>
    <n v="264416"/>
    <s v="+"/>
    <m/>
    <m/>
    <m/>
    <m/>
    <m/>
    <m/>
    <s v="SMU_273"/>
    <n v="666"/>
    <m/>
    <s v="old_locus_tag=SMU.273"/>
  </r>
  <r>
    <x v="1"/>
    <x v="1"/>
    <s v="GCA_000007465.2"/>
    <s v="Primary Assembly"/>
    <s v="chromosome"/>
    <m/>
    <s v="AE014133.2"/>
    <n v="263751"/>
    <n v="264416"/>
    <s v="+"/>
    <s v="AAN58040.1"/>
    <m/>
    <m/>
    <s v="putative hexulose-6-phosphate synthase"/>
    <m/>
    <m/>
    <s v="SMU_273"/>
    <n v="666"/>
    <n v="221"/>
    <m/>
  </r>
  <r>
    <x v="0"/>
    <x v="0"/>
    <s v="GCA_000007465.2"/>
    <s v="Primary Assembly"/>
    <s v="chromosome"/>
    <m/>
    <s v="AE014133.2"/>
    <n v="264422"/>
    <n v="265285"/>
    <s v="+"/>
    <m/>
    <m/>
    <m/>
    <m/>
    <m/>
    <m/>
    <s v="SMU_274"/>
    <n v="864"/>
    <m/>
    <s v="old_locus_tag=SMU.274"/>
  </r>
  <r>
    <x v="1"/>
    <x v="1"/>
    <s v="GCA_000007465.2"/>
    <s v="Primary Assembly"/>
    <s v="chromosome"/>
    <m/>
    <s v="AE014133.2"/>
    <n v="264422"/>
    <n v="265285"/>
    <s v="+"/>
    <s v="AAN58041.1"/>
    <m/>
    <m/>
    <s v="putative hexulose-6-phosphate isomerase"/>
    <m/>
    <m/>
    <s v="SMU_274"/>
    <n v="864"/>
    <n v="287"/>
    <m/>
  </r>
  <r>
    <x v="0"/>
    <x v="0"/>
    <s v="GCA_000007465.2"/>
    <s v="Primary Assembly"/>
    <s v="chromosome"/>
    <m/>
    <s v="AE014133.2"/>
    <n v="265288"/>
    <n v="265998"/>
    <s v="+"/>
    <m/>
    <m/>
    <m/>
    <m/>
    <m/>
    <m/>
    <s v="SMU_275"/>
    <n v="711"/>
    <m/>
    <s v="old_locus_tag=SMU.275"/>
  </r>
  <r>
    <x v="1"/>
    <x v="1"/>
    <s v="GCA_000007465.2"/>
    <s v="Primary Assembly"/>
    <s v="chromosome"/>
    <m/>
    <s v="AE014133.2"/>
    <n v="265288"/>
    <n v="265998"/>
    <s v="+"/>
    <s v="AAN58042.1"/>
    <m/>
    <m/>
    <s v="putative L-ribulose 5-phosphate 4-epimerase"/>
    <m/>
    <m/>
    <s v="SMU_275"/>
    <n v="711"/>
    <n v="236"/>
    <m/>
  </r>
  <r>
    <x v="0"/>
    <x v="0"/>
    <s v="GCA_000007465.2"/>
    <s v="Primary Assembly"/>
    <s v="chromosome"/>
    <m/>
    <s v="AE014133.2"/>
    <n v="266180"/>
    <n v="266341"/>
    <s v="-"/>
    <m/>
    <m/>
    <m/>
    <m/>
    <m/>
    <m/>
    <s v="SMU_276c"/>
    <n v="162"/>
    <m/>
    <s v="old_locus_tag=SMU.276c"/>
  </r>
  <r>
    <x v="1"/>
    <x v="1"/>
    <s v="GCA_000007465.2"/>
    <s v="Primary Assembly"/>
    <s v="chromosome"/>
    <m/>
    <s v="AE014133.2"/>
    <n v="266180"/>
    <n v="266341"/>
    <s v="-"/>
    <s v="AAN58043.1"/>
    <m/>
    <m/>
    <s v="hypothetical protein"/>
    <m/>
    <m/>
    <s v="SMU_276c"/>
    <n v="162"/>
    <n v="53"/>
    <m/>
  </r>
  <r>
    <x v="0"/>
    <x v="0"/>
    <s v="GCA_000007465.2"/>
    <s v="Primary Assembly"/>
    <s v="chromosome"/>
    <m/>
    <s v="AE014133.2"/>
    <n v="266412"/>
    <n v="266663"/>
    <s v="+"/>
    <m/>
    <m/>
    <m/>
    <m/>
    <m/>
    <m/>
    <s v="SMU_277"/>
    <n v="252"/>
    <m/>
    <s v="old_locus_tag=SMU.277"/>
  </r>
  <r>
    <x v="1"/>
    <x v="1"/>
    <s v="GCA_000007465.2"/>
    <s v="Primary Assembly"/>
    <s v="chromosome"/>
    <m/>
    <s v="AE014133.2"/>
    <n v="266412"/>
    <n v="266663"/>
    <s v="+"/>
    <s v="AAN58044.1"/>
    <m/>
    <m/>
    <s v="hypothetical protein"/>
    <m/>
    <m/>
    <s v="SMU_277"/>
    <n v="252"/>
    <n v="83"/>
    <m/>
  </r>
  <r>
    <x v="0"/>
    <x v="0"/>
    <s v="GCA_000007465.2"/>
    <s v="Primary Assembly"/>
    <s v="chromosome"/>
    <m/>
    <s v="AE014133.2"/>
    <n v="266907"/>
    <n v="267038"/>
    <s v="+"/>
    <m/>
    <m/>
    <m/>
    <m/>
    <m/>
    <m/>
    <s v="SMU_278"/>
    <n v="132"/>
    <m/>
    <s v="old_locus_tag=SMU.278"/>
  </r>
  <r>
    <x v="1"/>
    <x v="1"/>
    <s v="GCA_000007465.2"/>
    <s v="Primary Assembly"/>
    <s v="chromosome"/>
    <m/>
    <s v="AE014133.2"/>
    <n v="266907"/>
    <n v="267038"/>
    <s v="+"/>
    <s v="AAN58045.1"/>
    <m/>
    <m/>
    <s v="hypothetical protein"/>
    <m/>
    <m/>
    <s v="SMU_278"/>
    <n v="132"/>
    <n v="43"/>
    <m/>
  </r>
  <r>
    <x v="0"/>
    <x v="0"/>
    <s v="GCA_000007465.2"/>
    <s v="Primary Assembly"/>
    <s v="chromosome"/>
    <m/>
    <s v="AE014133.2"/>
    <n v="267523"/>
    <n v="267732"/>
    <s v="+"/>
    <m/>
    <m/>
    <m/>
    <m/>
    <m/>
    <m/>
    <s v="SMU_279"/>
    <n v="210"/>
    <m/>
    <s v="old_locus_tag=SMU.279"/>
  </r>
  <r>
    <x v="1"/>
    <x v="1"/>
    <s v="GCA_000007465.2"/>
    <s v="Primary Assembly"/>
    <s v="chromosome"/>
    <m/>
    <s v="AE014133.2"/>
    <n v="267523"/>
    <n v="267732"/>
    <s v="+"/>
    <s v="AAN58046.1"/>
    <m/>
    <m/>
    <s v="hypothetical protein"/>
    <m/>
    <m/>
    <s v="SMU_279"/>
    <n v="210"/>
    <n v="69"/>
    <m/>
  </r>
  <r>
    <x v="0"/>
    <x v="0"/>
    <s v="GCA_000007465.2"/>
    <s v="Primary Assembly"/>
    <s v="chromosome"/>
    <m/>
    <s v="AE014133.2"/>
    <n v="267970"/>
    <n v="268248"/>
    <s v="+"/>
    <m/>
    <m/>
    <m/>
    <m/>
    <m/>
    <m/>
    <s v="SMU_281"/>
    <n v="279"/>
    <m/>
    <s v="old_locus_tag=SMU.281"/>
  </r>
  <r>
    <x v="1"/>
    <x v="1"/>
    <s v="GCA_000007465.2"/>
    <s v="Primary Assembly"/>
    <s v="chromosome"/>
    <m/>
    <s v="AE014133.2"/>
    <n v="267970"/>
    <n v="268248"/>
    <s v="+"/>
    <s v="AAN58047.1"/>
    <m/>
    <m/>
    <s v="hypothetical protein"/>
    <m/>
    <m/>
    <s v="SMU_281"/>
    <n v="279"/>
    <n v="92"/>
    <m/>
  </r>
  <r>
    <x v="0"/>
    <x v="0"/>
    <s v="GCA_000007465.2"/>
    <s v="Primary Assembly"/>
    <s v="chromosome"/>
    <m/>
    <s v="AE014133.2"/>
    <n v="269323"/>
    <n v="269541"/>
    <s v="+"/>
    <m/>
    <m/>
    <m/>
    <m/>
    <m/>
    <m/>
    <s v="SMU_283"/>
    <n v="219"/>
    <m/>
    <s v="old_locus_tag=SMU.283"/>
  </r>
  <r>
    <x v="1"/>
    <x v="1"/>
    <s v="GCA_000007465.2"/>
    <s v="Primary Assembly"/>
    <s v="chromosome"/>
    <m/>
    <s v="AE014133.2"/>
    <n v="269323"/>
    <n v="269541"/>
    <s v="+"/>
    <s v="AAN58048.1"/>
    <m/>
    <m/>
    <s v="hypothetical protein"/>
    <m/>
    <m/>
    <s v="SMU_283"/>
    <n v="219"/>
    <n v="72"/>
    <m/>
  </r>
  <r>
    <x v="0"/>
    <x v="0"/>
    <s v="GCA_000007465.2"/>
    <s v="Primary Assembly"/>
    <s v="chromosome"/>
    <m/>
    <s v="AE014133.2"/>
    <n v="269566"/>
    <n v="269973"/>
    <s v="+"/>
    <m/>
    <m/>
    <m/>
    <m/>
    <m/>
    <m/>
    <s v="SMU_284"/>
    <n v="408"/>
    <m/>
    <s v="old_locus_tag=SMU.284"/>
  </r>
  <r>
    <x v="1"/>
    <x v="1"/>
    <s v="GCA_000007465.2"/>
    <s v="Primary Assembly"/>
    <s v="chromosome"/>
    <m/>
    <s v="AE014133.2"/>
    <n v="269566"/>
    <n v="269973"/>
    <s v="+"/>
    <s v="AAN58049.1"/>
    <m/>
    <m/>
    <s v="hypothetical protein"/>
    <m/>
    <m/>
    <s v="SMU_284"/>
    <n v="408"/>
    <n v="135"/>
    <m/>
  </r>
  <r>
    <x v="0"/>
    <x v="0"/>
    <s v="GCA_000007465.2"/>
    <s v="Primary Assembly"/>
    <s v="chromosome"/>
    <m/>
    <s v="AE014133.2"/>
    <n v="270023"/>
    <n v="270199"/>
    <s v="+"/>
    <m/>
    <m/>
    <m/>
    <m/>
    <m/>
    <m/>
    <s v="SMU_285"/>
    <n v="177"/>
    <m/>
    <s v="old_locus_tag=SMU.285"/>
  </r>
  <r>
    <x v="1"/>
    <x v="1"/>
    <s v="GCA_000007465.2"/>
    <s v="Primary Assembly"/>
    <s v="chromosome"/>
    <m/>
    <s v="AE014133.2"/>
    <n v="270023"/>
    <n v="270199"/>
    <s v="+"/>
    <s v="AAN58050.1"/>
    <m/>
    <m/>
    <s v="hypothetical protein"/>
    <m/>
    <m/>
    <s v="SMU_285"/>
    <n v="177"/>
    <n v="58"/>
    <m/>
  </r>
  <r>
    <x v="0"/>
    <x v="0"/>
    <s v="GCA_000007465.2"/>
    <s v="Primary Assembly"/>
    <s v="chromosome"/>
    <m/>
    <s v="AE014133.2"/>
    <n v="270628"/>
    <n v="272910"/>
    <s v="+"/>
    <m/>
    <m/>
    <m/>
    <m/>
    <m/>
    <m/>
    <s v="SMU_286"/>
    <n v="2283"/>
    <m/>
    <s v="old_locus_tag=SMU.286"/>
  </r>
  <r>
    <x v="1"/>
    <x v="1"/>
    <s v="GCA_000007465.2"/>
    <s v="Primary Assembly"/>
    <s v="chromosome"/>
    <m/>
    <s v="AE014133.2"/>
    <n v="270628"/>
    <n v="272910"/>
    <s v="+"/>
    <s v="AAN58051.1"/>
    <m/>
    <m/>
    <s v="putative ABC transporter, ATP-binding protein ComA"/>
    <m/>
    <m/>
    <s v="SMU_286"/>
    <n v="2283"/>
    <n v="760"/>
    <m/>
  </r>
  <r>
    <x v="0"/>
    <x v="0"/>
    <s v="GCA_000007465.2"/>
    <s v="Primary Assembly"/>
    <s v="chromosome"/>
    <m/>
    <s v="AE014133.2"/>
    <n v="272924"/>
    <n v="273826"/>
    <s v="+"/>
    <m/>
    <m/>
    <m/>
    <m/>
    <m/>
    <m/>
    <s v="SMU_287"/>
    <n v="903"/>
    <m/>
    <s v="old_locus_tag=SMU.287"/>
  </r>
  <r>
    <x v="1"/>
    <x v="1"/>
    <s v="GCA_000007465.2"/>
    <s v="Primary Assembly"/>
    <s v="chromosome"/>
    <m/>
    <s v="AE014133.2"/>
    <n v="272924"/>
    <n v="273826"/>
    <s v="+"/>
    <s v="AAN58052.1"/>
    <m/>
    <m/>
    <s v="putative ComB, accessory factor for ComA"/>
    <m/>
    <m/>
    <s v="SMU_287"/>
    <n v="903"/>
    <n v="300"/>
    <m/>
  </r>
  <r>
    <x v="0"/>
    <x v="0"/>
    <s v="GCA_000007465.2"/>
    <s v="Primary Assembly"/>
    <s v="chromosome"/>
    <m/>
    <s v="AE014133.2"/>
    <n v="274183"/>
    <n v="275850"/>
    <s v="+"/>
    <m/>
    <m/>
    <m/>
    <m/>
    <m/>
    <m/>
    <s v="SMU_289"/>
    <n v="1668"/>
    <m/>
    <s v="old_locus_tag=SMU.289"/>
  </r>
  <r>
    <x v="1"/>
    <x v="1"/>
    <s v="GCA_000007465.2"/>
    <s v="Primary Assembly"/>
    <s v="chromosome"/>
    <m/>
    <s v="AE014133.2"/>
    <n v="274183"/>
    <n v="275850"/>
    <s v="+"/>
    <s v="AAN58053.1"/>
    <m/>
    <m/>
    <s v="putative transcriptional regulator"/>
    <m/>
    <m/>
    <s v="SMU_289"/>
    <n v="1668"/>
    <n v="555"/>
    <m/>
  </r>
  <r>
    <x v="0"/>
    <x v="0"/>
    <s v="GCA_000007465.2"/>
    <s v="Primary Assembly"/>
    <s v="chromosome"/>
    <m/>
    <s v="AE014133.2"/>
    <n v="276429"/>
    <n v="277520"/>
    <s v="+"/>
    <m/>
    <m/>
    <m/>
    <m/>
    <m/>
    <m/>
    <s v="SMU_290"/>
    <n v="1092"/>
    <m/>
    <s v="old_locus_tag=SMU.290"/>
  </r>
  <r>
    <x v="1"/>
    <x v="1"/>
    <s v="GCA_000007465.2"/>
    <s v="Primary Assembly"/>
    <s v="chromosome"/>
    <m/>
    <s v="AE014133.2"/>
    <n v="276429"/>
    <n v="277520"/>
    <s v="+"/>
    <s v="AAN58054.1"/>
    <m/>
    <m/>
    <s v="conserved hypothetical protein"/>
    <m/>
    <m/>
    <s v="SMU_290"/>
    <n v="1092"/>
    <n v="363"/>
    <m/>
  </r>
  <r>
    <x v="0"/>
    <x v="0"/>
    <s v="GCA_000007465.2"/>
    <s v="Primary Assembly"/>
    <s v="chromosome"/>
    <m/>
    <s v="AE014133.2"/>
    <n v="277894"/>
    <n v="279870"/>
    <s v="+"/>
    <m/>
    <m/>
    <m/>
    <m/>
    <s v="tkt"/>
    <m/>
    <s v="SMU_291"/>
    <n v="1977"/>
    <m/>
    <s v="old_locus_tag=SMU.291"/>
  </r>
  <r>
    <x v="1"/>
    <x v="1"/>
    <s v="GCA_000007465.2"/>
    <s v="Primary Assembly"/>
    <s v="chromosome"/>
    <m/>
    <s v="AE014133.2"/>
    <n v="277894"/>
    <n v="279870"/>
    <s v="+"/>
    <s v="AAN58055.1"/>
    <m/>
    <m/>
    <s v="transketolase"/>
    <s v="tkt"/>
    <m/>
    <s v="SMU_291"/>
    <n v="1977"/>
    <n v="658"/>
    <m/>
  </r>
  <r>
    <x v="0"/>
    <x v="0"/>
    <s v="GCA_000007465.2"/>
    <s v="Primary Assembly"/>
    <s v="chromosome"/>
    <m/>
    <s v="AE014133.2"/>
    <n v="280397"/>
    <n v="281398"/>
    <s v="+"/>
    <m/>
    <m/>
    <m/>
    <m/>
    <m/>
    <m/>
    <s v="SMU_292"/>
    <n v="1002"/>
    <m/>
    <s v="old_locus_tag=SMU.292"/>
  </r>
  <r>
    <x v="1"/>
    <x v="1"/>
    <s v="GCA_000007465.2"/>
    <s v="Primary Assembly"/>
    <s v="chromosome"/>
    <m/>
    <s v="AE014133.2"/>
    <n v="280397"/>
    <n v="281398"/>
    <s v="+"/>
    <s v="AAN58056.1"/>
    <m/>
    <m/>
    <s v="putative transcriptional regulator"/>
    <m/>
    <m/>
    <s v="SMU_292"/>
    <n v="1002"/>
    <n v="333"/>
    <m/>
  </r>
  <r>
    <x v="0"/>
    <x v="0"/>
    <s v="GCA_000007465.2"/>
    <s v="Primary Assembly"/>
    <s v="chromosome"/>
    <m/>
    <s v="AE014133.2"/>
    <n v="281529"/>
    <n v="282041"/>
    <s v="+"/>
    <m/>
    <m/>
    <m/>
    <m/>
    <m/>
    <m/>
    <s v="SMU_293"/>
    <n v="513"/>
    <m/>
    <s v="old_locus_tag=SMU.293"/>
  </r>
  <r>
    <x v="1"/>
    <x v="1"/>
    <s v="GCA_000007465.2"/>
    <s v="Primary Assembly"/>
    <s v="chromosome"/>
    <m/>
    <s v="AE014133.2"/>
    <n v="281529"/>
    <n v="282041"/>
    <s v="+"/>
    <s v="AAN58057.1"/>
    <m/>
    <m/>
    <s v="hypothetical protein"/>
    <m/>
    <m/>
    <s v="SMU_293"/>
    <n v="513"/>
    <n v="170"/>
    <m/>
  </r>
  <r>
    <x v="0"/>
    <x v="0"/>
    <s v="GCA_000007465.2"/>
    <s v="Primary Assembly"/>
    <s v="chromosome"/>
    <m/>
    <s v="AE014133.2"/>
    <n v="282083"/>
    <n v="282568"/>
    <s v="+"/>
    <m/>
    <m/>
    <m/>
    <m/>
    <m/>
    <m/>
    <s v="SMU_294"/>
    <n v="486"/>
    <m/>
    <s v="old_locus_tag=SMU.294"/>
  </r>
  <r>
    <x v="1"/>
    <x v="1"/>
    <s v="GCA_000007465.2"/>
    <s v="Primary Assembly"/>
    <s v="chromosome"/>
    <m/>
    <s v="AE014133.2"/>
    <n v="282083"/>
    <n v="282568"/>
    <s v="+"/>
    <s v="AAN58058.1"/>
    <m/>
    <m/>
    <s v="conserved hypothetical protein"/>
    <m/>
    <m/>
    <s v="SMU_294"/>
    <n v="486"/>
    <n v="161"/>
    <m/>
  </r>
  <r>
    <x v="0"/>
    <x v="0"/>
    <s v="GCA_000007465.2"/>
    <s v="Primary Assembly"/>
    <s v="chromosome"/>
    <m/>
    <s v="AE014133.2"/>
    <n v="282568"/>
    <n v="282951"/>
    <s v="+"/>
    <m/>
    <m/>
    <m/>
    <m/>
    <m/>
    <m/>
    <s v="SMU_295"/>
    <n v="384"/>
    <m/>
    <s v="old_locus_tag=SMU.295"/>
  </r>
  <r>
    <x v="1"/>
    <x v="1"/>
    <s v="GCA_000007465.2"/>
    <s v="Primary Assembly"/>
    <s v="chromosome"/>
    <m/>
    <s v="AE014133.2"/>
    <n v="282568"/>
    <n v="282951"/>
    <s v="+"/>
    <s v="AAN58059.1"/>
    <m/>
    <m/>
    <s v="hypothetical protein"/>
    <m/>
    <m/>
    <s v="SMU_295"/>
    <n v="384"/>
    <n v="127"/>
    <m/>
  </r>
  <r>
    <x v="0"/>
    <x v="0"/>
    <s v="GCA_000007465.2"/>
    <s v="Primary Assembly"/>
    <s v="chromosome"/>
    <m/>
    <s v="AE014133.2"/>
    <n v="282969"/>
    <n v="283943"/>
    <s v="+"/>
    <m/>
    <m/>
    <m/>
    <m/>
    <m/>
    <m/>
    <s v="SMU_296"/>
    <n v="975"/>
    <m/>
    <s v="old_locus_tag=SMU.296"/>
  </r>
  <r>
    <x v="1"/>
    <x v="1"/>
    <s v="GCA_000007465.2"/>
    <s v="Primary Assembly"/>
    <s v="chromosome"/>
    <m/>
    <s v="AE014133.2"/>
    <n v="282969"/>
    <n v="283943"/>
    <s v="+"/>
    <s v="AAN58060.1"/>
    <m/>
    <m/>
    <s v="conserved hypothetical protein"/>
    <m/>
    <m/>
    <s v="SMU_296"/>
    <n v="975"/>
    <n v="324"/>
    <m/>
  </r>
  <r>
    <x v="0"/>
    <x v="0"/>
    <s v="GCA_000007465.2"/>
    <s v="Primary Assembly"/>
    <s v="chromosome"/>
    <m/>
    <s v="AE014133.2"/>
    <n v="284102"/>
    <n v="286738"/>
    <s v="+"/>
    <m/>
    <m/>
    <m/>
    <m/>
    <s v="polI"/>
    <m/>
    <s v="SMU_297"/>
    <n v="2637"/>
    <m/>
    <s v="old_locus_tag=SMU.297"/>
  </r>
  <r>
    <x v="1"/>
    <x v="1"/>
    <s v="GCA_000007465.2"/>
    <s v="Primary Assembly"/>
    <s v="chromosome"/>
    <m/>
    <s v="AE014133.2"/>
    <n v="284102"/>
    <n v="286738"/>
    <s v="+"/>
    <s v="AAN58061.1"/>
    <m/>
    <m/>
    <s v="DNA polymerase I (POL I)"/>
    <s v="polI"/>
    <m/>
    <s v="SMU_297"/>
    <n v="2637"/>
    <n v="878"/>
    <m/>
  </r>
  <r>
    <x v="0"/>
    <x v="0"/>
    <s v="GCA_000007465.2"/>
    <s v="Primary Assembly"/>
    <s v="chromosome"/>
    <m/>
    <s v="AE014133.2"/>
    <n v="286831"/>
    <n v="287259"/>
    <s v="+"/>
    <m/>
    <m/>
    <m/>
    <m/>
    <m/>
    <m/>
    <s v="SMU_298"/>
    <n v="429"/>
    <m/>
    <s v="old_locus_tag=SMU.298"/>
  </r>
  <r>
    <x v="1"/>
    <x v="1"/>
    <s v="GCA_000007465.2"/>
    <s v="Primary Assembly"/>
    <s v="chromosome"/>
    <m/>
    <s v="AE014133.2"/>
    <n v="286831"/>
    <n v="287259"/>
    <s v="+"/>
    <s v="AAN58062.1"/>
    <m/>
    <m/>
    <s v="conserved hypothetical protein"/>
    <m/>
    <m/>
    <s v="SMU_298"/>
    <n v="429"/>
    <n v="142"/>
    <m/>
  </r>
  <r>
    <x v="0"/>
    <x v="0"/>
    <s v="GCA_000007465.2"/>
    <s v="Primary Assembly"/>
    <s v="chromosome"/>
    <m/>
    <s v="AE014133.2"/>
    <n v="287452"/>
    <n v="287670"/>
    <s v="-"/>
    <m/>
    <m/>
    <m/>
    <m/>
    <m/>
    <m/>
    <s v="SMU_299c"/>
    <n v="219"/>
    <m/>
    <s v="old_locus_tag=SMU.299c"/>
  </r>
  <r>
    <x v="1"/>
    <x v="1"/>
    <s v="GCA_000007465.2"/>
    <s v="Primary Assembly"/>
    <s v="chromosome"/>
    <m/>
    <s v="AE014133.2"/>
    <n v="287452"/>
    <n v="287670"/>
    <s v="-"/>
    <s v="AAN58063.1"/>
    <m/>
    <m/>
    <s v="putative bacteriocin peptide precursor"/>
    <m/>
    <m/>
    <s v="SMU_299c"/>
    <n v="219"/>
    <n v="72"/>
    <m/>
  </r>
  <r>
    <x v="0"/>
    <x v="0"/>
    <s v="GCA_000007465.2"/>
    <s v="Primary Assembly"/>
    <s v="chromosome"/>
    <m/>
    <s v="AE014133.2"/>
    <n v="288082"/>
    <n v="289224"/>
    <s v="+"/>
    <m/>
    <m/>
    <m/>
    <m/>
    <s v="tgt"/>
    <m/>
    <s v="SMU_300"/>
    <n v="1143"/>
    <m/>
    <s v="old_locus_tag=SMU.300"/>
  </r>
  <r>
    <x v="1"/>
    <x v="1"/>
    <s v="GCA_000007465.2"/>
    <s v="Primary Assembly"/>
    <s v="chromosome"/>
    <m/>
    <s v="AE014133.2"/>
    <n v="288082"/>
    <n v="289224"/>
    <s v="+"/>
    <s v="AAN58064.1"/>
    <m/>
    <m/>
    <s v="putative tRNA-guanine transglycosylase; queuine tRNA-ribosyltransferase"/>
    <s v="tgt"/>
    <m/>
    <s v="SMU_300"/>
    <n v="1143"/>
    <n v="380"/>
    <m/>
  </r>
  <r>
    <x v="0"/>
    <x v="0"/>
    <s v="GCA_000007465.2"/>
    <s v="Primary Assembly"/>
    <s v="chromosome"/>
    <m/>
    <s v="AE014133.2"/>
    <n v="289224"/>
    <n v="289787"/>
    <s v="+"/>
    <m/>
    <m/>
    <m/>
    <m/>
    <m/>
    <m/>
    <s v="SMU_301"/>
    <n v="564"/>
    <m/>
    <s v="old_locus_tag=SMU.301"/>
  </r>
  <r>
    <x v="1"/>
    <x v="1"/>
    <s v="GCA_000007465.2"/>
    <s v="Primary Assembly"/>
    <s v="chromosome"/>
    <m/>
    <s v="AE014133.2"/>
    <n v="289224"/>
    <n v="289787"/>
    <s v="+"/>
    <s v="AAN58065.1"/>
    <m/>
    <m/>
    <s v="conserved hypothetical protein"/>
    <m/>
    <m/>
    <s v="SMU_301"/>
    <n v="564"/>
    <n v="187"/>
    <m/>
  </r>
  <r>
    <x v="0"/>
    <x v="0"/>
    <s v="GCA_000007465.2"/>
    <s v="Primary Assembly"/>
    <s v="chromosome"/>
    <m/>
    <s v="AE014133.2"/>
    <n v="290214"/>
    <n v="291227"/>
    <s v="+"/>
    <m/>
    <m/>
    <m/>
    <m/>
    <m/>
    <m/>
    <s v="SMU_302"/>
    <n v="1014"/>
    <m/>
    <s v="old_locus_tag=SMU.302"/>
  </r>
  <r>
    <x v="1"/>
    <x v="1"/>
    <s v="GCA_000007465.2"/>
    <s v="Primary Assembly"/>
    <s v="chromosome"/>
    <m/>
    <s v="AE014133.2"/>
    <n v="290214"/>
    <n v="291227"/>
    <s v="+"/>
    <s v="AAN58066.1"/>
    <m/>
    <m/>
    <s v="conserved hypothetical protein; putative membrane protein"/>
    <m/>
    <m/>
    <s v="SMU_302"/>
    <n v="1014"/>
    <n v="337"/>
    <m/>
  </r>
  <r>
    <x v="0"/>
    <x v="0"/>
    <s v="GCA_000007465.2"/>
    <s v="Primary Assembly"/>
    <s v="chromosome"/>
    <m/>
    <s v="AE014133.2"/>
    <n v="291304"/>
    <n v="292080"/>
    <s v="+"/>
    <m/>
    <m/>
    <m/>
    <m/>
    <m/>
    <m/>
    <s v="SMU_303"/>
    <n v="777"/>
    <m/>
    <s v="old_locus_tag=SMU.303"/>
  </r>
  <r>
    <x v="1"/>
    <x v="1"/>
    <s v="GCA_000007465.2"/>
    <s v="Primary Assembly"/>
    <s v="chromosome"/>
    <m/>
    <s v="AE014133.2"/>
    <n v="291304"/>
    <n v="292080"/>
    <s v="+"/>
    <s v="AAN58067.1"/>
    <m/>
    <m/>
    <s v="conserved hypothetical protein"/>
    <m/>
    <m/>
    <s v="SMU_303"/>
    <n v="777"/>
    <n v="258"/>
    <m/>
  </r>
  <r>
    <x v="0"/>
    <x v="0"/>
    <s v="GCA_000007465.2"/>
    <s v="Primary Assembly"/>
    <s v="chromosome"/>
    <m/>
    <s v="AE014133.2"/>
    <n v="292080"/>
    <n v="292550"/>
    <s v="+"/>
    <m/>
    <m/>
    <m/>
    <m/>
    <m/>
    <m/>
    <s v="SMU_304"/>
    <n v="471"/>
    <m/>
    <s v="old_locus_tag=SMU.304"/>
  </r>
  <r>
    <x v="1"/>
    <x v="1"/>
    <s v="GCA_000007465.2"/>
    <s v="Primary Assembly"/>
    <s v="chromosome"/>
    <m/>
    <s v="AE014133.2"/>
    <n v="292080"/>
    <n v="292550"/>
    <s v="+"/>
    <s v="AAN58068.1"/>
    <m/>
    <m/>
    <s v="putative deaminase"/>
    <m/>
    <m/>
    <s v="SMU_304"/>
    <n v="471"/>
    <n v="156"/>
    <m/>
  </r>
  <r>
    <x v="0"/>
    <x v="0"/>
    <s v="GCA_000007465.2"/>
    <s v="Primary Assembly"/>
    <s v="chromosome"/>
    <m/>
    <s v="AE014133.2"/>
    <n v="292547"/>
    <n v="293110"/>
    <s v="+"/>
    <m/>
    <m/>
    <m/>
    <m/>
    <m/>
    <m/>
    <s v="SMU_305"/>
    <n v="564"/>
    <m/>
    <s v="old_locus_tag=SMU.305"/>
  </r>
  <r>
    <x v="1"/>
    <x v="1"/>
    <s v="GCA_000007465.2"/>
    <s v="Primary Assembly"/>
    <s v="chromosome"/>
    <m/>
    <s v="AE014133.2"/>
    <n v="292547"/>
    <n v="293110"/>
    <s v="+"/>
    <s v="AAN58069.1"/>
    <m/>
    <m/>
    <s v="hypothetical protein"/>
    <m/>
    <m/>
    <s v="SMU_305"/>
    <n v="564"/>
    <n v="187"/>
    <m/>
  </r>
  <r>
    <x v="0"/>
    <x v="0"/>
    <s v="GCA_000007465.2"/>
    <s v="Primary Assembly"/>
    <s v="chromosome"/>
    <m/>
    <s v="AE014133.2"/>
    <n v="293667"/>
    <n v="295016"/>
    <s v="+"/>
    <m/>
    <m/>
    <m/>
    <m/>
    <s v="pgi"/>
    <m/>
    <s v="SMU_307"/>
    <n v="1350"/>
    <m/>
    <s v="old_locus_tag=SMU.307"/>
  </r>
  <r>
    <x v="1"/>
    <x v="1"/>
    <s v="GCA_000007465.2"/>
    <s v="Primary Assembly"/>
    <s v="chromosome"/>
    <m/>
    <s v="AE014133.2"/>
    <n v="293667"/>
    <n v="295016"/>
    <s v="+"/>
    <s v="AAN58070.1"/>
    <m/>
    <m/>
    <s v="glucose-6-phosphate isomerase"/>
    <s v="pgi"/>
    <m/>
    <s v="SMU_307"/>
    <n v="1350"/>
    <n v="449"/>
    <m/>
  </r>
  <r>
    <x v="0"/>
    <x v="0"/>
    <s v="GCA_000007465.2"/>
    <s v="Primary Assembly"/>
    <s v="chromosome"/>
    <m/>
    <s v="AE014133.2"/>
    <n v="295182"/>
    <n v="295982"/>
    <s v="+"/>
    <m/>
    <m/>
    <m/>
    <m/>
    <m/>
    <m/>
    <s v="SMU_308"/>
    <n v="801"/>
    <m/>
    <s v="old_locus_tag=SMU.308"/>
  </r>
  <r>
    <x v="1"/>
    <x v="1"/>
    <s v="GCA_000007465.2"/>
    <s v="Primary Assembly"/>
    <s v="chromosome"/>
    <m/>
    <s v="AE014133.2"/>
    <n v="295182"/>
    <n v="295982"/>
    <s v="+"/>
    <s v="AAN58071.1"/>
    <m/>
    <m/>
    <s v="sorbitol-6-phosphate 2-dehydrogenase"/>
    <m/>
    <m/>
    <s v="SMU_308"/>
    <n v="801"/>
    <n v="266"/>
    <m/>
  </r>
  <r>
    <x v="0"/>
    <x v="0"/>
    <s v="GCA_000007465.2"/>
    <s v="Primary Assembly"/>
    <s v="chromosome"/>
    <m/>
    <s v="AE014133.2"/>
    <n v="296004"/>
    <n v="297869"/>
    <s v="+"/>
    <m/>
    <m/>
    <m/>
    <m/>
    <m/>
    <m/>
    <s v="SMU_309"/>
    <n v="1866"/>
    <m/>
    <s v="old_locus_tag=SMU.309"/>
  </r>
  <r>
    <x v="1"/>
    <x v="1"/>
    <s v="GCA_000007465.2"/>
    <s v="Primary Assembly"/>
    <s v="chromosome"/>
    <m/>
    <s v="AE014133.2"/>
    <n v="296004"/>
    <n v="297869"/>
    <s v="+"/>
    <s v="AAN58072.1"/>
    <m/>
    <m/>
    <s v="regulator of sorbitol operon"/>
    <m/>
    <m/>
    <s v="SMU_309"/>
    <n v="1866"/>
    <n v="621"/>
    <m/>
  </r>
  <r>
    <x v="0"/>
    <x v="0"/>
    <s v="GCA_000007465.2"/>
    <s v="Primary Assembly"/>
    <s v="chromosome"/>
    <m/>
    <s v="AE014133.2"/>
    <n v="297869"/>
    <n v="298357"/>
    <s v="+"/>
    <m/>
    <m/>
    <m/>
    <m/>
    <m/>
    <m/>
    <s v="SMU_310"/>
    <n v="489"/>
    <m/>
    <s v="old_locus_tag=SMU.310"/>
  </r>
  <r>
    <x v="1"/>
    <x v="1"/>
    <s v="GCA_000007465.2"/>
    <s v="Primary Assembly"/>
    <s v="chromosome"/>
    <m/>
    <s v="AE014133.2"/>
    <n v="297869"/>
    <n v="298357"/>
    <s v="+"/>
    <s v="AAN58073.1"/>
    <m/>
    <m/>
    <s v="sorbitol operon activator"/>
    <m/>
    <m/>
    <s v="SMU_310"/>
    <n v="489"/>
    <n v="162"/>
    <m/>
  </r>
  <r>
    <x v="0"/>
    <x v="0"/>
    <s v="GCA_000007465.2"/>
    <s v="Primary Assembly"/>
    <s v="chromosome"/>
    <m/>
    <s v="AE014133.2"/>
    <n v="298437"/>
    <n v="298979"/>
    <s v="+"/>
    <m/>
    <m/>
    <m/>
    <m/>
    <m/>
    <m/>
    <s v="SMU_311"/>
    <n v="543"/>
    <m/>
    <s v="old_locus_tag=SMU.311"/>
  </r>
  <r>
    <x v="1"/>
    <x v="1"/>
    <s v="GCA_000007465.2"/>
    <s v="Primary Assembly"/>
    <s v="chromosome"/>
    <m/>
    <s v="AE014133.2"/>
    <n v="298437"/>
    <n v="298979"/>
    <s v="+"/>
    <s v="AAN58074.1"/>
    <m/>
    <m/>
    <s v="PTS system, sorbitol (glucitol) phosphotransferase enzyme IIC2"/>
    <m/>
    <m/>
    <s v="SMU_311"/>
    <n v="543"/>
    <n v="180"/>
    <m/>
  </r>
  <r>
    <x v="0"/>
    <x v="0"/>
    <s v="GCA_000007465.2"/>
    <s v="Primary Assembly"/>
    <s v="chromosome"/>
    <m/>
    <s v="AE014133.2"/>
    <n v="299070"/>
    <n v="300080"/>
    <s v="+"/>
    <m/>
    <m/>
    <m/>
    <m/>
    <m/>
    <m/>
    <s v="SMU_312"/>
    <n v="1011"/>
    <m/>
    <s v="old_locus_tag=SMU.312"/>
  </r>
  <r>
    <x v="1"/>
    <x v="1"/>
    <s v="GCA_000007465.2"/>
    <s v="Primary Assembly"/>
    <s v="chromosome"/>
    <m/>
    <s v="AE014133.2"/>
    <n v="299070"/>
    <n v="300080"/>
    <s v="+"/>
    <s v="AAN58075.1"/>
    <m/>
    <m/>
    <s v="PTS system, sorbitol phosphotransferase enzyme IIBC"/>
    <m/>
    <m/>
    <s v="SMU_312"/>
    <n v="1011"/>
    <n v="336"/>
    <m/>
  </r>
  <r>
    <x v="0"/>
    <x v="0"/>
    <s v="GCA_000007465.2"/>
    <s v="Primary Assembly"/>
    <s v="chromosome"/>
    <m/>
    <s v="AE014133.2"/>
    <n v="300122"/>
    <n v="300487"/>
    <s v="+"/>
    <m/>
    <m/>
    <m/>
    <m/>
    <m/>
    <m/>
    <s v="SMU_313"/>
    <n v="366"/>
    <m/>
    <s v="old_locus_tag=SMU.313"/>
  </r>
  <r>
    <x v="1"/>
    <x v="1"/>
    <s v="GCA_000007465.2"/>
    <s v="Primary Assembly"/>
    <s v="chromosome"/>
    <m/>
    <s v="AE014133.2"/>
    <n v="300122"/>
    <n v="300487"/>
    <s v="+"/>
    <s v="AAN58076.1"/>
    <m/>
    <m/>
    <s v="putative PTS system, sorbitol-specific enzyme IIA"/>
    <m/>
    <m/>
    <s v="SMU_313"/>
    <n v="366"/>
    <n v="121"/>
    <m/>
  </r>
  <r>
    <x v="0"/>
    <x v="0"/>
    <s v="GCA_000007465.2"/>
    <s v="Primary Assembly"/>
    <s v="chromosome"/>
    <m/>
    <s v="AE014133.2"/>
    <n v="300738"/>
    <n v="300899"/>
    <s v="+"/>
    <m/>
    <m/>
    <m/>
    <m/>
    <m/>
    <m/>
    <s v="SMU_314"/>
    <n v="162"/>
    <m/>
    <s v="old_locus_tag=SMU.314"/>
  </r>
  <r>
    <x v="1"/>
    <x v="1"/>
    <s v="GCA_000007465.2"/>
    <s v="Primary Assembly"/>
    <s v="chromosome"/>
    <m/>
    <s v="AE014133.2"/>
    <n v="300738"/>
    <n v="300899"/>
    <s v="+"/>
    <s v="AAN58077.1"/>
    <m/>
    <m/>
    <s v="hypothetical protein"/>
    <m/>
    <m/>
    <s v="SMU_314"/>
    <n v="162"/>
    <n v="53"/>
    <m/>
  </r>
  <r>
    <x v="0"/>
    <x v="0"/>
    <s v="GCA_000007465.2"/>
    <s v="Primary Assembly"/>
    <s v="chromosome"/>
    <m/>
    <s v="AE014133.2"/>
    <n v="301122"/>
    <n v="301820"/>
    <s v="+"/>
    <m/>
    <m/>
    <m/>
    <m/>
    <m/>
    <m/>
    <s v="SMU_317"/>
    <n v="699"/>
    <m/>
    <s v="old_locus_tag=SMU.317"/>
  </r>
  <r>
    <x v="1"/>
    <x v="1"/>
    <s v="GCA_000007465.2"/>
    <s v="Primary Assembly"/>
    <s v="chromosome"/>
    <m/>
    <s v="AE014133.2"/>
    <n v="301122"/>
    <n v="301820"/>
    <s v="+"/>
    <s v="AAN58078.1"/>
    <m/>
    <m/>
    <s v="putative tetrahydrodipicolinate succinylase"/>
    <m/>
    <m/>
    <s v="SMU_317"/>
    <n v="699"/>
    <n v="232"/>
    <m/>
  </r>
  <r>
    <x v="0"/>
    <x v="0"/>
    <s v="GCA_000007465.2"/>
    <s v="Primary Assembly"/>
    <s v="chromosome"/>
    <m/>
    <s v="AE014133.2"/>
    <n v="302577"/>
    <n v="303707"/>
    <s v="+"/>
    <m/>
    <m/>
    <m/>
    <m/>
    <m/>
    <m/>
    <s v="SMU_318"/>
    <n v="1131"/>
    <m/>
    <s v="old_locus_tag=SMU.318"/>
  </r>
  <r>
    <x v="1"/>
    <x v="1"/>
    <s v="GCA_000007465.2"/>
    <s v="Primary Assembly"/>
    <s v="chromosome"/>
    <m/>
    <s v="AE014133.2"/>
    <n v="302577"/>
    <n v="303707"/>
    <s v="+"/>
    <s v="AAN58079.1"/>
    <m/>
    <m/>
    <s v="putative hippurate hydrolase"/>
    <m/>
    <m/>
    <s v="SMU_318"/>
    <n v="1131"/>
    <n v="376"/>
    <m/>
  </r>
  <r>
    <x v="0"/>
    <x v="0"/>
    <s v="GCA_000007465.2"/>
    <s v="Primary Assembly"/>
    <s v="chromosome"/>
    <m/>
    <s v="AE014133.2"/>
    <n v="304041"/>
    <n v="304577"/>
    <s v="+"/>
    <m/>
    <m/>
    <m/>
    <m/>
    <m/>
    <m/>
    <s v="SMU_320"/>
    <n v="537"/>
    <m/>
    <s v="old_locus_tag=SMU.320"/>
  </r>
  <r>
    <x v="1"/>
    <x v="1"/>
    <s v="GCA_000007465.2"/>
    <s v="Primary Assembly"/>
    <s v="chromosome"/>
    <m/>
    <s v="AE014133.2"/>
    <n v="304041"/>
    <n v="304577"/>
    <s v="+"/>
    <s v="AAN58080.1"/>
    <m/>
    <m/>
    <s v="putative 5-formyltetrahydrofolate cyclo-ligase"/>
    <m/>
    <m/>
    <s v="SMU_320"/>
    <n v="537"/>
    <n v="178"/>
    <m/>
  </r>
  <r>
    <x v="0"/>
    <x v="0"/>
    <s v="GCA_000007465.2"/>
    <s v="Primary Assembly"/>
    <s v="chromosome"/>
    <m/>
    <s v="AE014133.2"/>
    <n v="304564"/>
    <n v="305235"/>
    <s v="+"/>
    <m/>
    <m/>
    <m/>
    <m/>
    <m/>
    <m/>
    <s v="SMU_321"/>
    <n v="672"/>
    <m/>
    <s v="old_locus_tag=SMU.321"/>
  </r>
  <r>
    <x v="1"/>
    <x v="1"/>
    <s v="GCA_000007465.2"/>
    <s v="Primary Assembly"/>
    <s v="chromosome"/>
    <m/>
    <s v="AE014133.2"/>
    <n v="304564"/>
    <n v="305235"/>
    <s v="+"/>
    <s v="AAN58081.1"/>
    <m/>
    <m/>
    <s v="conserved hypothetical protein; possible membrane protein"/>
    <m/>
    <m/>
    <s v="SMU_321"/>
    <n v="672"/>
    <n v="223"/>
    <m/>
  </r>
  <r>
    <x v="0"/>
    <x v="0"/>
    <s v="GCA_000007465.2"/>
    <s v="Primary Assembly"/>
    <s v="chromosome"/>
    <m/>
    <s v="AE014133.2"/>
    <n v="305257"/>
    <n v="306177"/>
    <s v="-"/>
    <m/>
    <m/>
    <m/>
    <m/>
    <m/>
    <m/>
    <s v="SMU_322c"/>
    <n v="921"/>
    <m/>
    <s v="old_locus_tag=SMU.322c"/>
  </r>
  <r>
    <x v="1"/>
    <x v="1"/>
    <s v="GCA_000007465.2"/>
    <s v="Primary Assembly"/>
    <s v="chromosome"/>
    <m/>
    <s v="AE014133.2"/>
    <n v="305257"/>
    <n v="306177"/>
    <s v="-"/>
    <s v="AAN58082.1"/>
    <m/>
    <m/>
    <s v="glucose-1-phosphate uridylyltransferase"/>
    <m/>
    <m/>
    <s v="SMU_322c"/>
    <n v="921"/>
    <n v="306"/>
    <m/>
  </r>
  <r>
    <x v="0"/>
    <x v="0"/>
    <s v="GCA_000007465.2"/>
    <s v="Primary Assembly"/>
    <s v="chromosome"/>
    <m/>
    <s v="AE014133.2"/>
    <n v="306179"/>
    <n v="307198"/>
    <s v="-"/>
    <m/>
    <m/>
    <m/>
    <m/>
    <s v="gpsA"/>
    <m/>
    <s v="SMU_323"/>
    <n v="1020"/>
    <m/>
    <s v="old_locus_tag=SMU.323"/>
  </r>
  <r>
    <x v="1"/>
    <x v="1"/>
    <s v="GCA_000007465.2"/>
    <s v="Primary Assembly"/>
    <s v="chromosome"/>
    <m/>
    <s v="AE014133.2"/>
    <n v="306179"/>
    <n v="307198"/>
    <s v="-"/>
    <s v="AAN58083.1"/>
    <m/>
    <m/>
    <s v="putative glycerol-3-phosphate dehydrogenase"/>
    <s v="gpsA"/>
    <m/>
    <s v="SMU_323"/>
    <n v="1020"/>
    <n v="339"/>
    <m/>
  </r>
  <r>
    <x v="0"/>
    <x v="0"/>
    <s v="GCA_000007465.2"/>
    <s v="Primary Assembly"/>
    <s v="chromosome"/>
    <m/>
    <s v="AE014133.2"/>
    <n v="307519"/>
    <n v="307965"/>
    <s v="+"/>
    <m/>
    <m/>
    <m/>
    <m/>
    <m/>
    <m/>
    <s v="SMU_325"/>
    <n v="447"/>
    <m/>
    <s v="old_locus_tag=SMU.325"/>
  </r>
  <r>
    <x v="1"/>
    <x v="1"/>
    <s v="GCA_000007465.2"/>
    <s v="Primary Assembly"/>
    <s v="chromosome"/>
    <m/>
    <s v="AE014133.2"/>
    <n v="307519"/>
    <n v="307965"/>
    <s v="+"/>
    <s v="AAN58084.1"/>
    <m/>
    <m/>
    <s v="putative dUTPase"/>
    <m/>
    <m/>
    <s v="SMU_325"/>
    <n v="447"/>
    <n v="148"/>
    <m/>
  </r>
  <r>
    <x v="0"/>
    <x v="0"/>
    <s v="GCA_000007465.2"/>
    <s v="Primary Assembly"/>
    <s v="chromosome"/>
    <m/>
    <s v="AE014133.2"/>
    <n v="307975"/>
    <n v="308445"/>
    <s v="+"/>
    <m/>
    <m/>
    <m/>
    <m/>
    <m/>
    <m/>
    <s v="SMU_326"/>
    <n v="471"/>
    <m/>
    <s v="old_locus_tag=SMU.326"/>
  </r>
  <r>
    <x v="1"/>
    <x v="1"/>
    <s v="GCA_000007465.2"/>
    <s v="Primary Assembly"/>
    <s v="chromosome"/>
    <m/>
    <s v="AE014133.2"/>
    <n v="307975"/>
    <n v="308445"/>
    <s v="+"/>
    <s v="AAN58085.1"/>
    <m/>
    <m/>
    <s v="conserved hypothetical protein"/>
    <m/>
    <m/>
    <s v="SMU_326"/>
    <n v="471"/>
    <n v="156"/>
    <m/>
  </r>
  <r>
    <x v="0"/>
    <x v="0"/>
    <s v="GCA_000007465.2"/>
    <s v="Primary Assembly"/>
    <s v="chromosome"/>
    <m/>
    <s v="AE014133.2"/>
    <n v="308403"/>
    <n v="309803"/>
    <s v="+"/>
    <m/>
    <m/>
    <m/>
    <m/>
    <m/>
    <m/>
    <s v="SMU_327"/>
    <n v="1401"/>
    <m/>
    <s v="old_locus_tag=SMU.327"/>
  </r>
  <r>
    <x v="1"/>
    <x v="1"/>
    <s v="GCA_000007465.2"/>
    <s v="Primary Assembly"/>
    <s v="chromosome"/>
    <m/>
    <s v="AE014133.2"/>
    <n v="308403"/>
    <n v="309803"/>
    <s v="+"/>
    <s v="AAN58086.1"/>
    <m/>
    <m/>
    <s v="putative DNA repair protein"/>
    <m/>
    <m/>
    <s v="SMU_327"/>
    <n v="1401"/>
    <n v="466"/>
    <m/>
  </r>
  <r>
    <x v="0"/>
    <x v="0"/>
    <s v="GCA_000007465.2"/>
    <s v="Primary Assembly"/>
    <s v="chromosome"/>
    <m/>
    <s v="AE014133.2"/>
    <n v="309887"/>
    <n v="310387"/>
    <s v="+"/>
    <m/>
    <m/>
    <m/>
    <m/>
    <m/>
    <m/>
    <s v="SMU_328"/>
    <n v="501"/>
    <m/>
    <s v="old_locus_tag=SMU.328"/>
  </r>
  <r>
    <x v="1"/>
    <x v="1"/>
    <s v="GCA_000007465.2"/>
    <s v="Primary Assembly"/>
    <s v="chromosome"/>
    <m/>
    <s v="AE014133.2"/>
    <n v="309887"/>
    <n v="310387"/>
    <s v="+"/>
    <s v="AAN58087.1"/>
    <m/>
    <m/>
    <s v="putative carbonic anhydrase"/>
    <m/>
    <m/>
    <s v="SMU_328"/>
    <n v="501"/>
    <n v="166"/>
    <m/>
  </r>
  <r>
    <x v="0"/>
    <x v="0"/>
    <s v="GCA_000007465.2"/>
    <s v="Primary Assembly"/>
    <s v="chromosome"/>
    <m/>
    <s v="AE014133.2"/>
    <n v="310576"/>
    <n v="311289"/>
    <s v="+"/>
    <m/>
    <m/>
    <m/>
    <m/>
    <m/>
    <m/>
    <s v="SMU_329"/>
    <n v="714"/>
    <m/>
    <s v="old_locus_tag=SMU.329"/>
  </r>
  <r>
    <x v="1"/>
    <x v="1"/>
    <s v="GCA_000007465.2"/>
    <s v="Primary Assembly"/>
    <s v="chromosome"/>
    <m/>
    <s v="AE014133.2"/>
    <n v="310576"/>
    <n v="311289"/>
    <s v="+"/>
    <s v="AAN58088.1"/>
    <m/>
    <m/>
    <s v="conserved hypothetical protein"/>
    <m/>
    <m/>
    <s v="SMU_329"/>
    <n v="714"/>
    <n v="237"/>
    <m/>
  </r>
  <r>
    <x v="0"/>
    <x v="0"/>
    <s v="GCA_000007465.2"/>
    <s v="Primary Assembly"/>
    <s v="chromosome"/>
    <m/>
    <s v="AE014133.2"/>
    <n v="311576"/>
    <n v="313033"/>
    <s v="+"/>
    <m/>
    <m/>
    <m/>
    <m/>
    <s v="gltX"/>
    <m/>
    <s v="SMU_330"/>
    <n v="1458"/>
    <m/>
    <s v="old_locus_tag=SMU.330"/>
  </r>
  <r>
    <x v="1"/>
    <x v="1"/>
    <s v="GCA_000007465.2"/>
    <s v="Primary Assembly"/>
    <s v="chromosome"/>
    <m/>
    <s v="AE014133.2"/>
    <n v="311576"/>
    <n v="313033"/>
    <s v="+"/>
    <s v="AAN58089.1"/>
    <m/>
    <m/>
    <s v="putative glutamyl-tRNA synthetase"/>
    <s v="gltX"/>
    <m/>
    <s v="SMU_330"/>
    <n v="1458"/>
    <n v="485"/>
    <m/>
  </r>
  <r>
    <x v="0"/>
    <x v="0"/>
    <s v="GCA_000007465.2"/>
    <s v="Primary Assembly"/>
    <s v="chromosome"/>
    <m/>
    <s v="AE014133.2"/>
    <n v="313149"/>
    <n v="313673"/>
    <s v="+"/>
    <m/>
    <m/>
    <m/>
    <m/>
    <m/>
    <m/>
    <s v="SMU_331"/>
    <n v="525"/>
    <m/>
    <s v="old_locus_tag=SMU.331"/>
  </r>
  <r>
    <x v="1"/>
    <x v="1"/>
    <s v="GCA_000007465.2"/>
    <s v="Primary Assembly"/>
    <s v="chromosome"/>
    <m/>
    <s v="AE014133.2"/>
    <n v="313149"/>
    <n v="313673"/>
    <s v="+"/>
    <s v="AAN58090.1"/>
    <m/>
    <m/>
    <s v="putative transcriptional regulator"/>
    <m/>
    <m/>
    <s v="SMU_331"/>
    <n v="525"/>
    <n v="174"/>
    <m/>
  </r>
  <r>
    <x v="0"/>
    <x v="0"/>
    <s v="GCA_000007465.2"/>
    <s v="Primary Assembly"/>
    <s v="chromosome"/>
    <m/>
    <s v="AE014133.2"/>
    <n v="313740"/>
    <n v="314288"/>
    <s v="+"/>
    <m/>
    <m/>
    <m/>
    <m/>
    <m/>
    <m/>
    <s v="SMU_332"/>
    <n v="549"/>
    <m/>
    <s v="old_locus_tag=SMU.332"/>
  </r>
  <r>
    <x v="1"/>
    <x v="1"/>
    <s v="GCA_000007465.2"/>
    <s v="Primary Assembly"/>
    <s v="chromosome"/>
    <m/>
    <s v="AE014133.2"/>
    <n v="313740"/>
    <n v="314288"/>
    <s v="+"/>
    <s v="AAN58091.1"/>
    <m/>
    <m/>
    <s v="conserved hypothetical protein"/>
    <m/>
    <m/>
    <s v="SMU_332"/>
    <n v="549"/>
    <n v="182"/>
    <m/>
  </r>
  <r>
    <x v="0"/>
    <x v="0"/>
    <s v="GCA_000007465.2"/>
    <s v="Primary Assembly"/>
    <s v="chromosome"/>
    <m/>
    <s v="AE014133.2"/>
    <n v="314437"/>
    <n v="315672"/>
    <s v="+"/>
    <m/>
    <m/>
    <m/>
    <m/>
    <m/>
    <m/>
    <s v="SMU_333"/>
    <n v="1236"/>
    <m/>
    <s v="old_locus_tag=SMU.333"/>
  </r>
  <r>
    <x v="1"/>
    <x v="1"/>
    <s v="GCA_000007465.2"/>
    <s v="Primary Assembly"/>
    <s v="chromosome"/>
    <m/>
    <s v="AE014133.2"/>
    <n v="314437"/>
    <n v="315672"/>
    <s v="+"/>
    <s v="AAN58092.1"/>
    <m/>
    <m/>
    <s v="hypothetical protein"/>
    <m/>
    <m/>
    <s v="SMU_333"/>
    <n v="1236"/>
    <n v="411"/>
    <m/>
  </r>
  <r>
    <x v="0"/>
    <x v="0"/>
    <s v="GCA_000007465.2"/>
    <s v="Primary Assembly"/>
    <s v="chromosome"/>
    <m/>
    <s v="AE014133.2"/>
    <n v="315869"/>
    <n v="317059"/>
    <s v="+"/>
    <m/>
    <m/>
    <m/>
    <m/>
    <m/>
    <m/>
    <s v="SMU_334"/>
    <n v="1191"/>
    <m/>
    <s v="old_locus_tag=SMU.334"/>
  </r>
  <r>
    <x v="1"/>
    <x v="1"/>
    <s v="GCA_000007465.2"/>
    <s v="Primary Assembly"/>
    <s v="chromosome"/>
    <m/>
    <s v="AE014133.2"/>
    <n v="315869"/>
    <n v="317059"/>
    <s v="+"/>
    <s v="AAN58093.1"/>
    <m/>
    <m/>
    <s v="argininosuccinate synthase (citrulline-asparate ligase)"/>
    <m/>
    <m/>
    <s v="SMU_334"/>
    <n v="1191"/>
    <n v="396"/>
    <m/>
  </r>
  <r>
    <x v="0"/>
    <x v="0"/>
    <s v="GCA_000007465.2"/>
    <s v="Primary Assembly"/>
    <s v="chromosome"/>
    <m/>
    <s v="AE014133.2"/>
    <n v="317402"/>
    <n v="318784"/>
    <s v="+"/>
    <m/>
    <m/>
    <m/>
    <m/>
    <m/>
    <m/>
    <s v="SMU_335"/>
    <n v="1383"/>
    <m/>
    <s v="old_locus_tag=SMU.335"/>
  </r>
  <r>
    <x v="1"/>
    <x v="1"/>
    <s v="GCA_000007465.2"/>
    <s v="Primary Assembly"/>
    <s v="chromosome"/>
    <m/>
    <s v="AE014133.2"/>
    <n v="317402"/>
    <n v="318784"/>
    <s v="+"/>
    <s v="AAN58094.1"/>
    <m/>
    <m/>
    <s v="argininosuccinate lyase"/>
    <m/>
    <m/>
    <s v="SMU_335"/>
    <n v="1383"/>
    <n v="460"/>
    <m/>
  </r>
  <r>
    <x v="0"/>
    <x v="0"/>
    <s v="GCA_000007465.2"/>
    <s v="Primary Assembly"/>
    <s v="chromosome"/>
    <m/>
    <s v="AE014133.2"/>
    <n v="318879"/>
    <n v="319238"/>
    <s v="+"/>
    <m/>
    <m/>
    <m/>
    <m/>
    <s v="rnpA"/>
    <m/>
    <s v="SMU_336"/>
    <n v="360"/>
    <m/>
    <s v="old_locus_tag=SMU.336"/>
  </r>
  <r>
    <x v="1"/>
    <x v="1"/>
    <s v="GCA_000007465.2"/>
    <s v="Primary Assembly"/>
    <s v="chromosome"/>
    <m/>
    <s v="AE014133.2"/>
    <n v="318879"/>
    <n v="319238"/>
    <s v="+"/>
    <s v="AAN58095.1"/>
    <m/>
    <m/>
    <s v="putative ribonuclease P protein component"/>
    <s v="rnpA"/>
    <m/>
    <s v="SMU_336"/>
    <n v="360"/>
    <n v="119"/>
    <m/>
  </r>
  <r>
    <x v="0"/>
    <x v="0"/>
    <s v="GCA_000007465.2"/>
    <s v="Primary Assembly"/>
    <s v="chromosome"/>
    <m/>
    <s v="AE014133.2"/>
    <n v="319222"/>
    <n v="320037"/>
    <s v="+"/>
    <m/>
    <m/>
    <m/>
    <m/>
    <m/>
    <m/>
    <s v="SMU_337"/>
    <n v="816"/>
    <m/>
    <s v="old_locus_tag=SMU.337"/>
  </r>
  <r>
    <x v="1"/>
    <x v="1"/>
    <s v="GCA_000007465.2"/>
    <s v="Primary Assembly"/>
    <s v="chromosome"/>
    <m/>
    <s v="AE014133.2"/>
    <n v="319222"/>
    <n v="320037"/>
    <s v="+"/>
    <s v="AAN58096.1"/>
    <m/>
    <m/>
    <s v="conserved hypothetical protein; putative membrane protein"/>
    <m/>
    <m/>
    <s v="SMU_337"/>
    <n v="816"/>
    <n v="271"/>
    <m/>
  </r>
  <r>
    <x v="0"/>
    <x v="0"/>
    <s v="GCA_000007465.2"/>
    <s v="Primary Assembly"/>
    <s v="chromosome"/>
    <m/>
    <s v="AE014133.2"/>
    <n v="320050"/>
    <n v="321018"/>
    <s v="+"/>
    <m/>
    <m/>
    <m/>
    <m/>
    <m/>
    <m/>
    <s v="SMU_338"/>
    <n v="969"/>
    <m/>
    <s v="old_locus_tag=SMU.338"/>
  </r>
  <r>
    <x v="1"/>
    <x v="1"/>
    <s v="GCA_000007465.2"/>
    <s v="Primary Assembly"/>
    <s v="chromosome"/>
    <m/>
    <s v="AE014133.2"/>
    <n v="320050"/>
    <n v="321018"/>
    <s v="+"/>
    <s v="AAN58097.1"/>
    <m/>
    <m/>
    <s v="putative RNA-binding protein, Jag family"/>
    <m/>
    <m/>
    <s v="SMU_338"/>
    <n v="969"/>
    <n v="322"/>
    <m/>
  </r>
  <r>
    <x v="0"/>
    <x v="0"/>
    <s v="GCA_000007465.2"/>
    <s v="Primary Assembly"/>
    <s v="chromosome"/>
    <m/>
    <s v="AE014133.2"/>
    <n v="321128"/>
    <n v="321730"/>
    <s v="+"/>
    <m/>
    <m/>
    <m/>
    <m/>
    <m/>
    <m/>
    <s v="SMU_339"/>
    <n v="603"/>
    <m/>
    <s v="old_locus_tag=SMU.339"/>
  </r>
  <r>
    <x v="1"/>
    <x v="1"/>
    <s v="GCA_000007465.2"/>
    <s v="Primary Assembly"/>
    <s v="chromosome"/>
    <m/>
    <s v="AE014133.2"/>
    <n v="321128"/>
    <n v="321730"/>
    <s v="+"/>
    <s v="AAN58098.1"/>
    <m/>
    <m/>
    <s v="hypothetical protein"/>
    <m/>
    <m/>
    <s v="SMU_339"/>
    <n v="603"/>
    <n v="200"/>
    <m/>
  </r>
  <r>
    <x v="0"/>
    <x v="0"/>
    <s v="GCA_000007465.2"/>
    <s v="Primary Assembly"/>
    <s v="chromosome"/>
    <m/>
    <s v="AE014133.2"/>
    <n v="321953"/>
    <n v="322087"/>
    <s v="+"/>
    <m/>
    <m/>
    <m/>
    <m/>
    <m/>
    <m/>
    <s v="SMU_340"/>
    <n v="135"/>
    <m/>
    <s v="old_locus_tag=SMU.340"/>
  </r>
  <r>
    <x v="1"/>
    <x v="1"/>
    <s v="GCA_000007465.2"/>
    <s v="Primary Assembly"/>
    <s v="chromosome"/>
    <m/>
    <s v="AE014133.2"/>
    <n v="321953"/>
    <n v="322087"/>
    <s v="+"/>
    <s v="AAN58099.1"/>
    <m/>
    <m/>
    <s v="50S ribosomal protein L34"/>
    <m/>
    <m/>
    <s v="SMU_340"/>
    <n v="135"/>
    <n v="44"/>
    <m/>
  </r>
  <r>
    <x v="0"/>
    <x v="0"/>
    <s v="GCA_000007465.2"/>
    <s v="Primary Assembly"/>
    <s v="chromosome"/>
    <m/>
    <s v="AE014133.2"/>
    <n v="322265"/>
    <n v="323164"/>
    <s v="+"/>
    <m/>
    <m/>
    <m/>
    <m/>
    <m/>
    <m/>
    <s v="SMU_341"/>
    <n v="900"/>
    <m/>
    <s v="old_locus_tag=SMU.341"/>
  </r>
  <r>
    <x v="1"/>
    <x v="1"/>
    <s v="GCA_000007465.2"/>
    <s v="Primary Assembly"/>
    <s v="chromosome"/>
    <m/>
    <s v="AE014133.2"/>
    <n v="322265"/>
    <n v="323164"/>
    <s v="+"/>
    <s v="AAN58100.1"/>
    <m/>
    <m/>
    <s v="putative deoxyribonuclease"/>
    <m/>
    <m/>
    <s v="SMU_341"/>
    <n v="900"/>
    <n v="299"/>
    <m/>
  </r>
  <r>
    <x v="0"/>
    <x v="0"/>
    <s v="GCA_000007465.2"/>
    <s v="Primary Assembly"/>
    <s v="chromosome"/>
    <m/>
    <s v="AE014133.2"/>
    <n v="323332"/>
    <n v="323967"/>
    <s v="+"/>
    <m/>
    <m/>
    <m/>
    <m/>
    <m/>
    <m/>
    <s v="SMU_342"/>
    <n v="636"/>
    <m/>
    <s v="old_locus_tag=SMU.342"/>
  </r>
  <r>
    <x v="1"/>
    <x v="1"/>
    <s v="GCA_000007465.2"/>
    <s v="Primary Assembly"/>
    <s v="chromosome"/>
    <m/>
    <s v="AE014133.2"/>
    <n v="323332"/>
    <n v="323967"/>
    <s v="+"/>
    <s v="AAN58101.1"/>
    <m/>
    <m/>
    <s v="conserved hypothetical protein"/>
    <m/>
    <m/>
    <s v="SMU_342"/>
    <n v="636"/>
    <n v="211"/>
    <m/>
  </r>
  <r>
    <x v="0"/>
    <x v="0"/>
    <s v="GCA_000007465.2"/>
    <s v="Primary Assembly"/>
    <s v="chromosome"/>
    <m/>
    <s v="AE014133.2"/>
    <n v="324244"/>
    <n v="324765"/>
    <s v="+"/>
    <m/>
    <m/>
    <m/>
    <m/>
    <m/>
    <m/>
    <s v="SMU_343"/>
    <n v="522"/>
    <m/>
    <s v="old_locus_tag=SMU.343"/>
  </r>
  <r>
    <x v="1"/>
    <x v="1"/>
    <s v="GCA_000007465.2"/>
    <s v="Primary Assembly"/>
    <s v="chromosome"/>
    <m/>
    <s v="AE014133.2"/>
    <n v="324244"/>
    <n v="324765"/>
    <s v="+"/>
    <s v="AAN58102.1"/>
    <m/>
    <m/>
    <s v="hypothetical protein"/>
    <m/>
    <m/>
    <s v="SMU_343"/>
    <n v="522"/>
    <n v="173"/>
    <m/>
  </r>
  <r>
    <x v="0"/>
    <x v="0"/>
    <s v="GCA_000007465.2"/>
    <s v="Primary Assembly"/>
    <s v="chromosome"/>
    <m/>
    <s v="AE014133.2"/>
    <n v="324866"/>
    <n v="325123"/>
    <s v="+"/>
    <m/>
    <m/>
    <m/>
    <m/>
    <m/>
    <m/>
    <s v="SMU_344"/>
    <n v="258"/>
    <m/>
    <s v="old_locus_tag=SMU.344"/>
  </r>
  <r>
    <x v="1"/>
    <x v="1"/>
    <s v="GCA_000007465.2"/>
    <s v="Primary Assembly"/>
    <s v="chromosome"/>
    <m/>
    <s v="AE014133.2"/>
    <n v="324866"/>
    <n v="325123"/>
    <s v="+"/>
    <s v="AAN58103.1"/>
    <m/>
    <m/>
    <s v="hypothetical protein"/>
    <m/>
    <m/>
    <s v="SMU_344"/>
    <n v="258"/>
    <n v="85"/>
    <m/>
  </r>
  <r>
    <x v="0"/>
    <x v="0"/>
    <s v="GCA_000007465.2"/>
    <s v="Primary Assembly"/>
    <s v="chromosome"/>
    <m/>
    <s v="AE014133.2"/>
    <n v="325128"/>
    <n v="325442"/>
    <s v="-"/>
    <m/>
    <m/>
    <m/>
    <m/>
    <m/>
    <m/>
    <s v="SMU_345c"/>
    <n v="315"/>
    <m/>
    <s v="old_locus_tag=SMU.345c"/>
  </r>
  <r>
    <x v="1"/>
    <x v="1"/>
    <s v="GCA_000007465.2"/>
    <s v="Primary Assembly"/>
    <s v="chromosome"/>
    <m/>
    <s v="AE014133.2"/>
    <n v="325128"/>
    <n v="325442"/>
    <s v="-"/>
    <s v="AAN58104.1"/>
    <m/>
    <m/>
    <s v="conserved hypothetical protein"/>
    <m/>
    <m/>
    <s v="SMU_345c"/>
    <n v="315"/>
    <n v="104"/>
    <m/>
  </r>
  <r>
    <x v="0"/>
    <x v="0"/>
    <s v="GCA_000007465.2"/>
    <s v="Primary Assembly"/>
    <s v="chromosome"/>
    <m/>
    <s v="AE014133.2"/>
    <n v="325540"/>
    <n v="326157"/>
    <s v="+"/>
    <m/>
    <m/>
    <m/>
    <m/>
    <m/>
    <m/>
    <s v="SMU_346"/>
    <n v="618"/>
    <m/>
    <s v="old_locus_tag=SMU.346"/>
  </r>
  <r>
    <x v="1"/>
    <x v="1"/>
    <s v="GCA_000007465.2"/>
    <s v="Primary Assembly"/>
    <s v="chromosome"/>
    <m/>
    <s v="AE014133.2"/>
    <n v="325540"/>
    <n v="326157"/>
    <s v="+"/>
    <s v="AAN58105.1"/>
    <m/>
    <m/>
    <s v="putative NADH dehydrogenase; NAD(P)H nitroreductase"/>
    <m/>
    <m/>
    <s v="SMU_346"/>
    <n v="618"/>
    <n v="205"/>
    <m/>
  </r>
  <r>
    <x v="0"/>
    <x v="0"/>
    <s v="GCA_000007465.2"/>
    <s v="Primary Assembly"/>
    <s v="chromosome"/>
    <m/>
    <s v="AE014133.2"/>
    <n v="326257"/>
    <n v="326703"/>
    <s v="+"/>
    <m/>
    <m/>
    <m/>
    <m/>
    <m/>
    <m/>
    <s v="SMU_348"/>
    <n v="447"/>
    <m/>
    <s v="old_locus_tag=SMU.348"/>
  </r>
  <r>
    <x v="1"/>
    <x v="1"/>
    <s v="GCA_000007465.2"/>
    <s v="Primary Assembly"/>
    <s v="chromosome"/>
    <m/>
    <s v="AE014133.2"/>
    <n v="326257"/>
    <n v="326703"/>
    <s v="+"/>
    <s v="AAN58106.1"/>
    <m/>
    <m/>
    <s v="putative histidine triad (HIT) hydrolase"/>
    <m/>
    <m/>
    <s v="SMU_348"/>
    <n v="447"/>
    <n v="148"/>
    <m/>
  </r>
  <r>
    <x v="0"/>
    <x v="0"/>
    <s v="GCA_000007465.2"/>
    <s v="Primary Assembly"/>
    <s v="chromosome"/>
    <m/>
    <s v="AE014133.2"/>
    <n v="326715"/>
    <n v="327590"/>
    <s v="+"/>
    <m/>
    <m/>
    <m/>
    <m/>
    <m/>
    <m/>
    <s v="SMU_349"/>
    <n v="876"/>
    <m/>
    <s v="old_locus_tag=SMU.349"/>
  </r>
  <r>
    <x v="1"/>
    <x v="1"/>
    <s v="GCA_000007465.2"/>
    <s v="Primary Assembly"/>
    <s v="chromosome"/>
    <m/>
    <s v="AE014133.2"/>
    <n v="326715"/>
    <n v="327590"/>
    <s v="+"/>
    <s v="AAN58107.1"/>
    <m/>
    <m/>
    <s v="dimethyladenosine transferase"/>
    <m/>
    <m/>
    <s v="SMU_349"/>
    <n v="876"/>
    <n v="291"/>
    <m/>
  </r>
  <r>
    <x v="0"/>
    <x v="0"/>
    <s v="GCA_000007465.2"/>
    <s v="Primary Assembly"/>
    <s v="chromosome"/>
    <m/>
    <s v="AE014133.2"/>
    <n v="327600"/>
    <n v="328004"/>
    <s v="+"/>
    <m/>
    <m/>
    <m/>
    <m/>
    <m/>
    <m/>
    <s v="SMU_350"/>
    <n v="405"/>
    <m/>
    <s v="old_locus_tag=SMU.350"/>
  </r>
  <r>
    <x v="1"/>
    <x v="1"/>
    <s v="GCA_000007465.2"/>
    <s v="Primary Assembly"/>
    <s v="chromosome"/>
    <m/>
    <s v="AE014133.2"/>
    <n v="327600"/>
    <n v="328004"/>
    <s v="+"/>
    <s v="AAN58108.1"/>
    <m/>
    <m/>
    <s v="hypothetical protein"/>
    <m/>
    <m/>
    <s v="SMU_350"/>
    <n v="405"/>
    <n v="134"/>
    <m/>
  </r>
  <r>
    <x v="0"/>
    <x v="4"/>
    <s v="GCA_000007465.2"/>
    <s v="Primary Assembly"/>
    <s v="chromosome"/>
    <m/>
    <s v="AE014133.2"/>
    <n v="328109"/>
    <n v="328197"/>
    <s v="-"/>
    <m/>
    <m/>
    <m/>
    <m/>
    <m/>
    <m/>
    <s v="SMU_t34"/>
    <n v="89"/>
    <m/>
    <m/>
  </r>
  <r>
    <x v="3"/>
    <x v="3"/>
    <s v="GCA_000007465.2"/>
    <s v="Primary Assembly"/>
    <s v="chromosome"/>
    <m/>
    <s v="AE014133.2"/>
    <n v="328109"/>
    <n v="328197"/>
    <s v="-"/>
    <m/>
    <m/>
    <m/>
    <s v="tRNA-Ser"/>
    <m/>
    <m/>
    <s v="SMU_t34"/>
    <n v="89"/>
    <m/>
    <m/>
  </r>
  <r>
    <x v="0"/>
    <x v="4"/>
    <s v="GCA_000007465.2"/>
    <s v="Primary Assembly"/>
    <s v="chromosome"/>
    <m/>
    <s v="AE014133.2"/>
    <n v="328360"/>
    <n v="328442"/>
    <s v="-"/>
    <m/>
    <m/>
    <m/>
    <m/>
    <m/>
    <m/>
    <s v="SMU_t35"/>
    <n v="83"/>
    <m/>
    <m/>
  </r>
  <r>
    <x v="3"/>
    <x v="3"/>
    <s v="GCA_000007465.2"/>
    <s v="Primary Assembly"/>
    <s v="chromosome"/>
    <m/>
    <s v="AE014133.2"/>
    <n v="328360"/>
    <n v="328442"/>
    <s v="-"/>
    <m/>
    <m/>
    <m/>
    <s v="tRNA-Leu"/>
    <m/>
    <m/>
    <s v="SMU_t35"/>
    <n v="83"/>
    <m/>
    <m/>
  </r>
  <r>
    <x v="0"/>
    <x v="0"/>
    <s v="GCA_000007465.2"/>
    <s v="Primary Assembly"/>
    <s v="chromosome"/>
    <m/>
    <s v="AE014133.2"/>
    <n v="328549"/>
    <n v="329421"/>
    <s v="+"/>
    <m/>
    <m/>
    <m/>
    <m/>
    <m/>
    <m/>
    <s v="SMU_351"/>
    <n v="873"/>
    <m/>
    <s v="old_locus_tag=SMU.351"/>
  </r>
  <r>
    <x v="1"/>
    <x v="1"/>
    <s v="GCA_000007465.2"/>
    <s v="Primary Assembly"/>
    <s v="chromosome"/>
    <m/>
    <s v="AE014133.2"/>
    <n v="328549"/>
    <n v="329421"/>
    <s v="+"/>
    <s v="AAN58109.1"/>
    <m/>
    <m/>
    <s v="conserved hypothetical protein"/>
    <m/>
    <m/>
    <s v="SMU_351"/>
    <n v="873"/>
    <n v="290"/>
    <m/>
  </r>
  <r>
    <x v="0"/>
    <x v="0"/>
    <s v="GCA_000007465.2"/>
    <s v="Primary Assembly"/>
    <s v="chromosome"/>
    <m/>
    <s v="AE014133.2"/>
    <n v="329429"/>
    <n v="330088"/>
    <s v="+"/>
    <m/>
    <m/>
    <m/>
    <m/>
    <m/>
    <m/>
    <s v="SMU_352"/>
    <n v="660"/>
    <m/>
    <s v="old_locus_tag=SMU.352"/>
  </r>
  <r>
    <x v="1"/>
    <x v="1"/>
    <s v="GCA_000007465.2"/>
    <s v="Primary Assembly"/>
    <s v="chromosome"/>
    <m/>
    <s v="AE014133.2"/>
    <n v="329429"/>
    <n v="330088"/>
    <s v="+"/>
    <s v="AAN58110.1"/>
    <m/>
    <m/>
    <s v="putative ribulose-phosphate-3-epimerase"/>
    <m/>
    <m/>
    <s v="SMU_352"/>
    <n v="660"/>
    <n v="219"/>
    <m/>
  </r>
  <r>
    <x v="0"/>
    <x v="0"/>
    <s v="GCA_000007465.2"/>
    <s v="Primary Assembly"/>
    <s v="chromosome"/>
    <m/>
    <s v="AE014133.2"/>
    <n v="330081"/>
    <n v="330713"/>
    <s v="+"/>
    <m/>
    <m/>
    <m/>
    <m/>
    <m/>
    <m/>
    <s v="SMU_353"/>
    <n v="633"/>
    <m/>
    <s v="old_locus_tag=SMU.353"/>
  </r>
  <r>
    <x v="1"/>
    <x v="1"/>
    <s v="GCA_000007465.2"/>
    <s v="Primary Assembly"/>
    <s v="chromosome"/>
    <m/>
    <s v="AE014133.2"/>
    <n v="330081"/>
    <n v="330713"/>
    <s v="+"/>
    <s v="AAN58111.1"/>
    <m/>
    <m/>
    <s v="conserved hypothetical protein"/>
    <m/>
    <m/>
    <s v="SMU_353"/>
    <n v="633"/>
    <n v="210"/>
    <m/>
  </r>
  <r>
    <x v="0"/>
    <x v="0"/>
    <s v="GCA_000007465.2"/>
    <s v="Primary Assembly"/>
    <s v="chromosome"/>
    <m/>
    <s v="AE014133.2"/>
    <n v="330720"/>
    <n v="331994"/>
    <s v="+"/>
    <m/>
    <m/>
    <m/>
    <m/>
    <m/>
    <m/>
    <s v="SMU_354"/>
    <n v="1275"/>
    <m/>
    <s v="old_locus_tag=SMU.354"/>
  </r>
  <r>
    <x v="1"/>
    <x v="1"/>
    <s v="GCA_000007465.2"/>
    <s v="Primary Assembly"/>
    <s v="chromosome"/>
    <m/>
    <s v="AE014133.2"/>
    <n v="330720"/>
    <n v="331994"/>
    <s v="+"/>
    <s v="AAN58112.1"/>
    <m/>
    <m/>
    <s v="conserved hypothetical protein"/>
    <m/>
    <m/>
    <s v="SMU_354"/>
    <n v="1275"/>
    <n v="424"/>
    <m/>
  </r>
  <r>
    <x v="0"/>
    <x v="0"/>
    <s v="GCA_000007465.2"/>
    <s v="Primary Assembly"/>
    <s v="chromosome"/>
    <m/>
    <s v="AE014133.2"/>
    <n v="331984"/>
    <n v="332952"/>
    <s v="+"/>
    <m/>
    <m/>
    <m/>
    <m/>
    <m/>
    <m/>
    <s v="SMU_355"/>
    <n v="969"/>
    <m/>
    <s v="old_locus_tag=SMU.355"/>
  </r>
  <r>
    <x v="1"/>
    <x v="1"/>
    <s v="GCA_000007465.2"/>
    <s v="Primary Assembly"/>
    <s v="chromosome"/>
    <m/>
    <s v="AE014133.2"/>
    <n v="331984"/>
    <n v="332952"/>
    <s v="+"/>
    <s v="AAN58113.1"/>
    <m/>
    <m/>
    <s v="putative CMP-binding factor"/>
    <m/>
    <m/>
    <s v="SMU_355"/>
    <n v="969"/>
    <n v="322"/>
    <m/>
  </r>
  <r>
    <x v="0"/>
    <x v="0"/>
    <s v="GCA_000007465.2"/>
    <s v="Primary Assembly"/>
    <s v="chromosome"/>
    <m/>
    <s v="AE014133.2"/>
    <n v="333020"/>
    <n v="333835"/>
    <s v="+"/>
    <m/>
    <m/>
    <m/>
    <m/>
    <s v="purR"/>
    <m/>
    <s v="SMU_356"/>
    <n v="816"/>
    <m/>
    <s v="old_locus_tag=SMU.356"/>
  </r>
  <r>
    <x v="1"/>
    <x v="1"/>
    <s v="GCA_000007465.2"/>
    <s v="Primary Assembly"/>
    <s v="chromosome"/>
    <m/>
    <s v="AE014133.2"/>
    <n v="333020"/>
    <n v="333835"/>
    <s v="+"/>
    <s v="AAN58114.1"/>
    <m/>
    <m/>
    <s v="purine operon repressor"/>
    <s v="purR"/>
    <m/>
    <s v="SMU_356"/>
    <n v="816"/>
    <n v="271"/>
    <m/>
  </r>
  <r>
    <x v="0"/>
    <x v="0"/>
    <s v="GCA_000007465.2"/>
    <s v="Primary Assembly"/>
    <s v="chromosome"/>
    <m/>
    <s v="AE014133.2"/>
    <n v="334095"/>
    <n v="334508"/>
    <s v="+"/>
    <m/>
    <m/>
    <m/>
    <m/>
    <m/>
    <m/>
    <s v="SMU_357"/>
    <n v="414"/>
    <m/>
    <s v="old_locus_tag=SMU.357"/>
  </r>
  <r>
    <x v="1"/>
    <x v="1"/>
    <s v="GCA_000007465.2"/>
    <s v="Primary Assembly"/>
    <s v="chromosome"/>
    <m/>
    <s v="AE014133.2"/>
    <n v="334095"/>
    <n v="334508"/>
    <s v="+"/>
    <s v="AAN58115.1"/>
    <m/>
    <m/>
    <s v="30S ribosomal protein S12"/>
    <m/>
    <m/>
    <s v="SMU_357"/>
    <n v="414"/>
    <n v="137"/>
    <m/>
  </r>
  <r>
    <x v="0"/>
    <x v="0"/>
    <s v="GCA_000007465.2"/>
    <s v="Primary Assembly"/>
    <s v="chromosome"/>
    <m/>
    <s v="AE014133.2"/>
    <n v="334526"/>
    <n v="334996"/>
    <s v="+"/>
    <m/>
    <m/>
    <m/>
    <m/>
    <m/>
    <m/>
    <s v="SMU_358"/>
    <n v="471"/>
    <m/>
    <s v="old_locus_tag=SMU.358"/>
  </r>
  <r>
    <x v="1"/>
    <x v="1"/>
    <s v="GCA_000007465.2"/>
    <s v="Primary Assembly"/>
    <s v="chromosome"/>
    <m/>
    <s v="AE014133.2"/>
    <n v="334526"/>
    <n v="334996"/>
    <s v="+"/>
    <s v="AAN58116.1"/>
    <m/>
    <m/>
    <s v="30S ribosomal protein S7"/>
    <m/>
    <m/>
    <s v="SMU_358"/>
    <n v="471"/>
    <n v="156"/>
    <m/>
  </r>
  <r>
    <x v="0"/>
    <x v="0"/>
    <s v="GCA_000007465.2"/>
    <s v="Primary Assembly"/>
    <s v="chromosome"/>
    <m/>
    <s v="AE014133.2"/>
    <n v="335165"/>
    <n v="337246"/>
    <s v="+"/>
    <m/>
    <m/>
    <m/>
    <m/>
    <m/>
    <m/>
    <s v="SMU_359"/>
    <n v="2082"/>
    <m/>
    <s v="old_locus_tag=SMU.359"/>
  </r>
  <r>
    <x v="1"/>
    <x v="1"/>
    <s v="GCA_000007465.2"/>
    <s v="Primary Assembly"/>
    <s v="chromosome"/>
    <m/>
    <s v="AE014133.2"/>
    <n v="335165"/>
    <n v="337246"/>
    <s v="+"/>
    <s v="AAN58117.1"/>
    <m/>
    <m/>
    <s v="translation elongation factor G (EF-G)"/>
    <m/>
    <m/>
    <s v="SMU_359"/>
    <n v="2082"/>
    <n v="693"/>
    <m/>
  </r>
  <r>
    <x v="0"/>
    <x v="0"/>
    <s v="GCA_000007465.2"/>
    <s v="Primary Assembly"/>
    <s v="chromosome"/>
    <m/>
    <s v="AE014133.2"/>
    <n v="337541"/>
    <n v="338554"/>
    <s v="+"/>
    <m/>
    <m/>
    <m/>
    <m/>
    <s v="gapC"/>
    <m/>
    <s v="SMU_360"/>
    <n v="1014"/>
    <m/>
    <s v="old_locus_tag=SMU.360"/>
  </r>
  <r>
    <x v="1"/>
    <x v="1"/>
    <s v="GCA_000007465.2"/>
    <s v="Primary Assembly"/>
    <s v="chromosome"/>
    <m/>
    <s v="AE014133.2"/>
    <n v="337541"/>
    <n v="338554"/>
    <s v="+"/>
    <s v="AAN58118.1"/>
    <m/>
    <m/>
    <s v="extracellular glyceraldehyde-3-phosphate dehydrogenase"/>
    <s v="gapC"/>
    <m/>
    <s v="SMU_360"/>
    <n v="1014"/>
    <n v="337"/>
    <m/>
  </r>
  <r>
    <x v="0"/>
    <x v="0"/>
    <s v="GCA_000007465.2"/>
    <s v="Primary Assembly"/>
    <s v="chromosome"/>
    <m/>
    <s v="AE014133.2"/>
    <n v="338960"/>
    <n v="340156"/>
    <s v="+"/>
    <m/>
    <m/>
    <m/>
    <m/>
    <s v="pgk"/>
    <m/>
    <s v="SMU_361"/>
    <n v="1197"/>
    <m/>
    <s v="old_locus_tag=SMU.361"/>
  </r>
  <r>
    <x v="1"/>
    <x v="1"/>
    <s v="GCA_000007465.2"/>
    <s v="Primary Assembly"/>
    <s v="chromosome"/>
    <m/>
    <s v="AE014133.2"/>
    <n v="338960"/>
    <n v="340156"/>
    <s v="+"/>
    <s v="AAN58119.1"/>
    <m/>
    <m/>
    <s v="phosphoglycerate kinase"/>
    <s v="pgk"/>
    <m/>
    <s v="SMU_361"/>
    <n v="1197"/>
    <n v="398"/>
    <m/>
  </r>
  <r>
    <x v="0"/>
    <x v="0"/>
    <s v="GCA_000007465.2"/>
    <s v="Primary Assembly"/>
    <s v="chromosome"/>
    <m/>
    <s v="AE014133.2"/>
    <n v="340543"/>
    <n v="341061"/>
    <s v="+"/>
    <m/>
    <m/>
    <m/>
    <m/>
    <m/>
    <m/>
    <s v="SMU_362"/>
    <n v="519"/>
    <m/>
    <s v="old_locus_tag=SMU.362"/>
  </r>
  <r>
    <x v="1"/>
    <x v="1"/>
    <s v="GCA_000007465.2"/>
    <s v="Primary Assembly"/>
    <s v="chromosome"/>
    <m/>
    <s v="AE014133.2"/>
    <n v="340543"/>
    <n v="341061"/>
    <s v="+"/>
    <s v="AAN58120.1"/>
    <m/>
    <m/>
    <s v="conserved hypothetical protein"/>
    <m/>
    <m/>
    <s v="SMU_362"/>
    <n v="519"/>
    <n v="172"/>
    <m/>
  </r>
  <r>
    <x v="0"/>
    <x v="0"/>
    <s v="GCA_000007465.2"/>
    <s v="Primary Assembly"/>
    <s v="chromosome"/>
    <m/>
    <s v="AE014133.2"/>
    <n v="341143"/>
    <n v="341514"/>
    <s v="+"/>
    <m/>
    <m/>
    <m/>
    <m/>
    <s v="glnR"/>
    <m/>
    <s v="SMU_363"/>
    <n v="372"/>
    <m/>
    <s v="old_locus_tag=SMU.363"/>
  </r>
  <r>
    <x v="1"/>
    <x v="1"/>
    <s v="GCA_000007465.2"/>
    <s v="Primary Assembly"/>
    <s v="chromosome"/>
    <m/>
    <s v="AE014133.2"/>
    <n v="341143"/>
    <n v="341514"/>
    <s v="+"/>
    <s v="AAN58121.1"/>
    <m/>
    <m/>
    <s v="transcriptional regulator; glutamine synthetase repressor"/>
    <s v="glnR"/>
    <m/>
    <s v="SMU_363"/>
    <n v="372"/>
    <n v="123"/>
    <m/>
  </r>
  <r>
    <x v="0"/>
    <x v="0"/>
    <s v="GCA_000007465.2"/>
    <s v="Primary Assembly"/>
    <s v="chromosome"/>
    <m/>
    <s v="AE014133.2"/>
    <n v="341554"/>
    <n v="342900"/>
    <s v="+"/>
    <m/>
    <m/>
    <m/>
    <m/>
    <s v="glnA"/>
    <m/>
    <s v="SMU_364"/>
    <n v="1347"/>
    <m/>
    <s v="old_locus_tag=SMU.364"/>
  </r>
  <r>
    <x v="1"/>
    <x v="1"/>
    <s v="GCA_000007465.2"/>
    <s v="Primary Assembly"/>
    <s v="chromosome"/>
    <m/>
    <s v="AE014133.2"/>
    <n v="341554"/>
    <n v="342900"/>
    <s v="+"/>
    <s v="AAN58122.1"/>
    <m/>
    <m/>
    <s v="glutamine synthetase type 1; glutamate--ammonia ligase"/>
    <s v="glnA"/>
    <m/>
    <s v="SMU_364"/>
    <n v="1347"/>
    <n v="448"/>
    <m/>
  </r>
  <r>
    <x v="0"/>
    <x v="0"/>
    <s v="GCA_000007465.2"/>
    <s v="Primary Assembly"/>
    <s v="chromosome"/>
    <m/>
    <s v="AE014133.2"/>
    <n v="343060"/>
    <n v="347577"/>
    <s v="+"/>
    <m/>
    <m/>
    <m/>
    <m/>
    <s v="gltA"/>
    <m/>
    <s v="SMU_365"/>
    <n v="4518"/>
    <m/>
    <s v="old_locus_tag=SMU.365"/>
  </r>
  <r>
    <x v="1"/>
    <x v="1"/>
    <s v="GCA_000007465.2"/>
    <s v="Primary Assembly"/>
    <s v="chromosome"/>
    <m/>
    <s v="AE014133.2"/>
    <n v="343060"/>
    <n v="347577"/>
    <s v="+"/>
    <s v="AAN58123.1"/>
    <m/>
    <m/>
    <s v="glutamate synthase (large subunit)"/>
    <s v="gltA"/>
    <m/>
    <s v="SMU_365"/>
    <n v="4518"/>
    <n v="1505"/>
    <m/>
  </r>
  <r>
    <x v="0"/>
    <x v="0"/>
    <s v="GCA_000007465.2"/>
    <s v="Primary Assembly"/>
    <s v="chromosome"/>
    <m/>
    <s v="AE014133.2"/>
    <n v="347579"/>
    <n v="349015"/>
    <s v="+"/>
    <m/>
    <m/>
    <m/>
    <m/>
    <s v="gltB"/>
    <m/>
    <s v="SMU_366"/>
    <n v="1437"/>
    <m/>
    <s v="old_locus_tag=SMU.366"/>
  </r>
  <r>
    <x v="1"/>
    <x v="1"/>
    <s v="GCA_000007465.2"/>
    <s v="Primary Assembly"/>
    <s v="chromosome"/>
    <m/>
    <s v="AE014133.2"/>
    <n v="347579"/>
    <n v="349015"/>
    <s v="+"/>
    <s v="AAN58124.1"/>
    <m/>
    <m/>
    <s v="NADPH-dependent glutamate synthase (small subunit)"/>
    <s v="gltB"/>
    <m/>
    <s v="SMU_366"/>
    <n v="1437"/>
    <n v="478"/>
    <m/>
  </r>
  <r>
    <x v="0"/>
    <x v="0"/>
    <s v="GCA_000007465.2"/>
    <s v="Primary Assembly"/>
    <s v="chromosome"/>
    <m/>
    <s v="AE014133.2"/>
    <n v="349163"/>
    <n v="349798"/>
    <s v="+"/>
    <m/>
    <m/>
    <m/>
    <m/>
    <m/>
    <m/>
    <s v="SMU_367"/>
    <n v="636"/>
    <m/>
    <s v="old_locus_tag=SMU.367"/>
  </r>
  <r>
    <x v="1"/>
    <x v="1"/>
    <s v="GCA_000007465.2"/>
    <s v="Primary Assembly"/>
    <s v="chromosome"/>
    <m/>
    <s v="AE014133.2"/>
    <n v="349163"/>
    <n v="349798"/>
    <s v="+"/>
    <s v="AAN58125.1"/>
    <m/>
    <m/>
    <s v="hypothetical protein"/>
    <m/>
    <m/>
    <s v="SMU_367"/>
    <n v="636"/>
    <n v="211"/>
    <m/>
  </r>
  <r>
    <x v="0"/>
    <x v="0"/>
    <s v="GCA_000007465.2"/>
    <s v="Primary Assembly"/>
    <s v="chromosome"/>
    <m/>
    <s v="AE014133.2"/>
    <n v="349984"/>
    <n v="351666"/>
    <s v="-"/>
    <m/>
    <m/>
    <m/>
    <m/>
    <m/>
    <m/>
    <s v="SMU_368c"/>
    <n v="1683"/>
    <m/>
    <s v="old_locus_tag=SMU.368c"/>
  </r>
  <r>
    <x v="1"/>
    <x v="1"/>
    <s v="GCA_000007465.2"/>
    <s v="Primary Assembly"/>
    <s v="chromosome"/>
    <m/>
    <s v="AE014133.2"/>
    <n v="349984"/>
    <n v="351666"/>
    <s v="-"/>
    <s v="AAN58126.1"/>
    <m/>
    <m/>
    <s v="conserved hypothetical protein"/>
    <m/>
    <m/>
    <s v="SMU_368c"/>
    <n v="1683"/>
    <n v="560"/>
    <m/>
  </r>
  <r>
    <x v="0"/>
    <x v="0"/>
    <s v="GCA_000007465.2"/>
    <s v="Primary Assembly"/>
    <s v="chromosome"/>
    <m/>
    <s v="AE014133.2"/>
    <n v="351668"/>
    <n v="351898"/>
    <s v="-"/>
    <m/>
    <m/>
    <m/>
    <m/>
    <m/>
    <m/>
    <s v="SMU_369c"/>
    <n v="231"/>
    <m/>
    <s v="old_locus_tag=SMU.369c"/>
  </r>
  <r>
    <x v="1"/>
    <x v="1"/>
    <s v="GCA_000007465.2"/>
    <s v="Primary Assembly"/>
    <s v="chromosome"/>
    <m/>
    <s v="AE014133.2"/>
    <n v="351668"/>
    <n v="351898"/>
    <s v="-"/>
    <s v="AAN58127.1"/>
    <m/>
    <m/>
    <s v="conserved hypothetical protein"/>
    <m/>
    <m/>
    <s v="SMU_369c"/>
    <n v="231"/>
    <n v="76"/>
    <m/>
  </r>
  <r>
    <x v="0"/>
    <x v="0"/>
    <s v="GCA_000007465.2"/>
    <s v="Primary Assembly"/>
    <s v="chromosome"/>
    <m/>
    <s v="AE014133.2"/>
    <n v="352360"/>
    <n v="353205"/>
    <s v="+"/>
    <m/>
    <m/>
    <m/>
    <m/>
    <m/>
    <m/>
    <s v="SMU_370"/>
    <n v="846"/>
    <m/>
    <s v="old_locus_tag=SMU.370"/>
  </r>
  <r>
    <x v="1"/>
    <x v="1"/>
    <s v="GCA_000007465.2"/>
    <s v="Primary Assembly"/>
    <s v="chromosome"/>
    <m/>
    <s v="AE014133.2"/>
    <n v="352360"/>
    <n v="353205"/>
    <s v="+"/>
    <s v="AAN58128.1"/>
    <m/>
    <m/>
    <s v="putative ABC transporter, ATP-binding protein"/>
    <m/>
    <m/>
    <s v="SMU_370"/>
    <n v="846"/>
    <n v="281"/>
    <m/>
  </r>
  <r>
    <x v="0"/>
    <x v="0"/>
    <s v="GCA_000007465.2"/>
    <s v="Primary Assembly"/>
    <s v="chromosome"/>
    <m/>
    <s v="AE014133.2"/>
    <n v="353198"/>
    <n v="353911"/>
    <s v="+"/>
    <m/>
    <m/>
    <m/>
    <m/>
    <m/>
    <m/>
    <s v="SMU_371"/>
    <n v="714"/>
    <m/>
    <s v="old_locus_tag=SMU.371"/>
  </r>
  <r>
    <x v="1"/>
    <x v="1"/>
    <s v="GCA_000007465.2"/>
    <s v="Primary Assembly"/>
    <s v="chromosome"/>
    <m/>
    <s v="AE014133.2"/>
    <n v="353198"/>
    <n v="353911"/>
    <s v="+"/>
    <s v="AAN58129.1"/>
    <m/>
    <m/>
    <s v="conserved hypothetical protein; inner membrane protein"/>
    <m/>
    <m/>
    <s v="SMU_371"/>
    <n v="714"/>
    <n v="237"/>
    <m/>
  </r>
  <r>
    <x v="0"/>
    <x v="0"/>
    <s v="GCA_000007465.2"/>
    <s v="Primary Assembly"/>
    <s v="chromosome"/>
    <m/>
    <s v="AE014133.2"/>
    <n v="353956"/>
    <n v="355119"/>
    <s v="+"/>
    <m/>
    <m/>
    <m/>
    <m/>
    <m/>
    <m/>
    <s v="SMU_372"/>
    <n v="1164"/>
    <m/>
    <s v="old_locus_tag=SMU.372"/>
  </r>
  <r>
    <x v="1"/>
    <x v="1"/>
    <s v="GCA_000007465.2"/>
    <s v="Primary Assembly"/>
    <s v="chromosome"/>
    <m/>
    <s v="AE014133.2"/>
    <n v="353956"/>
    <n v="355119"/>
    <s v="+"/>
    <s v="AAN58130.1"/>
    <m/>
    <m/>
    <s v="hypothetical protein"/>
    <m/>
    <m/>
    <s v="SMU_372"/>
    <n v="1164"/>
    <n v="387"/>
    <m/>
  </r>
  <r>
    <x v="0"/>
    <x v="0"/>
    <s v="GCA_000007465.2"/>
    <s v="Primary Assembly"/>
    <s v="chromosome"/>
    <m/>
    <s v="AE014133.2"/>
    <n v="355112"/>
    <n v="355855"/>
    <s v="+"/>
    <m/>
    <m/>
    <m/>
    <m/>
    <m/>
    <m/>
    <s v="SMU_373"/>
    <n v="744"/>
    <m/>
    <s v="old_locus_tag=SMU.373"/>
  </r>
  <r>
    <x v="1"/>
    <x v="1"/>
    <s v="GCA_000007465.2"/>
    <s v="Primary Assembly"/>
    <s v="chromosome"/>
    <m/>
    <s v="AE014133.2"/>
    <n v="355112"/>
    <n v="355855"/>
    <s v="+"/>
    <s v="AAN58131.1"/>
    <m/>
    <m/>
    <s v="hypothetical protein"/>
    <m/>
    <m/>
    <s v="SMU_373"/>
    <n v="744"/>
    <n v="247"/>
    <m/>
  </r>
  <r>
    <x v="0"/>
    <x v="0"/>
    <s v="GCA_000007465.2"/>
    <s v="Primary Assembly"/>
    <s v="chromosome"/>
    <m/>
    <s v="AE014133.2"/>
    <n v="355842"/>
    <n v="356552"/>
    <s v="+"/>
    <m/>
    <m/>
    <m/>
    <m/>
    <m/>
    <m/>
    <s v="SMU_374"/>
    <n v="711"/>
    <m/>
    <s v="old_locus_tag=SMU.374"/>
  </r>
  <r>
    <x v="1"/>
    <x v="1"/>
    <s v="GCA_000007465.2"/>
    <s v="Primary Assembly"/>
    <s v="chromosome"/>
    <m/>
    <s v="AE014133.2"/>
    <n v="355842"/>
    <n v="356552"/>
    <s v="+"/>
    <s v="AAN58132.1"/>
    <m/>
    <m/>
    <s v="putative oxidoreductase"/>
    <m/>
    <m/>
    <s v="SMU_374"/>
    <n v="711"/>
    <n v="236"/>
    <m/>
  </r>
  <r>
    <x v="0"/>
    <x v="0"/>
    <s v="GCA_000007465.2"/>
    <s v="Primary Assembly"/>
    <s v="chromosome"/>
    <m/>
    <s v="AE014133.2"/>
    <n v="356563"/>
    <n v="357471"/>
    <s v="+"/>
    <m/>
    <m/>
    <m/>
    <m/>
    <m/>
    <m/>
    <s v="SMU_375"/>
    <n v="909"/>
    <m/>
    <s v="old_locus_tag=SMU.375"/>
  </r>
  <r>
    <x v="1"/>
    <x v="1"/>
    <s v="GCA_000007465.2"/>
    <s v="Primary Assembly"/>
    <s v="chromosome"/>
    <m/>
    <s v="AE014133.2"/>
    <n v="356563"/>
    <n v="357471"/>
    <s v="+"/>
    <s v="AAN58133.1"/>
    <m/>
    <m/>
    <s v="hypothetical protein"/>
    <m/>
    <m/>
    <s v="SMU_375"/>
    <n v="909"/>
    <n v="302"/>
    <m/>
  </r>
  <r>
    <x v="0"/>
    <x v="0"/>
    <s v="GCA_000007465.2"/>
    <s v="Primary Assembly"/>
    <s v="chromosome"/>
    <m/>
    <s v="AE014133.2"/>
    <n v="357487"/>
    <n v="358725"/>
    <s v="+"/>
    <m/>
    <m/>
    <m/>
    <m/>
    <m/>
    <m/>
    <s v="SMU_376"/>
    <n v="1239"/>
    <m/>
    <s v="old_locus_tag=SMU.376"/>
  </r>
  <r>
    <x v="1"/>
    <x v="1"/>
    <s v="GCA_000007465.2"/>
    <s v="Primary Assembly"/>
    <s v="chromosome"/>
    <m/>
    <s v="AE014133.2"/>
    <n v="357487"/>
    <n v="358725"/>
    <s v="+"/>
    <s v="AAN58134.1"/>
    <m/>
    <m/>
    <s v="putative aminotransferase"/>
    <m/>
    <m/>
    <s v="SMU_376"/>
    <n v="1239"/>
    <n v="412"/>
    <m/>
  </r>
  <r>
    <x v="0"/>
    <x v="0"/>
    <s v="GCA_000007465.2"/>
    <s v="Primary Assembly"/>
    <s v="chromosome"/>
    <m/>
    <s v="AE014133.2"/>
    <n v="358920"/>
    <n v="359159"/>
    <s v="+"/>
    <m/>
    <m/>
    <m/>
    <m/>
    <m/>
    <m/>
    <s v="SMU_378"/>
    <n v="240"/>
    <m/>
    <s v="old_locus_tag=SMU.378"/>
  </r>
  <r>
    <x v="1"/>
    <x v="1"/>
    <s v="GCA_000007465.2"/>
    <s v="Primary Assembly"/>
    <s v="chromosome"/>
    <m/>
    <s v="AE014133.2"/>
    <n v="358920"/>
    <n v="359159"/>
    <s v="+"/>
    <s v="AAN58135.1"/>
    <m/>
    <m/>
    <s v="hypothetical protein"/>
    <m/>
    <m/>
    <s v="SMU_378"/>
    <n v="240"/>
    <n v="79"/>
    <m/>
  </r>
  <r>
    <x v="0"/>
    <x v="0"/>
    <s v="GCA_000007465.2"/>
    <s v="Primary Assembly"/>
    <s v="chromosome"/>
    <m/>
    <s v="AE014133.2"/>
    <n v="359137"/>
    <n v="359274"/>
    <s v="+"/>
    <m/>
    <m/>
    <m/>
    <m/>
    <m/>
    <m/>
    <s v="SMU_379"/>
    <n v="138"/>
    <m/>
    <s v="old_locus_tag=SMU.379"/>
  </r>
  <r>
    <x v="1"/>
    <x v="1"/>
    <s v="GCA_000007465.2"/>
    <s v="Primary Assembly"/>
    <s v="chromosome"/>
    <m/>
    <s v="AE014133.2"/>
    <n v="359137"/>
    <n v="359274"/>
    <s v="+"/>
    <s v="AAN58136.1"/>
    <m/>
    <m/>
    <s v="hypothetical protein"/>
    <m/>
    <m/>
    <s v="SMU_379"/>
    <n v="138"/>
    <n v="45"/>
    <m/>
  </r>
  <r>
    <x v="0"/>
    <x v="0"/>
    <s v="GCA_000007465.2"/>
    <s v="Primary Assembly"/>
    <s v="chromosome"/>
    <m/>
    <s v="AE014133.2"/>
    <n v="359781"/>
    <n v="360683"/>
    <s v="-"/>
    <m/>
    <m/>
    <m/>
    <m/>
    <m/>
    <m/>
    <s v="SMU_381c"/>
    <n v="903"/>
    <m/>
    <s v="old_locus_tag=SMU.381c"/>
  </r>
  <r>
    <x v="1"/>
    <x v="1"/>
    <s v="GCA_000007465.2"/>
    <s v="Primary Assembly"/>
    <s v="chromosome"/>
    <m/>
    <s v="AE014133.2"/>
    <n v="359781"/>
    <n v="360683"/>
    <s v="-"/>
    <s v="AAN58137.1"/>
    <m/>
    <m/>
    <s v="conserved hypothetical protein"/>
    <m/>
    <m/>
    <s v="SMU_381c"/>
    <n v="903"/>
    <n v="300"/>
    <m/>
  </r>
  <r>
    <x v="0"/>
    <x v="0"/>
    <s v="GCA_000007465.2"/>
    <s v="Primary Assembly"/>
    <s v="chromosome"/>
    <m/>
    <s v="AE014133.2"/>
    <n v="361058"/>
    <n v="361912"/>
    <s v="-"/>
    <m/>
    <m/>
    <m/>
    <m/>
    <m/>
    <m/>
    <s v="SMU_382c"/>
    <n v="855"/>
    <m/>
    <s v="old_locus_tag=SMU.382c"/>
  </r>
  <r>
    <x v="1"/>
    <x v="1"/>
    <s v="GCA_000007465.2"/>
    <s v="Primary Assembly"/>
    <s v="chromosome"/>
    <m/>
    <s v="AE014133.2"/>
    <n v="361058"/>
    <n v="361912"/>
    <s v="-"/>
    <s v="AAN58138.1"/>
    <m/>
    <m/>
    <s v="putative oxidoreductase"/>
    <m/>
    <m/>
    <s v="SMU_382c"/>
    <n v="855"/>
    <n v="284"/>
    <m/>
  </r>
  <r>
    <x v="0"/>
    <x v="0"/>
    <s v="GCA_000007465.2"/>
    <s v="Primary Assembly"/>
    <s v="chromosome"/>
    <m/>
    <s v="AE014133.2"/>
    <n v="362047"/>
    <n v="363093"/>
    <s v="-"/>
    <m/>
    <m/>
    <m/>
    <m/>
    <m/>
    <m/>
    <s v="SMU_383c"/>
    <n v="1047"/>
    <m/>
    <s v="old_locus_tag=SMU.383c"/>
  </r>
  <r>
    <x v="1"/>
    <x v="1"/>
    <s v="GCA_000007465.2"/>
    <s v="Primary Assembly"/>
    <s v="chromosome"/>
    <m/>
    <s v="AE014133.2"/>
    <n v="362047"/>
    <n v="363093"/>
    <s v="-"/>
    <s v="AAN58139.1"/>
    <m/>
    <m/>
    <s v="conserved hypothetical protein; putative reductase"/>
    <m/>
    <m/>
    <s v="SMU_383c"/>
    <n v="1047"/>
    <n v="348"/>
    <m/>
  </r>
  <r>
    <x v="0"/>
    <x v="0"/>
    <s v="GCA_000007465.2"/>
    <s v="Primary Assembly"/>
    <s v="chromosome"/>
    <m/>
    <s v="AE014133.2"/>
    <n v="363267"/>
    <n v="363725"/>
    <s v="+"/>
    <m/>
    <m/>
    <m/>
    <m/>
    <m/>
    <m/>
    <s v="SMU_384"/>
    <n v="459"/>
    <m/>
    <s v="old_locus_tag=SMU.384"/>
  </r>
  <r>
    <x v="1"/>
    <x v="1"/>
    <s v="GCA_000007465.2"/>
    <s v="Primary Assembly"/>
    <s v="chromosome"/>
    <m/>
    <s v="AE014133.2"/>
    <n v="363267"/>
    <n v="363725"/>
    <s v="+"/>
    <s v="AAN58140.1"/>
    <m/>
    <m/>
    <s v="hypothetical protein"/>
    <m/>
    <m/>
    <s v="SMU_384"/>
    <n v="459"/>
    <n v="152"/>
    <m/>
  </r>
  <r>
    <x v="0"/>
    <x v="0"/>
    <s v="GCA_000007465.2"/>
    <s v="Primary Assembly"/>
    <s v="chromosome"/>
    <m/>
    <s v="AE014133.2"/>
    <n v="363736"/>
    <n v="364422"/>
    <s v="+"/>
    <m/>
    <m/>
    <m/>
    <m/>
    <m/>
    <m/>
    <s v="SMU_385"/>
    <n v="687"/>
    <m/>
    <s v="old_locus_tag=SMU.385"/>
  </r>
  <r>
    <x v="1"/>
    <x v="1"/>
    <s v="GCA_000007465.2"/>
    <s v="Primary Assembly"/>
    <s v="chromosome"/>
    <m/>
    <s v="AE014133.2"/>
    <n v="363736"/>
    <n v="364422"/>
    <s v="+"/>
    <s v="AAN58141.1"/>
    <m/>
    <m/>
    <s v="putative glycoprotein endopeptidase"/>
    <m/>
    <m/>
    <s v="SMU_385"/>
    <n v="687"/>
    <n v="228"/>
    <m/>
  </r>
  <r>
    <x v="0"/>
    <x v="0"/>
    <s v="GCA_000007465.2"/>
    <s v="Primary Assembly"/>
    <s v="chromosome"/>
    <m/>
    <s v="AE014133.2"/>
    <n v="364422"/>
    <n v="364856"/>
    <s v="+"/>
    <m/>
    <m/>
    <m/>
    <m/>
    <m/>
    <m/>
    <s v="SMU_386"/>
    <n v="435"/>
    <m/>
    <s v="old_locus_tag=SMU.386"/>
  </r>
  <r>
    <x v="1"/>
    <x v="1"/>
    <s v="GCA_000007465.2"/>
    <s v="Primary Assembly"/>
    <s v="chromosome"/>
    <m/>
    <s v="AE014133.2"/>
    <n v="364422"/>
    <n v="364856"/>
    <s v="+"/>
    <s v="AAN58142.1"/>
    <m/>
    <m/>
    <s v="putative ribosomal-protein-alanine acetyltransferase"/>
    <m/>
    <m/>
    <s v="SMU_386"/>
    <n v="435"/>
    <n v="144"/>
    <m/>
  </r>
  <r>
    <x v="0"/>
    <x v="0"/>
    <s v="GCA_000007465.2"/>
    <s v="Primary Assembly"/>
    <s v="chromosome"/>
    <m/>
    <s v="AE014133.2"/>
    <n v="364871"/>
    <n v="365881"/>
    <s v="+"/>
    <m/>
    <m/>
    <m/>
    <m/>
    <m/>
    <m/>
    <s v="SMU_387"/>
    <n v="1011"/>
    <m/>
    <s v="old_locus_tag=SMU.387"/>
  </r>
  <r>
    <x v="1"/>
    <x v="1"/>
    <s v="GCA_000007465.2"/>
    <s v="Primary Assembly"/>
    <s v="chromosome"/>
    <m/>
    <s v="AE014133.2"/>
    <n v="364871"/>
    <n v="365881"/>
    <s v="+"/>
    <s v="AAN58143.1"/>
    <m/>
    <m/>
    <s v="putative glycoprotein endopeptidase"/>
    <m/>
    <m/>
    <s v="SMU_387"/>
    <n v="1011"/>
    <n v="336"/>
    <m/>
  </r>
  <r>
    <x v="0"/>
    <x v="0"/>
    <s v="GCA_000007465.2"/>
    <s v="Primary Assembly"/>
    <s v="chromosome"/>
    <m/>
    <s v="AE014133.2"/>
    <n v="365960"/>
    <n v="366658"/>
    <s v="+"/>
    <m/>
    <m/>
    <m/>
    <m/>
    <m/>
    <m/>
    <s v="SMU_388"/>
    <n v="699"/>
    <m/>
    <s v="old_locus_tag=SMU.388"/>
  </r>
  <r>
    <x v="1"/>
    <x v="1"/>
    <s v="GCA_000007465.2"/>
    <s v="Primary Assembly"/>
    <s v="chromosome"/>
    <m/>
    <s v="AE014133.2"/>
    <n v="365960"/>
    <n v="366658"/>
    <s v="+"/>
    <s v="AAN58144.1"/>
    <m/>
    <m/>
    <s v="putative integral membrane protein; possible branched-chain amino acid permease"/>
    <m/>
    <m/>
    <s v="SMU_388"/>
    <n v="699"/>
    <n v="232"/>
    <m/>
  </r>
  <r>
    <x v="0"/>
    <x v="0"/>
    <s v="GCA_000007465.2"/>
    <s v="Primary Assembly"/>
    <s v="chromosome"/>
    <m/>
    <s v="AE014133.2"/>
    <n v="366648"/>
    <n v="366971"/>
    <s v="+"/>
    <m/>
    <m/>
    <m/>
    <m/>
    <m/>
    <m/>
    <s v="SMU_389"/>
    <n v="324"/>
    <m/>
    <s v="old_locus_tag=SMU.389"/>
  </r>
  <r>
    <x v="1"/>
    <x v="1"/>
    <s v="GCA_000007465.2"/>
    <s v="Primary Assembly"/>
    <s v="chromosome"/>
    <m/>
    <s v="AE014133.2"/>
    <n v="366648"/>
    <n v="366971"/>
    <s v="+"/>
    <s v="AAN58145.1"/>
    <m/>
    <m/>
    <s v="conserved hypothetical protein"/>
    <m/>
    <m/>
    <s v="SMU_389"/>
    <n v="324"/>
    <n v="107"/>
    <m/>
  </r>
  <r>
    <x v="0"/>
    <x v="0"/>
    <s v="GCA_000007465.2"/>
    <s v="Primary Assembly"/>
    <s v="chromosome"/>
    <m/>
    <s v="AE014133.2"/>
    <n v="366854"/>
    <n v="367012"/>
    <s v="+"/>
    <m/>
    <m/>
    <m/>
    <m/>
    <m/>
    <m/>
    <s v="SMU_390"/>
    <n v="159"/>
    <m/>
    <s v="old_locus_tag=SMU.390"/>
  </r>
  <r>
    <x v="1"/>
    <x v="1"/>
    <s v="GCA_000007465.2"/>
    <s v="Primary Assembly"/>
    <s v="chromosome"/>
    <m/>
    <s v="AE014133.2"/>
    <n v="366854"/>
    <n v="367012"/>
    <s v="+"/>
    <s v="AAN58146.1"/>
    <m/>
    <m/>
    <s v="hypothetical protein"/>
    <m/>
    <m/>
    <s v="SMU_390"/>
    <n v="159"/>
    <n v="52"/>
    <m/>
  </r>
  <r>
    <x v="0"/>
    <x v="0"/>
    <s v="GCA_000007465.2"/>
    <s v="Primary Assembly"/>
    <s v="chromosome"/>
    <m/>
    <s v="AE014133.2"/>
    <n v="367067"/>
    <n v="367558"/>
    <s v="-"/>
    <m/>
    <m/>
    <m/>
    <m/>
    <m/>
    <m/>
    <s v="SMU_391c"/>
    <n v="492"/>
    <m/>
    <s v="old_locus_tag=SMU.391c"/>
  </r>
  <r>
    <x v="1"/>
    <x v="1"/>
    <s v="GCA_000007465.2"/>
    <s v="Primary Assembly"/>
    <s v="chromosome"/>
    <m/>
    <s v="AE014133.2"/>
    <n v="367067"/>
    <n v="367558"/>
    <s v="-"/>
    <s v="AAN58147.1"/>
    <m/>
    <m/>
    <s v="conserved hypothetical protein"/>
    <m/>
    <m/>
    <s v="SMU_391c"/>
    <n v="492"/>
    <n v="163"/>
    <m/>
  </r>
  <r>
    <x v="0"/>
    <x v="0"/>
    <s v="GCA_000007465.2"/>
    <s v="Primary Assembly"/>
    <s v="chromosome"/>
    <m/>
    <s v="AE014133.2"/>
    <n v="367656"/>
    <n v="368828"/>
    <s v="-"/>
    <m/>
    <m/>
    <m/>
    <m/>
    <m/>
    <m/>
    <s v="SMU_392c"/>
    <n v="1173"/>
    <m/>
    <s v="old_locus_tag=SMU.392c"/>
  </r>
  <r>
    <x v="1"/>
    <x v="1"/>
    <s v="GCA_000007465.2"/>
    <s v="Primary Assembly"/>
    <s v="chromosome"/>
    <m/>
    <s v="AE014133.2"/>
    <n v="367656"/>
    <n v="368828"/>
    <s v="-"/>
    <s v="AAN58148.1"/>
    <m/>
    <m/>
    <s v="conserved hypothetical protein"/>
    <m/>
    <m/>
    <s v="SMU_392c"/>
    <n v="1173"/>
    <n v="390"/>
    <m/>
  </r>
  <r>
    <x v="0"/>
    <x v="0"/>
    <s v="GCA_000007465.2"/>
    <s v="Primary Assembly"/>
    <s v="chromosome"/>
    <m/>
    <s v="AE014133.2"/>
    <n v="368963"/>
    <n v="369478"/>
    <s v="+"/>
    <m/>
    <m/>
    <m/>
    <m/>
    <m/>
    <m/>
    <s v="SMU_393"/>
    <n v="516"/>
    <m/>
    <s v="old_locus_tag=SMU.393"/>
  </r>
  <r>
    <x v="1"/>
    <x v="1"/>
    <s v="GCA_000007465.2"/>
    <s v="Primary Assembly"/>
    <s v="chromosome"/>
    <m/>
    <s v="AE014133.2"/>
    <n v="368963"/>
    <n v="369478"/>
    <s v="+"/>
    <s v="AAN58149.1"/>
    <m/>
    <m/>
    <s v="conserved hypothetical protein"/>
    <m/>
    <m/>
    <s v="SMU_393"/>
    <n v="516"/>
    <n v="171"/>
    <m/>
  </r>
  <r>
    <x v="0"/>
    <x v="0"/>
    <s v="GCA_000007465.2"/>
    <s v="Primary Assembly"/>
    <s v="chromosome"/>
    <m/>
    <s v="AE014133.2"/>
    <n v="369598"/>
    <n v="369897"/>
    <s v="-"/>
    <m/>
    <m/>
    <m/>
    <m/>
    <m/>
    <m/>
    <s v="SMU_394c"/>
    <n v="300"/>
    <m/>
    <s v="old_locus_tag=SMU.394c"/>
  </r>
  <r>
    <x v="1"/>
    <x v="1"/>
    <s v="GCA_000007465.2"/>
    <s v="Primary Assembly"/>
    <s v="chromosome"/>
    <m/>
    <s v="AE014133.2"/>
    <n v="369598"/>
    <n v="369897"/>
    <s v="-"/>
    <s v="AAN58150.1"/>
    <m/>
    <m/>
    <s v="conserved hypothetical protein"/>
    <m/>
    <m/>
    <s v="SMU_394c"/>
    <n v="300"/>
    <n v="99"/>
    <m/>
  </r>
  <r>
    <x v="0"/>
    <x v="0"/>
    <s v="GCA_000007465.2"/>
    <s v="Primary Assembly"/>
    <s v="chromosome"/>
    <m/>
    <s v="AE014133.2"/>
    <n v="370156"/>
    <n v="372432"/>
    <s v="-"/>
    <m/>
    <m/>
    <m/>
    <m/>
    <s v="pepX"/>
    <m/>
    <s v="SMU_395"/>
    <n v="2277"/>
    <m/>
    <s v="old_locus_tag=SMU.395"/>
  </r>
  <r>
    <x v="1"/>
    <x v="1"/>
    <s v="GCA_000007465.2"/>
    <s v="Primary Assembly"/>
    <s v="chromosome"/>
    <m/>
    <s v="AE014133.2"/>
    <n v="370156"/>
    <n v="372432"/>
    <s v="-"/>
    <s v="AAN58151.1"/>
    <m/>
    <m/>
    <s v="X-prolyl dipeptidyl peptidase"/>
    <s v="pepX"/>
    <m/>
    <s v="SMU_395"/>
    <n v="2277"/>
    <n v="758"/>
    <m/>
  </r>
  <r>
    <x v="0"/>
    <x v="0"/>
    <s v="GCA_000007465.2"/>
    <s v="Primary Assembly"/>
    <s v="chromosome"/>
    <m/>
    <s v="AE014133.2"/>
    <n v="372547"/>
    <n v="373416"/>
    <s v="+"/>
    <m/>
    <m/>
    <m/>
    <m/>
    <s v="glpF"/>
    <m/>
    <s v="SMU_396"/>
    <n v="870"/>
    <m/>
    <s v="old_locus_tag=SMU.396"/>
  </r>
  <r>
    <x v="1"/>
    <x v="1"/>
    <s v="GCA_000007465.2"/>
    <s v="Primary Assembly"/>
    <s v="chromosome"/>
    <m/>
    <s v="AE014133.2"/>
    <n v="372547"/>
    <n v="373416"/>
    <s v="+"/>
    <s v="AAN58152.1"/>
    <m/>
    <m/>
    <s v="putative glycerol uptake facilitator protein"/>
    <s v="glpF"/>
    <m/>
    <s v="SMU_396"/>
    <n v="870"/>
    <n v="289"/>
    <m/>
  </r>
  <r>
    <x v="0"/>
    <x v="0"/>
    <s v="GCA_000007465.2"/>
    <s v="Primary Assembly"/>
    <s v="chromosome"/>
    <m/>
    <s v="AE014133.2"/>
    <n v="373588"/>
    <n v="374346"/>
    <s v="+"/>
    <m/>
    <m/>
    <m/>
    <m/>
    <m/>
    <m/>
    <s v="SMU_399"/>
    <n v="759"/>
    <m/>
    <s v="old_locus_tag=SMU.399"/>
  </r>
  <r>
    <x v="1"/>
    <x v="1"/>
    <s v="GCA_000007465.2"/>
    <s v="Primary Assembly"/>
    <s v="chromosome"/>
    <m/>
    <s v="AE014133.2"/>
    <n v="373588"/>
    <n v="374346"/>
    <s v="+"/>
    <s v="AAN58153.1"/>
    <m/>
    <m/>
    <s v="conserved hypothetical protein"/>
    <m/>
    <m/>
    <s v="SMU_399"/>
    <n v="759"/>
    <n v="252"/>
    <m/>
  </r>
  <r>
    <x v="0"/>
    <x v="0"/>
    <s v="GCA_000007465.2"/>
    <s v="Primary Assembly"/>
    <s v="chromosome"/>
    <m/>
    <s v="AE014133.2"/>
    <n v="374343"/>
    <n v="375293"/>
    <s v="+"/>
    <m/>
    <m/>
    <m/>
    <m/>
    <m/>
    <m/>
    <s v="SMU_400"/>
    <n v="951"/>
    <m/>
    <s v="old_locus_tag=SMU.400"/>
  </r>
  <r>
    <x v="1"/>
    <x v="1"/>
    <s v="GCA_000007465.2"/>
    <s v="Primary Assembly"/>
    <s v="chromosome"/>
    <m/>
    <s v="AE014133.2"/>
    <n v="374343"/>
    <n v="375293"/>
    <s v="+"/>
    <s v="AAN58154.1"/>
    <m/>
    <m/>
    <s v="putative secreted esterase"/>
    <m/>
    <m/>
    <s v="SMU_400"/>
    <n v="951"/>
    <n v="316"/>
    <m/>
  </r>
  <r>
    <x v="0"/>
    <x v="0"/>
    <s v="GCA_000007465.2"/>
    <s v="Primary Assembly"/>
    <s v="chromosome"/>
    <m/>
    <s v="AE014133.2"/>
    <n v="375427"/>
    <n v="375867"/>
    <s v="-"/>
    <m/>
    <m/>
    <m/>
    <m/>
    <m/>
    <m/>
    <s v="SMU_401c"/>
    <n v="441"/>
    <m/>
    <s v="old_locus_tag=SMU.401c"/>
  </r>
  <r>
    <x v="1"/>
    <x v="1"/>
    <s v="GCA_000007465.2"/>
    <s v="Primary Assembly"/>
    <s v="chromosome"/>
    <m/>
    <s v="AE014133.2"/>
    <n v="375427"/>
    <n v="375867"/>
    <s v="-"/>
    <s v="AAN58155.1"/>
    <m/>
    <m/>
    <s v="conserved hypothetical protein"/>
    <m/>
    <m/>
    <s v="SMU_401c"/>
    <n v="441"/>
    <n v="146"/>
    <m/>
  </r>
  <r>
    <x v="0"/>
    <x v="0"/>
    <s v="GCA_000007465.2"/>
    <s v="Primary Assembly"/>
    <s v="chromosome"/>
    <m/>
    <s v="AE014133.2"/>
    <n v="376029"/>
    <n v="378356"/>
    <s v="-"/>
    <m/>
    <m/>
    <m/>
    <m/>
    <s v="pfl"/>
    <m/>
    <s v="SMU_402"/>
    <n v="2328"/>
    <m/>
    <s v="old_locus_tag=SMU.402"/>
  </r>
  <r>
    <x v="1"/>
    <x v="1"/>
    <s v="GCA_000007465.2"/>
    <s v="Primary Assembly"/>
    <s v="chromosome"/>
    <m/>
    <s v="AE014133.2"/>
    <n v="376029"/>
    <n v="378356"/>
    <s v="-"/>
    <s v="AAN58156.1"/>
    <m/>
    <m/>
    <s v="pyruvate formate-lyase"/>
    <s v="pfl"/>
    <m/>
    <s v="SMU_402"/>
    <n v="2328"/>
    <n v="775"/>
    <m/>
  </r>
  <r>
    <x v="0"/>
    <x v="0"/>
    <s v="GCA_000007465.2"/>
    <s v="Primary Assembly"/>
    <s v="chromosome"/>
    <m/>
    <s v="AE014133.2"/>
    <n v="378579"/>
    <n v="379691"/>
    <s v="+"/>
    <m/>
    <m/>
    <m/>
    <m/>
    <m/>
    <m/>
    <s v="SMU_403"/>
    <n v="1113"/>
    <m/>
    <s v="old_locus_tag=SMU.403"/>
  </r>
  <r>
    <x v="1"/>
    <x v="1"/>
    <s v="GCA_000007465.2"/>
    <s v="Primary Assembly"/>
    <s v="chromosome"/>
    <m/>
    <s v="AE014133.2"/>
    <n v="378579"/>
    <n v="379691"/>
    <s v="+"/>
    <s v="AAN58157.1"/>
    <m/>
    <m/>
    <s v="putative DNA-damage-inducible protein P"/>
    <m/>
    <m/>
    <s v="SMU_403"/>
    <n v="1113"/>
    <n v="370"/>
    <m/>
  </r>
  <r>
    <x v="0"/>
    <x v="0"/>
    <s v="GCA_000007465.2"/>
    <s v="Primary Assembly"/>
    <s v="chromosome"/>
    <m/>
    <s v="AE014133.2"/>
    <n v="379697"/>
    <n v="380020"/>
    <s v="-"/>
    <m/>
    <m/>
    <m/>
    <m/>
    <m/>
    <m/>
    <s v="SMU_404c"/>
    <n v="324"/>
    <m/>
    <s v="old_locus_tag=SMU.404c"/>
  </r>
  <r>
    <x v="1"/>
    <x v="1"/>
    <s v="GCA_000007465.2"/>
    <s v="Primary Assembly"/>
    <s v="chromosome"/>
    <m/>
    <s v="AE014133.2"/>
    <n v="379697"/>
    <n v="380020"/>
    <s v="-"/>
    <s v="AAN58158.1"/>
    <m/>
    <m/>
    <s v="hypothetical protein"/>
    <m/>
    <m/>
    <s v="SMU_404c"/>
    <n v="324"/>
    <n v="107"/>
    <m/>
  </r>
  <r>
    <x v="0"/>
    <x v="0"/>
    <s v="GCA_000007465.2"/>
    <s v="Primary Assembly"/>
    <s v="chromosome"/>
    <m/>
    <s v="AE014133.2"/>
    <n v="380033"/>
    <n v="380440"/>
    <s v="-"/>
    <m/>
    <m/>
    <m/>
    <m/>
    <m/>
    <m/>
    <s v="SMU_405c"/>
    <n v="408"/>
    <m/>
    <s v="old_locus_tag=SMU.405c"/>
  </r>
  <r>
    <x v="1"/>
    <x v="1"/>
    <s v="GCA_000007465.2"/>
    <s v="Primary Assembly"/>
    <s v="chromosome"/>
    <m/>
    <s v="AE014133.2"/>
    <n v="380033"/>
    <n v="380440"/>
    <s v="-"/>
    <s v="AAN58159.1"/>
    <m/>
    <m/>
    <s v="putative transcriptional regulator"/>
    <m/>
    <m/>
    <s v="SMU_405c"/>
    <n v="408"/>
    <n v="135"/>
    <m/>
  </r>
  <r>
    <x v="0"/>
    <x v="0"/>
    <s v="GCA_000007465.2"/>
    <s v="Primary Assembly"/>
    <s v="chromosome"/>
    <m/>
    <s v="AE014133.2"/>
    <n v="380555"/>
    <n v="381367"/>
    <s v="-"/>
    <m/>
    <m/>
    <m/>
    <m/>
    <m/>
    <m/>
    <s v="SMU_406c"/>
    <n v="813"/>
    <m/>
    <s v="old_locus_tag=SMU.406c"/>
  </r>
  <r>
    <x v="1"/>
    <x v="1"/>
    <s v="GCA_000007465.2"/>
    <s v="Primary Assembly"/>
    <s v="chromosome"/>
    <m/>
    <s v="AE014133.2"/>
    <n v="380555"/>
    <n v="381367"/>
    <s v="-"/>
    <s v="AAN58160.1"/>
    <m/>
    <m/>
    <s v="conserved hypothetical protein"/>
    <m/>
    <m/>
    <s v="SMU_406c"/>
    <n v="813"/>
    <n v="270"/>
    <m/>
  </r>
  <r>
    <x v="0"/>
    <x v="0"/>
    <s v="GCA_000007465.2"/>
    <s v="Primary Assembly"/>
    <s v="chromosome"/>
    <m/>
    <s v="AE014133.2"/>
    <n v="381676"/>
    <n v="382275"/>
    <s v="+"/>
    <m/>
    <m/>
    <m/>
    <m/>
    <m/>
    <m/>
    <s v="SMU_407"/>
    <n v="600"/>
    <m/>
    <s v="old_locus_tag=SMU.407"/>
  </r>
  <r>
    <x v="1"/>
    <x v="1"/>
    <s v="GCA_000007465.2"/>
    <s v="Primary Assembly"/>
    <s v="chromosome"/>
    <m/>
    <s v="AE014133.2"/>
    <n v="381676"/>
    <n v="382275"/>
    <s v="+"/>
    <s v="AAN58161.1"/>
    <m/>
    <m/>
    <s v="conserved hypothetical protein"/>
    <m/>
    <m/>
    <s v="SMU_407"/>
    <n v="600"/>
    <n v="199"/>
    <m/>
  </r>
  <r>
    <x v="0"/>
    <x v="0"/>
    <s v="GCA_000007465.2"/>
    <s v="Primary Assembly"/>
    <s v="chromosome"/>
    <m/>
    <s v="AE014133.2"/>
    <n v="382345"/>
    <n v="383775"/>
    <s v="+"/>
    <m/>
    <m/>
    <m/>
    <m/>
    <m/>
    <m/>
    <s v="SMU_408"/>
    <n v="1431"/>
    <m/>
    <s v="old_locus_tag=SMU.408"/>
  </r>
  <r>
    <x v="1"/>
    <x v="1"/>
    <s v="GCA_000007465.2"/>
    <s v="Primary Assembly"/>
    <s v="chromosome"/>
    <m/>
    <s v="AE014133.2"/>
    <n v="382345"/>
    <n v="383775"/>
    <s v="+"/>
    <s v="AAN58162.1"/>
    <m/>
    <m/>
    <s v="putative permease"/>
    <m/>
    <m/>
    <s v="SMU_408"/>
    <n v="1431"/>
    <n v="476"/>
    <m/>
  </r>
  <r>
    <x v="0"/>
    <x v="0"/>
    <s v="GCA_000007465.2"/>
    <s v="Primary Assembly"/>
    <s v="chromosome"/>
    <m/>
    <s v="AE014133.2"/>
    <n v="383904"/>
    <n v="384347"/>
    <s v="+"/>
    <m/>
    <m/>
    <m/>
    <m/>
    <m/>
    <m/>
    <s v="SMU_409"/>
    <n v="444"/>
    <m/>
    <s v="old_locus_tag=SMU.409"/>
  </r>
  <r>
    <x v="1"/>
    <x v="1"/>
    <s v="GCA_000007465.2"/>
    <s v="Primary Assembly"/>
    <s v="chromosome"/>
    <m/>
    <s v="AE014133.2"/>
    <n v="383904"/>
    <n v="384347"/>
    <s v="+"/>
    <s v="AAN58163.1"/>
    <m/>
    <m/>
    <s v="conserved hypothetical protein"/>
    <m/>
    <m/>
    <s v="SMU_409"/>
    <n v="444"/>
    <n v="147"/>
    <m/>
  </r>
  <r>
    <x v="0"/>
    <x v="0"/>
    <s v="GCA_000007465.2"/>
    <s v="Primary Assembly"/>
    <s v="chromosome"/>
    <m/>
    <s v="AE014133.2"/>
    <n v="384678"/>
    <n v="385898"/>
    <s v="+"/>
    <m/>
    <m/>
    <m/>
    <m/>
    <s v="brpA"/>
    <m/>
    <s v="SMU_410"/>
    <n v="1221"/>
    <m/>
    <s v="old_locus_tag=SMU.410"/>
  </r>
  <r>
    <x v="1"/>
    <x v="1"/>
    <s v="GCA_000007465.2"/>
    <s v="Primary Assembly"/>
    <s v="chromosome"/>
    <m/>
    <s v="AE014133.2"/>
    <n v="384678"/>
    <n v="385898"/>
    <s v="+"/>
    <s v="AAN58164.1"/>
    <m/>
    <m/>
    <s v="putative transcriptional regulator"/>
    <s v="brpA"/>
    <m/>
    <s v="SMU_410"/>
    <n v="1221"/>
    <n v="406"/>
    <m/>
  </r>
  <r>
    <x v="0"/>
    <x v="0"/>
    <s v="GCA_000007465.2"/>
    <s v="Primary Assembly"/>
    <s v="chromosome"/>
    <m/>
    <s v="AE014133.2"/>
    <n v="386068"/>
    <n v="386361"/>
    <s v="-"/>
    <m/>
    <m/>
    <m/>
    <m/>
    <m/>
    <m/>
    <s v="SMU_411c"/>
    <n v="294"/>
    <m/>
    <s v="old_locus_tag=SMU.411c"/>
  </r>
  <r>
    <x v="1"/>
    <x v="1"/>
    <s v="GCA_000007465.2"/>
    <s v="Primary Assembly"/>
    <s v="chromosome"/>
    <m/>
    <s v="AE014133.2"/>
    <n v="386068"/>
    <n v="386361"/>
    <s v="-"/>
    <s v="AAN58165.1"/>
    <m/>
    <m/>
    <s v="conserved hypothetical protein"/>
    <m/>
    <m/>
    <s v="SMU_411c"/>
    <n v="294"/>
    <n v="97"/>
    <m/>
  </r>
  <r>
    <x v="0"/>
    <x v="0"/>
    <s v="GCA_000007465.2"/>
    <s v="Primary Assembly"/>
    <s v="chromosome"/>
    <m/>
    <s v="AE014133.2"/>
    <n v="386358"/>
    <n v="386777"/>
    <s v="-"/>
    <m/>
    <m/>
    <m/>
    <m/>
    <m/>
    <m/>
    <s v="SMU_412c"/>
    <n v="420"/>
    <m/>
    <s v="old_locus_tag=SMU.412c"/>
  </r>
  <r>
    <x v="1"/>
    <x v="1"/>
    <s v="GCA_000007465.2"/>
    <s v="Primary Assembly"/>
    <s v="chromosome"/>
    <m/>
    <s v="AE014133.2"/>
    <n v="386358"/>
    <n v="386777"/>
    <s v="-"/>
    <s v="AAN58166.1"/>
    <m/>
    <m/>
    <s v="putative Hit-like protein involved in cell-cycle regulation"/>
    <m/>
    <m/>
    <s v="SMU_412c"/>
    <n v="420"/>
    <n v="139"/>
    <m/>
  </r>
  <r>
    <x v="0"/>
    <x v="0"/>
    <s v="GCA_000007465.2"/>
    <s v="Primary Assembly"/>
    <s v="chromosome"/>
    <m/>
    <s v="AE014133.2"/>
    <n v="386842"/>
    <n v="387567"/>
    <s v="+"/>
    <m/>
    <m/>
    <m/>
    <m/>
    <m/>
    <m/>
    <s v="SMU_413"/>
    <n v="726"/>
    <m/>
    <s v="old_locus_tag=SMU.413"/>
  </r>
  <r>
    <x v="1"/>
    <x v="1"/>
    <s v="GCA_000007465.2"/>
    <s v="Primary Assembly"/>
    <s v="chromosome"/>
    <m/>
    <s v="AE014133.2"/>
    <n v="386842"/>
    <n v="387567"/>
    <s v="+"/>
    <s v="AAN58167.1"/>
    <m/>
    <m/>
    <s v="putative ABC transporter, ATP-binding protein"/>
    <m/>
    <m/>
    <s v="SMU_413"/>
    <n v="726"/>
    <n v="241"/>
    <m/>
  </r>
  <r>
    <x v="0"/>
    <x v="0"/>
    <s v="GCA_000007465.2"/>
    <s v="Primary Assembly"/>
    <s v="chromosome"/>
    <m/>
    <s v="AE014133.2"/>
    <n v="387570"/>
    <n v="388604"/>
    <s v="+"/>
    <m/>
    <m/>
    <m/>
    <m/>
    <m/>
    <m/>
    <s v="SMU_414"/>
    <n v="1035"/>
    <m/>
    <s v="old_locus_tag=SMU.414"/>
  </r>
  <r>
    <x v="1"/>
    <x v="1"/>
    <s v="GCA_000007465.2"/>
    <s v="Primary Assembly"/>
    <s v="chromosome"/>
    <m/>
    <s v="AE014133.2"/>
    <n v="387570"/>
    <n v="388604"/>
    <s v="+"/>
    <s v="AAN58168.1"/>
    <m/>
    <m/>
    <s v="putative ABC transporter, permease protein"/>
    <m/>
    <m/>
    <s v="SMU_414"/>
    <n v="1035"/>
    <n v="344"/>
    <m/>
  </r>
  <r>
    <x v="0"/>
    <x v="0"/>
    <s v="GCA_000007465.2"/>
    <s v="Primary Assembly"/>
    <s v="chromosome"/>
    <m/>
    <s v="AE014133.2"/>
    <n v="388663"/>
    <n v="389445"/>
    <s v="+"/>
    <m/>
    <m/>
    <m/>
    <m/>
    <m/>
    <m/>
    <s v="SMU_415"/>
    <n v="783"/>
    <m/>
    <s v="old_locus_tag=SMU.415"/>
  </r>
  <r>
    <x v="1"/>
    <x v="1"/>
    <s v="GCA_000007465.2"/>
    <s v="Primary Assembly"/>
    <s v="chromosome"/>
    <m/>
    <s v="AE014133.2"/>
    <n v="388663"/>
    <n v="389445"/>
    <s v="+"/>
    <s v="AAN58169.1"/>
    <m/>
    <m/>
    <s v="conserved hypothetical protein"/>
    <m/>
    <m/>
    <s v="SMU_415"/>
    <n v="783"/>
    <n v="260"/>
    <m/>
  </r>
  <r>
    <x v="0"/>
    <x v="0"/>
    <s v="GCA_000007465.2"/>
    <s v="Primary Assembly"/>
    <s v="chromosome"/>
    <m/>
    <s v="AE014133.2"/>
    <n v="389455"/>
    <n v="390090"/>
    <s v="+"/>
    <m/>
    <m/>
    <m/>
    <m/>
    <m/>
    <m/>
    <s v="SMU_416"/>
    <n v="636"/>
    <m/>
    <s v="old_locus_tag=SMU.416"/>
  </r>
  <r>
    <x v="1"/>
    <x v="1"/>
    <s v="GCA_000007465.2"/>
    <s v="Primary Assembly"/>
    <s v="chromosome"/>
    <m/>
    <s v="AE014133.2"/>
    <n v="389455"/>
    <n v="390090"/>
    <s v="+"/>
    <s v="AAN58170.1"/>
    <m/>
    <m/>
    <s v="conserved hypothetical protein"/>
    <m/>
    <m/>
    <s v="SMU_416"/>
    <n v="636"/>
    <n v="211"/>
    <m/>
  </r>
  <r>
    <x v="0"/>
    <x v="4"/>
    <s v="GCA_000007465.2"/>
    <s v="Primary Assembly"/>
    <s v="chromosome"/>
    <m/>
    <s v="AE014133.2"/>
    <n v="390169"/>
    <n v="390255"/>
    <s v="+"/>
    <m/>
    <m/>
    <m/>
    <m/>
    <m/>
    <m/>
    <s v="SMU_t36"/>
    <n v="87"/>
    <m/>
    <m/>
  </r>
  <r>
    <x v="3"/>
    <x v="3"/>
    <s v="GCA_000007465.2"/>
    <s v="Primary Assembly"/>
    <s v="chromosome"/>
    <m/>
    <s v="AE014133.2"/>
    <n v="390169"/>
    <n v="390255"/>
    <s v="+"/>
    <m/>
    <m/>
    <m/>
    <s v="tRNA-Ser"/>
    <m/>
    <m/>
    <s v="SMU_t36"/>
    <n v="87"/>
    <m/>
    <m/>
  </r>
  <r>
    <x v="0"/>
    <x v="0"/>
    <s v="GCA_000007465.2"/>
    <s v="Primary Assembly"/>
    <s v="chromosome"/>
    <m/>
    <s v="AE014133.2"/>
    <n v="390362"/>
    <n v="390853"/>
    <s v="+"/>
    <m/>
    <m/>
    <m/>
    <m/>
    <m/>
    <m/>
    <s v="SMU_417"/>
    <n v="492"/>
    <m/>
    <s v="old_locus_tag=SMU.417"/>
  </r>
  <r>
    <x v="1"/>
    <x v="1"/>
    <s v="GCA_000007465.2"/>
    <s v="Primary Assembly"/>
    <s v="chromosome"/>
    <m/>
    <s v="AE014133.2"/>
    <n v="390362"/>
    <n v="390853"/>
    <s v="+"/>
    <s v="AAN58171.1"/>
    <m/>
    <m/>
    <s v="conserved hypothetical protein"/>
    <m/>
    <m/>
    <s v="SMU_417"/>
    <n v="492"/>
    <n v="163"/>
    <m/>
  </r>
  <r>
    <x v="0"/>
    <x v="0"/>
    <s v="GCA_000007465.2"/>
    <s v="Primary Assembly"/>
    <s v="chromosome"/>
    <m/>
    <s v="AE014133.2"/>
    <n v="390889"/>
    <n v="392082"/>
    <s v="+"/>
    <m/>
    <m/>
    <m/>
    <m/>
    <s v="nusA"/>
    <m/>
    <s v="SMU_418"/>
    <n v="1194"/>
    <m/>
    <s v="old_locus_tag=SMU.418"/>
  </r>
  <r>
    <x v="1"/>
    <x v="1"/>
    <s v="GCA_000007465.2"/>
    <s v="Primary Assembly"/>
    <s v="chromosome"/>
    <m/>
    <s v="AE014133.2"/>
    <n v="390889"/>
    <n v="392082"/>
    <s v="+"/>
    <s v="AAN58172.1"/>
    <m/>
    <m/>
    <s v="putative transcription factor NusA"/>
    <s v="nusA"/>
    <m/>
    <s v="SMU_418"/>
    <n v="1194"/>
    <n v="397"/>
    <m/>
  </r>
  <r>
    <x v="0"/>
    <x v="0"/>
    <s v="GCA_000007465.2"/>
    <s v="Primary Assembly"/>
    <s v="chromosome"/>
    <m/>
    <s v="AE014133.2"/>
    <n v="392100"/>
    <n v="392396"/>
    <s v="+"/>
    <m/>
    <m/>
    <m/>
    <m/>
    <m/>
    <m/>
    <s v="SMU_419"/>
    <n v="297"/>
    <m/>
    <s v="old_locus_tag=SMU.419"/>
  </r>
  <r>
    <x v="1"/>
    <x v="1"/>
    <s v="GCA_000007465.2"/>
    <s v="Primary Assembly"/>
    <s v="chromosome"/>
    <m/>
    <s v="AE014133.2"/>
    <n v="392100"/>
    <n v="392396"/>
    <s v="+"/>
    <s v="AAN58173.1"/>
    <m/>
    <m/>
    <s v="conserved hypothetical protein"/>
    <m/>
    <m/>
    <s v="SMU_419"/>
    <n v="297"/>
    <n v="98"/>
    <m/>
  </r>
  <r>
    <x v="0"/>
    <x v="0"/>
    <s v="GCA_000007465.2"/>
    <s v="Primary Assembly"/>
    <s v="chromosome"/>
    <m/>
    <s v="AE014133.2"/>
    <n v="392389"/>
    <n v="392691"/>
    <s v="+"/>
    <m/>
    <m/>
    <m/>
    <m/>
    <m/>
    <m/>
    <s v="SMU_420"/>
    <n v="303"/>
    <m/>
    <s v="old_locus_tag=SMU.420"/>
  </r>
  <r>
    <x v="1"/>
    <x v="1"/>
    <s v="GCA_000007465.2"/>
    <s v="Primary Assembly"/>
    <s v="chromosome"/>
    <m/>
    <s v="AE014133.2"/>
    <n v="392389"/>
    <n v="392691"/>
    <s v="+"/>
    <s v="AAN58174.1"/>
    <m/>
    <m/>
    <s v="putative ribosomal protein"/>
    <m/>
    <m/>
    <s v="SMU_420"/>
    <n v="303"/>
    <n v="100"/>
    <m/>
  </r>
  <r>
    <x v="0"/>
    <x v="0"/>
    <s v="GCA_000007465.2"/>
    <s v="Primary Assembly"/>
    <s v="chromosome"/>
    <m/>
    <s v="AE014133.2"/>
    <n v="392712"/>
    <n v="395462"/>
    <s v="+"/>
    <m/>
    <m/>
    <m/>
    <m/>
    <m/>
    <m/>
    <s v="SMU_421"/>
    <n v="2751"/>
    <m/>
    <s v="old_locus_tag=SMU.421"/>
  </r>
  <r>
    <x v="1"/>
    <x v="1"/>
    <s v="GCA_000007465.2"/>
    <s v="Primary Assembly"/>
    <s v="chromosome"/>
    <m/>
    <s v="AE014133.2"/>
    <n v="392712"/>
    <n v="395462"/>
    <s v="+"/>
    <s v="AAN58175.1"/>
    <m/>
    <m/>
    <s v="translation initiation factor 2"/>
    <m/>
    <m/>
    <s v="SMU_421"/>
    <n v="2751"/>
    <n v="916"/>
    <m/>
  </r>
  <r>
    <x v="0"/>
    <x v="0"/>
    <s v="GCA_000007465.2"/>
    <s v="Primary Assembly"/>
    <s v="chromosome"/>
    <m/>
    <s v="AE014133.2"/>
    <n v="395696"/>
    <n v="396046"/>
    <s v="+"/>
    <m/>
    <m/>
    <m/>
    <m/>
    <m/>
    <m/>
    <s v="SMU_422"/>
    <n v="351"/>
    <m/>
    <s v="old_locus_tag=SMU.422"/>
  </r>
  <r>
    <x v="1"/>
    <x v="1"/>
    <s v="GCA_000007465.2"/>
    <s v="Primary Assembly"/>
    <s v="chromosome"/>
    <m/>
    <s v="AE014133.2"/>
    <n v="395696"/>
    <n v="396046"/>
    <s v="+"/>
    <s v="AAN58176.1"/>
    <m/>
    <m/>
    <s v="ribosome binding factor A"/>
    <m/>
    <m/>
    <s v="SMU_422"/>
    <n v="351"/>
    <n v="116"/>
    <m/>
  </r>
  <r>
    <x v="0"/>
    <x v="0"/>
    <s v="GCA_000007465.2"/>
    <s v="Primary Assembly"/>
    <s v="chromosome"/>
    <m/>
    <s v="AE014133.2"/>
    <n v="396531"/>
    <n v="396761"/>
    <s v="+"/>
    <m/>
    <m/>
    <m/>
    <m/>
    <m/>
    <m/>
    <s v="SMU_423"/>
    <n v="231"/>
    <m/>
    <s v="old_locus_tag=SMU.423"/>
  </r>
  <r>
    <x v="1"/>
    <x v="1"/>
    <s v="GCA_000007465.2"/>
    <s v="Primary Assembly"/>
    <s v="chromosome"/>
    <m/>
    <s v="AE014133.2"/>
    <n v="396531"/>
    <n v="396761"/>
    <s v="+"/>
    <s v="AAN58177.1"/>
    <m/>
    <m/>
    <s v="hypothetical protein"/>
    <m/>
    <m/>
    <s v="SMU_423"/>
    <n v="231"/>
    <n v="76"/>
    <m/>
  </r>
  <r>
    <x v="0"/>
    <x v="0"/>
    <s v="GCA_000007465.2"/>
    <s v="Primary Assembly"/>
    <s v="chromosome"/>
    <m/>
    <s v="AE014133.2"/>
    <n v="397152"/>
    <n v="397595"/>
    <s v="+"/>
    <m/>
    <m/>
    <m/>
    <m/>
    <s v="copY"/>
    <m/>
    <s v="SMU_424"/>
    <n v="444"/>
    <m/>
    <s v="old_locus_tag=SMU.424"/>
  </r>
  <r>
    <x v="1"/>
    <x v="1"/>
    <s v="GCA_000007465.2"/>
    <s v="Primary Assembly"/>
    <s v="chromosome"/>
    <m/>
    <s v="AE014133.2"/>
    <n v="397152"/>
    <n v="397595"/>
    <s v="+"/>
    <s v="AAN58178.1"/>
    <m/>
    <m/>
    <s v="negative transcriptional regulator, CopY"/>
    <s v="copY"/>
    <m/>
    <s v="SMU_424"/>
    <n v="444"/>
    <n v="147"/>
    <m/>
  </r>
  <r>
    <x v="0"/>
    <x v="0"/>
    <s v="GCA_000007465.2"/>
    <s v="Primary Assembly"/>
    <s v="chromosome"/>
    <m/>
    <s v="AE014133.2"/>
    <n v="397592"/>
    <n v="399820"/>
    <s v="+"/>
    <m/>
    <m/>
    <m/>
    <m/>
    <s v="copA"/>
    <m/>
    <s v="SMU_426"/>
    <n v="2229"/>
    <m/>
    <s v="old_locus_tag=SMU.426"/>
  </r>
  <r>
    <x v="1"/>
    <x v="1"/>
    <s v="GCA_000007465.2"/>
    <s v="Primary Assembly"/>
    <s v="chromosome"/>
    <m/>
    <s v="AE014133.2"/>
    <n v="397592"/>
    <n v="399820"/>
    <s v="+"/>
    <s v="AAN58179.1"/>
    <m/>
    <m/>
    <s v="copper-transporting ATPase; P-type ATPase"/>
    <s v="copA"/>
    <m/>
    <s v="SMU_426"/>
    <n v="2229"/>
    <n v="742"/>
    <m/>
  </r>
  <r>
    <x v="0"/>
    <x v="0"/>
    <s v="GCA_000007465.2"/>
    <s v="Primary Assembly"/>
    <s v="chromosome"/>
    <m/>
    <s v="AE014133.2"/>
    <n v="399833"/>
    <n v="400036"/>
    <s v="+"/>
    <m/>
    <m/>
    <m/>
    <m/>
    <s v="copZ"/>
    <m/>
    <s v="SMU_427"/>
    <n v="204"/>
    <m/>
    <s v="old_locus_tag=SMU.427"/>
  </r>
  <r>
    <x v="1"/>
    <x v="1"/>
    <s v="GCA_000007465.2"/>
    <s v="Primary Assembly"/>
    <s v="chromosome"/>
    <m/>
    <s v="AE014133.2"/>
    <n v="399833"/>
    <n v="400036"/>
    <s v="+"/>
    <s v="AAN58180.1"/>
    <m/>
    <m/>
    <s v="putative copper chaperone"/>
    <s v="copZ"/>
    <m/>
    <s v="SMU_427"/>
    <n v="204"/>
    <n v="67"/>
    <m/>
  </r>
  <r>
    <x v="0"/>
    <x v="0"/>
    <s v="GCA_000007465.2"/>
    <s v="Primary Assembly"/>
    <s v="chromosome"/>
    <m/>
    <s v="AE014133.2"/>
    <n v="400277"/>
    <n v="401104"/>
    <s v="+"/>
    <m/>
    <m/>
    <m/>
    <m/>
    <m/>
    <m/>
    <s v="SMU_428"/>
    <n v="828"/>
    <m/>
    <s v="old_locus_tag=SMU.428"/>
  </r>
  <r>
    <x v="1"/>
    <x v="1"/>
    <s v="GCA_000007465.2"/>
    <s v="Primary Assembly"/>
    <s v="chromosome"/>
    <m/>
    <s v="AE014133.2"/>
    <n v="400277"/>
    <n v="401104"/>
    <s v="+"/>
    <s v="AAN58181.1"/>
    <m/>
    <m/>
    <s v="conserved hypothetical protein"/>
    <m/>
    <m/>
    <s v="SMU_428"/>
    <n v="828"/>
    <n v="275"/>
    <m/>
  </r>
  <r>
    <x v="0"/>
    <x v="0"/>
    <s v="GCA_000007465.2"/>
    <s v="Primary Assembly"/>
    <s v="chromosome"/>
    <m/>
    <s v="AE014133.2"/>
    <n v="401211"/>
    <n v="401702"/>
    <s v="-"/>
    <m/>
    <m/>
    <m/>
    <m/>
    <m/>
    <m/>
    <s v="SMU_429c"/>
    <n v="492"/>
    <m/>
    <s v="old_locus_tag=SMU.429c"/>
  </r>
  <r>
    <x v="1"/>
    <x v="1"/>
    <s v="GCA_000007465.2"/>
    <s v="Primary Assembly"/>
    <s v="chromosome"/>
    <m/>
    <s v="AE014133.2"/>
    <n v="401211"/>
    <n v="401702"/>
    <s v="-"/>
    <s v="AAN58182.1"/>
    <m/>
    <m/>
    <s v="hypothetical protein"/>
    <m/>
    <m/>
    <s v="SMU_429c"/>
    <n v="492"/>
    <n v="163"/>
    <m/>
  </r>
  <r>
    <x v="0"/>
    <x v="0"/>
    <s v="GCA_000007465.2"/>
    <s v="Primary Assembly"/>
    <s v="chromosome"/>
    <m/>
    <s v="AE014133.2"/>
    <n v="402054"/>
    <n v="402923"/>
    <s v="+"/>
    <m/>
    <m/>
    <m/>
    <m/>
    <m/>
    <m/>
    <s v="SMU_431"/>
    <n v="870"/>
    <m/>
    <s v="old_locus_tag=SMU.431"/>
  </r>
  <r>
    <x v="1"/>
    <x v="1"/>
    <s v="GCA_000007465.2"/>
    <s v="Primary Assembly"/>
    <s v="chromosome"/>
    <m/>
    <s v="AE014133.2"/>
    <n v="402054"/>
    <n v="402923"/>
    <s v="+"/>
    <s v="AAN58183.1"/>
    <m/>
    <m/>
    <s v="putative ABC transporter, ATP-binding protein"/>
    <m/>
    <m/>
    <s v="SMU_431"/>
    <n v="870"/>
    <n v="289"/>
    <m/>
  </r>
  <r>
    <x v="0"/>
    <x v="0"/>
    <s v="GCA_000007465.2"/>
    <s v="Primary Assembly"/>
    <s v="chromosome"/>
    <m/>
    <s v="AE014133.2"/>
    <n v="402924"/>
    <n v="403781"/>
    <s v="+"/>
    <m/>
    <m/>
    <m/>
    <m/>
    <m/>
    <m/>
    <s v="SMU_432"/>
    <n v="858"/>
    <m/>
    <s v="old_locus_tag=SMU.432"/>
  </r>
  <r>
    <x v="1"/>
    <x v="1"/>
    <s v="GCA_000007465.2"/>
    <s v="Primary Assembly"/>
    <s v="chromosome"/>
    <m/>
    <s v="AE014133.2"/>
    <n v="402924"/>
    <n v="403781"/>
    <s v="+"/>
    <s v="AAN58184.1"/>
    <m/>
    <m/>
    <s v="putative ABC transporter, integral membrane protein"/>
    <m/>
    <m/>
    <s v="SMU_432"/>
    <n v="858"/>
    <n v="285"/>
    <m/>
  </r>
  <r>
    <x v="0"/>
    <x v="0"/>
    <s v="GCA_000007465.2"/>
    <s v="Primary Assembly"/>
    <s v="chromosome"/>
    <m/>
    <s v="AE014133.2"/>
    <n v="403795"/>
    <n v="404253"/>
    <s v="+"/>
    <m/>
    <m/>
    <m/>
    <m/>
    <m/>
    <m/>
    <s v="SMU_433"/>
    <n v="459"/>
    <m/>
    <s v="old_locus_tag=SMU.433"/>
  </r>
  <r>
    <x v="1"/>
    <x v="1"/>
    <s v="GCA_000007465.2"/>
    <s v="Primary Assembly"/>
    <s v="chromosome"/>
    <m/>
    <s v="AE014133.2"/>
    <n v="403795"/>
    <n v="404253"/>
    <s v="+"/>
    <s v="AAN58185.1"/>
    <m/>
    <m/>
    <s v="putative transcriptional regulator"/>
    <m/>
    <m/>
    <s v="SMU_433"/>
    <n v="459"/>
    <n v="152"/>
    <m/>
  </r>
  <r>
    <x v="0"/>
    <x v="0"/>
    <s v="GCA_000007465.2"/>
    <s v="Primary Assembly"/>
    <s v="chromosome"/>
    <m/>
    <s v="AE014133.2"/>
    <n v="404267"/>
    <n v="404665"/>
    <s v="+"/>
    <m/>
    <m/>
    <m/>
    <m/>
    <m/>
    <m/>
    <s v="SMU_434"/>
    <n v="399"/>
    <m/>
    <s v="old_locus_tag=SMU.434"/>
  </r>
  <r>
    <x v="1"/>
    <x v="1"/>
    <s v="GCA_000007465.2"/>
    <s v="Primary Assembly"/>
    <s v="chromosome"/>
    <m/>
    <s v="AE014133.2"/>
    <n v="404267"/>
    <n v="404665"/>
    <s v="+"/>
    <s v="AAN58186.1"/>
    <m/>
    <m/>
    <s v="hypothetical protein"/>
    <m/>
    <m/>
    <s v="SMU_434"/>
    <n v="399"/>
    <n v="132"/>
    <m/>
  </r>
  <r>
    <x v="0"/>
    <x v="0"/>
    <s v="GCA_000007465.2"/>
    <s v="Primary Assembly"/>
    <s v="chromosome"/>
    <m/>
    <s v="AE014133.2"/>
    <n v="404987"/>
    <n v="406165"/>
    <s v="+"/>
    <m/>
    <m/>
    <m/>
    <m/>
    <m/>
    <m/>
    <s v="SMU_435"/>
    <n v="1179"/>
    <m/>
    <s v="old_locus_tag=SMU.435"/>
  </r>
  <r>
    <x v="1"/>
    <x v="1"/>
    <s v="GCA_000007465.2"/>
    <s v="Primary Assembly"/>
    <s v="chromosome"/>
    <m/>
    <s v="AE014133.2"/>
    <n v="404987"/>
    <n v="406165"/>
    <s v="+"/>
    <s v="AAN58187.1"/>
    <m/>
    <m/>
    <s v="putative N-acetylglucosamine-6-phosphate deacetylase"/>
    <m/>
    <m/>
    <s v="SMU_435"/>
    <n v="1179"/>
    <n v="392"/>
    <m/>
  </r>
  <r>
    <x v="0"/>
    <x v="0"/>
    <s v="GCA_000007465.2"/>
    <s v="Primary Assembly"/>
    <s v="chromosome"/>
    <m/>
    <s v="AE014133.2"/>
    <n v="406250"/>
    <n v="407086"/>
    <s v="-"/>
    <m/>
    <m/>
    <m/>
    <m/>
    <m/>
    <m/>
    <s v="SMU_436c"/>
    <n v="837"/>
    <m/>
    <s v="old_locus_tag=SMU.436c"/>
  </r>
  <r>
    <x v="1"/>
    <x v="1"/>
    <s v="GCA_000007465.2"/>
    <s v="Primary Assembly"/>
    <s v="chromosome"/>
    <m/>
    <s v="AE014133.2"/>
    <n v="406250"/>
    <n v="407086"/>
    <s v="-"/>
    <s v="AAN58188.1"/>
    <m/>
    <m/>
    <s v="putative transposase, ISSmu1"/>
    <m/>
    <m/>
    <s v="SMU_436c"/>
    <n v="837"/>
    <n v="278"/>
    <m/>
  </r>
  <r>
    <x v="0"/>
    <x v="5"/>
    <s v="GCA_000007465.2"/>
    <s v="Primary Assembly"/>
    <s v="chromosome"/>
    <m/>
    <s v="AE014133.2"/>
    <n v="407080"/>
    <n v="407599"/>
    <s v="-"/>
    <m/>
    <m/>
    <m/>
    <m/>
    <m/>
    <m/>
    <s v="SMU_437c"/>
    <n v="520"/>
    <m/>
    <s v="old_locus_tag=SMU.437c"/>
  </r>
  <r>
    <x v="0"/>
    <x v="0"/>
    <s v="GCA_000007465.2"/>
    <s v="Primary Assembly"/>
    <s v="chromosome"/>
    <m/>
    <s v="AE014133.2"/>
    <n v="407739"/>
    <n v="412040"/>
    <s v="-"/>
    <m/>
    <m/>
    <m/>
    <m/>
    <m/>
    <m/>
    <s v="SMU_438c"/>
    <n v="4302"/>
    <m/>
    <s v="old_locus_tag=SMU.438c"/>
  </r>
  <r>
    <x v="1"/>
    <x v="1"/>
    <s v="GCA_000007465.2"/>
    <s v="Primary Assembly"/>
    <s v="chromosome"/>
    <m/>
    <s v="AE014133.2"/>
    <n v="407739"/>
    <n v="412040"/>
    <s v="-"/>
    <s v="AAN58189.1"/>
    <m/>
    <m/>
    <s v="putative (R)-2-hydroxyglutaryl-CoA dehydratase activator-related protein"/>
    <m/>
    <m/>
    <s v="SMU_438c"/>
    <n v="4302"/>
    <n v="1433"/>
    <m/>
  </r>
  <r>
    <x v="0"/>
    <x v="0"/>
    <s v="GCA_000007465.2"/>
    <s v="Primary Assembly"/>
    <s v="chromosome"/>
    <m/>
    <s v="AE014133.2"/>
    <n v="412321"/>
    <n v="412932"/>
    <s v="+"/>
    <m/>
    <m/>
    <m/>
    <m/>
    <m/>
    <m/>
    <s v="SMU_439"/>
    <n v="612"/>
    <m/>
    <s v="old_locus_tag=SMU.439"/>
  </r>
  <r>
    <x v="1"/>
    <x v="1"/>
    <s v="GCA_000007465.2"/>
    <s v="Primary Assembly"/>
    <s v="chromosome"/>
    <m/>
    <s v="AE014133.2"/>
    <n v="412321"/>
    <n v="412932"/>
    <s v="+"/>
    <s v="AAN58190.1"/>
    <m/>
    <m/>
    <s v="putative transcriptional regulator"/>
    <m/>
    <m/>
    <s v="SMU_439"/>
    <n v="612"/>
    <n v="203"/>
    <m/>
  </r>
  <r>
    <x v="0"/>
    <x v="0"/>
    <s v="GCA_000007465.2"/>
    <s v="Primary Assembly"/>
    <s v="chromosome"/>
    <m/>
    <s v="AE014133.2"/>
    <n v="413049"/>
    <n v="413465"/>
    <s v="+"/>
    <m/>
    <m/>
    <m/>
    <m/>
    <m/>
    <m/>
    <s v="SMU_440"/>
    <n v="417"/>
    <m/>
    <s v="old_locus_tag=SMU.440"/>
  </r>
  <r>
    <x v="1"/>
    <x v="1"/>
    <s v="GCA_000007465.2"/>
    <s v="Primary Assembly"/>
    <s v="chromosome"/>
    <m/>
    <s v="AE014133.2"/>
    <n v="413049"/>
    <n v="413465"/>
    <s v="+"/>
    <s v="AAN58191.1"/>
    <m/>
    <m/>
    <s v="hypothetical protein"/>
    <m/>
    <m/>
    <s v="SMU_440"/>
    <n v="417"/>
    <n v="138"/>
    <m/>
  </r>
  <r>
    <x v="0"/>
    <x v="0"/>
    <s v="GCA_000007465.2"/>
    <s v="Primary Assembly"/>
    <s v="chromosome"/>
    <m/>
    <s v="AE014133.2"/>
    <n v="413462"/>
    <n v="413920"/>
    <s v="+"/>
    <m/>
    <m/>
    <m/>
    <m/>
    <m/>
    <m/>
    <s v="SMU_441"/>
    <n v="459"/>
    <m/>
    <s v="old_locus_tag=SMU.441"/>
  </r>
  <r>
    <x v="1"/>
    <x v="1"/>
    <s v="GCA_000007465.2"/>
    <s v="Primary Assembly"/>
    <s v="chromosome"/>
    <m/>
    <s v="AE014133.2"/>
    <n v="413462"/>
    <n v="413920"/>
    <s v="+"/>
    <s v="AAN58192.1"/>
    <m/>
    <m/>
    <s v="putative transcriptional regulator"/>
    <m/>
    <m/>
    <s v="SMU_441"/>
    <n v="459"/>
    <n v="152"/>
    <m/>
  </r>
  <r>
    <x v="0"/>
    <x v="0"/>
    <s v="GCA_000007465.2"/>
    <s v="Primary Assembly"/>
    <s v="chromosome"/>
    <m/>
    <s v="AE014133.2"/>
    <n v="413913"/>
    <n v="414323"/>
    <s v="+"/>
    <m/>
    <m/>
    <m/>
    <m/>
    <m/>
    <m/>
    <s v="SMU_442"/>
    <n v="411"/>
    <m/>
    <s v="old_locus_tag=SMU.442"/>
  </r>
  <r>
    <x v="1"/>
    <x v="1"/>
    <s v="GCA_000007465.2"/>
    <s v="Primary Assembly"/>
    <s v="chromosome"/>
    <m/>
    <s v="AE014133.2"/>
    <n v="413913"/>
    <n v="414323"/>
    <s v="+"/>
    <s v="AAN58193.1"/>
    <m/>
    <m/>
    <s v="conserved hypothetical protein"/>
    <m/>
    <m/>
    <s v="SMU_442"/>
    <n v="411"/>
    <n v="136"/>
    <m/>
  </r>
  <r>
    <x v="0"/>
    <x v="0"/>
    <s v="GCA_000007465.2"/>
    <s v="Primary Assembly"/>
    <s v="chromosome"/>
    <m/>
    <s v="AE014133.2"/>
    <n v="414522"/>
    <n v="414629"/>
    <s v="+"/>
    <m/>
    <m/>
    <m/>
    <m/>
    <m/>
    <m/>
    <s v="SMU_444"/>
    <n v="108"/>
    <m/>
    <s v="old_locus_tag=SMU.444"/>
  </r>
  <r>
    <x v="1"/>
    <x v="1"/>
    <s v="GCA_000007465.2"/>
    <s v="Primary Assembly"/>
    <s v="chromosome"/>
    <m/>
    <s v="AE014133.2"/>
    <n v="414522"/>
    <n v="414629"/>
    <s v="+"/>
    <s v="AAN58194.1"/>
    <m/>
    <m/>
    <s v="hypothetical protein"/>
    <m/>
    <m/>
    <s v="SMU_444"/>
    <n v="108"/>
    <n v="35"/>
    <m/>
  </r>
  <r>
    <x v="0"/>
    <x v="0"/>
    <s v="GCA_000007465.2"/>
    <s v="Primary Assembly"/>
    <s v="chromosome"/>
    <m/>
    <s v="AE014133.2"/>
    <n v="414774"/>
    <n v="415691"/>
    <s v="+"/>
    <m/>
    <m/>
    <m/>
    <m/>
    <s v="sygA"/>
    <m/>
    <s v="SMU_445"/>
    <n v="918"/>
    <m/>
    <s v="old_locus_tag=SMU.445"/>
  </r>
  <r>
    <x v="1"/>
    <x v="1"/>
    <s v="GCA_000007465.2"/>
    <s v="Primary Assembly"/>
    <s v="chromosome"/>
    <m/>
    <s v="AE014133.2"/>
    <n v="414774"/>
    <n v="415691"/>
    <s v="+"/>
    <s v="AAN58195.1"/>
    <m/>
    <m/>
    <s v="putative glycyl-tRNA synthetase (alpha subunit)"/>
    <s v="sygA"/>
    <m/>
    <s v="SMU_445"/>
    <n v="918"/>
    <n v="305"/>
    <m/>
  </r>
  <r>
    <x v="0"/>
    <x v="0"/>
    <s v="GCA_000007465.2"/>
    <s v="Primary Assembly"/>
    <s v="chromosome"/>
    <m/>
    <s v="AE014133.2"/>
    <n v="415694"/>
    <n v="417733"/>
    <s v="+"/>
    <m/>
    <m/>
    <m/>
    <m/>
    <s v="sygB"/>
    <m/>
    <s v="SMU_446"/>
    <n v="2040"/>
    <m/>
    <s v="old_locus_tag=SMU.446"/>
  </r>
  <r>
    <x v="1"/>
    <x v="1"/>
    <s v="GCA_000007465.2"/>
    <s v="Primary Assembly"/>
    <s v="chromosome"/>
    <m/>
    <s v="AE014133.2"/>
    <n v="415694"/>
    <n v="417733"/>
    <s v="+"/>
    <s v="AAN58196.1"/>
    <m/>
    <m/>
    <s v="putative glycyl-tRNA synthetase (beta subunit)"/>
    <s v="sygB"/>
    <m/>
    <s v="SMU_446"/>
    <n v="2040"/>
    <n v="679"/>
    <m/>
  </r>
  <r>
    <x v="0"/>
    <x v="0"/>
    <s v="GCA_000007465.2"/>
    <s v="Primary Assembly"/>
    <s v="chromosome"/>
    <m/>
    <s v="AE014133.2"/>
    <n v="417839"/>
    <n v="418093"/>
    <s v="+"/>
    <m/>
    <m/>
    <m/>
    <m/>
    <m/>
    <m/>
    <s v="SMU_447"/>
    <n v="255"/>
    <m/>
    <s v="old_locus_tag=SMU.447"/>
  </r>
  <r>
    <x v="1"/>
    <x v="1"/>
    <s v="GCA_000007465.2"/>
    <s v="Primary Assembly"/>
    <s v="chromosome"/>
    <m/>
    <s v="AE014133.2"/>
    <n v="417839"/>
    <n v="418093"/>
    <s v="+"/>
    <s v="AAN58197.1"/>
    <m/>
    <m/>
    <s v="conserved hypothetical protein"/>
    <m/>
    <m/>
    <s v="SMU_447"/>
    <n v="255"/>
    <n v="84"/>
    <m/>
  </r>
  <r>
    <x v="0"/>
    <x v="0"/>
    <s v="GCA_000007465.2"/>
    <s v="Primary Assembly"/>
    <s v="chromosome"/>
    <m/>
    <s v="AE014133.2"/>
    <n v="418217"/>
    <n v="418597"/>
    <s v="+"/>
    <m/>
    <m/>
    <m/>
    <m/>
    <m/>
    <m/>
    <s v="SMU_448"/>
    <n v="381"/>
    <m/>
    <s v="old_locus_tag=SMU.448"/>
  </r>
  <r>
    <x v="1"/>
    <x v="1"/>
    <s v="GCA_000007465.2"/>
    <s v="Primary Assembly"/>
    <s v="chromosome"/>
    <m/>
    <s v="AE014133.2"/>
    <n v="418217"/>
    <n v="418597"/>
    <s v="+"/>
    <s v="AAN58198.1"/>
    <m/>
    <m/>
    <s v="hypothetical protein"/>
    <m/>
    <m/>
    <s v="SMU_448"/>
    <n v="381"/>
    <n v="126"/>
    <m/>
  </r>
  <r>
    <x v="0"/>
    <x v="0"/>
    <s v="GCA_000007465.2"/>
    <s v="Primary Assembly"/>
    <s v="chromosome"/>
    <m/>
    <s v="AE014133.2"/>
    <n v="419086"/>
    <n v="419895"/>
    <s v="+"/>
    <m/>
    <m/>
    <m/>
    <m/>
    <s v="proB"/>
    <m/>
    <s v="SMU_449"/>
    <n v="810"/>
    <m/>
    <s v="old_locus_tag=SMU.449"/>
  </r>
  <r>
    <x v="1"/>
    <x v="1"/>
    <s v="GCA_000007465.2"/>
    <s v="Primary Assembly"/>
    <s v="chromosome"/>
    <m/>
    <s v="AE014133.2"/>
    <n v="419086"/>
    <n v="419895"/>
    <s v="+"/>
    <s v="AAN58199.1"/>
    <m/>
    <m/>
    <s v="putative gamma-glutamyl kinase"/>
    <s v="proB"/>
    <m/>
    <s v="SMU_449"/>
    <n v="810"/>
    <n v="269"/>
    <m/>
  </r>
  <r>
    <x v="0"/>
    <x v="0"/>
    <s v="GCA_000007465.2"/>
    <s v="Primary Assembly"/>
    <s v="chromosome"/>
    <m/>
    <s v="AE014133.2"/>
    <n v="419899"/>
    <n v="421149"/>
    <s v="+"/>
    <m/>
    <m/>
    <m/>
    <m/>
    <s v="proA"/>
    <m/>
    <s v="SMU_450"/>
    <n v="1251"/>
    <m/>
    <s v="old_locus_tag=SMU.450"/>
  </r>
  <r>
    <x v="1"/>
    <x v="1"/>
    <s v="GCA_000007465.2"/>
    <s v="Primary Assembly"/>
    <s v="chromosome"/>
    <m/>
    <s v="AE014133.2"/>
    <n v="419899"/>
    <n v="421149"/>
    <s v="+"/>
    <s v="AAN58200.1"/>
    <m/>
    <m/>
    <s v="putative gamma-glutamyl phosphate reductase"/>
    <s v="proA"/>
    <m/>
    <s v="SMU_450"/>
    <n v="1251"/>
    <n v="416"/>
    <m/>
  </r>
  <r>
    <x v="0"/>
    <x v="0"/>
    <s v="GCA_000007465.2"/>
    <s v="Primary Assembly"/>
    <s v="chromosome"/>
    <m/>
    <s v="AE014133.2"/>
    <n v="421261"/>
    <n v="421365"/>
    <s v="+"/>
    <m/>
    <m/>
    <m/>
    <m/>
    <m/>
    <m/>
    <s v="SMU_451"/>
    <n v="105"/>
    <m/>
    <s v="old_locus_tag=SMU.451"/>
  </r>
  <r>
    <x v="1"/>
    <x v="1"/>
    <s v="GCA_000007465.2"/>
    <s v="Primary Assembly"/>
    <s v="chromosome"/>
    <m/>
    <s v="AE014133.2"/>
    <n v="421261"/>
    <n v="421365"/>
    <s v="+"/>
    <s v="AAN58201.1"/>
    <m/>
    <m/>
    <s v="hypothetical protein"/>
    <m/>
    <m/>
    <s v="SMU_451"/>
    <n v="105"/>
    <n v="34"/>
    <m/>
  </r>
  <r>
    <x v="0"/>
    <x v="0"/>
    <s v="GCA_000007465.2"/>
    <s v="Primary Assembly"/>
    <s v="chromosome"/>
    <m/>
    <s v="AE014133.2"/>
    <n v="421452"/>
    <n v="422402"/>
    <s v="+"/>
    <m/>
    <m/>
    <m/>
    <m/>
    <m/>
    <m/>
    <s v="SMU_453"/>
    <n v="951"/>
    <m/>
    <s v="old_locus_tag=SMU.453"/>
  </r>
  <r>
    <x v="1"/>
    <x v="1"/>
    <s v="GCA_000007465.2"/>
    <s v="Primary Assembly"/>
    <s v="chromosome"/>
    <m/>
    <s v="AE014133.2"/>
    <n v="421452"/>
    <n v="422402"/>
    <s v="+"/>
    <s v="AAN58202.1"/>
    <m/>
    <m/>
    <s v="conserved hypoyhetical protein"/>
    <m/>
    <m/>
    <s v="SMU_453"/>
    <n v="951"/>
    <n v="316"/>
    <m/>
  </r>
  <r>
    <x v="0"/>
    <x v="0"/>
    <s v="GCA_000007465.2"/>
    <s v="Primary Assembly"/>
    <s v="chromosome"/>
    <m/>
    <s v="AE014133.2"/>
    <n v="422412"/>
    <n v="422735"/>
    <s v="+"/>
    <m/>
    <m/>
    <m/>
    <m/>
    <s v="ftsL"/>
    <m/>
    <s v="SMU_454"/>
    <n v="324"/>
    <m/>
    <s v="old_locus_tag=SMU.454"/>
  </r>
  <r>
    <x v="1"/>
    <x v="1"/>
    <s v="GCA_000007465.2"/>
    <s v="Primary Assembly"/>
    <s v="chromosome"/>
    <m/>
    <s v="AE014133.2"/>
    <n v="422412"/>
    <n v="422735"/>
    <s v="+"/>
    <s v="AAN58203.1"/>
    <m/>
    <m/>
    <s v="putative cell division protein"/>
    <s v="ftsL"/>
    <m/>
    <s v="SMU_454"/>
    <n v="324"/>
    <n v="107"/>
    <m/>
  </r>
  <r>
    <x v="0"/>
    <x v="0"/>
    <s v="GCA_000007465.2"/>
    <s v="Primary Assembly"/>
    <s v="chromosome"/>
    <m/>
    <s v="AE014133.2"/>
    <n v="422739"/>
    <n v="424988"/>
    <s v="+"/>
    <m/>
    <m/>
    <m/>
    <m/>
    <s v="pbp2x"/>
    <m/>
    <s v="SMU_455"/>
    <n v="2250"/>
    <m/>
    <s v="old_locus_tag=SMU.455"/>
  </r>
  <r>
    <x v="1"/>
    <x v="1"/>
    <s v="GCA_000007465.2"/>
    <s v="Primary Assembly"/>
    <s v="chromosome"/>
    <m/>
    <s v="AE014133.2"/>
    <n v="422739"/>
    <n v="424988"/>
    <s v="+"/>
    <s v="AAN58204.1"/>
    <m/>
    <m/>
    <s v="putative penicillin-binding protein 2X"/>
    <s v="pbp2x"/>
    <m/>
    <s v="SMU_455"/>
    <n v="2250"/>
    <n v="749"/>
    <m/>
  </r>
  <r>
    <x v="0"/>
    <x v="0"/>
    <s v="GCA_000007465.2"/>
    <s v="Primary Assembly"/>
    <s v="chromosome"/>
    <m/>
    <s v="AE014133.2"/>
    <n v="424990"/>
    <n v="426009"/>
    <s v="+"/>
    <m/>
    <m/>
    <m/>
    <m/>
    <s v="mraY"/>
    <m/>
    <s v="SMU_456"/>
    <n v="1020"/>
    <m/>
    <s v="old_locus_tag=SMU.456"/>
  </r>
  <r>
    <x v="1"/>
    <x v="1"/>
    <s v="GCA_000007465.2"/>
    <s v="Primary Assembly"/>
    <s v="chromosome"/>
    <m/>
    <s v="AE014133.2"/>
    <n v="424990"/>
    <n v="426009"/>
    <s v="+"/>
    <s v="AAN58205.1"/>
    <m/>
    <m/>
    <s v="putative undecaprenyl-phosphate-UDP-MurNAc-pentapeptide transferase"/>
    <s v="mraY"/>
    <m/>
    <s v="SMU_456"/>
    <n v="1020"/>
    <n v="339"/>
    <m/>
  </r>
  <r>
    <x v="0"/>
    <x v="0"/>
    <s v="GCA_000007465.2"/>
    <s v="Primary Assembly"/>
    <s v="chromosome"/>
    <m/>
    <s v="AE014133.2"/>
    <n v="426103"/>
    <n v="426270"/>
    <s v="+"/>
    <m/>
    <m/>
    <m/>
    <m/>
    <m/>
    <m/>
    <s v="SMU_457"/>
    <n v="168"/>
    <m/>
    <s v="old_locus_tag=SMU.457"/>
  </r>
  <r>
    <x v="1"/>
    <x v="1"/>
    <s v="GCA_000007465.2"/>
    <s v="Primary Assembly"/>
    <s v="chromosome"/>
    <m/>
    <s v="AE014133.2"/>
    <n v="426103"/>
    <n v="426270"/>
    <s v="+"/>
    <s v="AAN58206.1"/>
    <m/>
    <m/>
    <s v="hypothetical protein"/>
    <m/>
    <m/>
    <s v="SMU_457"/>
    <n v="168"/>
    <n v="55"/>
    <m/>
  </r>
  <r>
    <x v="0"/>
    <x v="0"/>
    <s v="GCA_000007465.2"/>
    <s v="Primary Assembly"/>
    <s v="chromosome"/>
    <m/>
    <s v="AE014133.2"/>
    <n v="426390"/>
    <n v="427733"/>
    <s v="+"/>
    <m/>
    <m/>
    <m/>
    <m/>
    <m/>
    <m/>
    <s v="SMU_458"/>
    <n v="1344"/>
    <m/>
    <s v="old_locus_tag=SMU.458"/>
  </r>
  <r>
    <x v="1"/>
    <x v="1"/>
    <s v="GCA_000007465.2"/>
    <s v="Primary Assembly"/>
    <s v="chromosome"/>
    <m/>
    <s v="AE014133.2"/>
    <n v="426390"/>
    <n v="427733"/>
    <s v="+"/>
    <s v="AAN58207.1"/>
    <m/>
    <m/>
    <s v="putative ATP-dependent RNA helicase"/>
    <m/>
    <m/>
    <s v="SMU_458"/>
    <n v="1344"/>
    <n v="447"/>
    <m/>
  </r>
  <r>
    <x v="0"/>
    <x v="0"/>
    <s v="GCA_000007465.2"/>
    <s v="Primary Assembly"/>
    <s v="chromosome"/>
    <m/>
    <s v="AE014133.2"/>
    <n v="427974"/>
    <n v="428795"/>
    <s v="+"/>
    <m/>
    <m/>
    <m/>
    <m/>
    <m/>
    <m/>
    <s v="SMU_459"/>
    <n v="822"/>
    <m/>
    <s v="old_locus_tag=SMU.459"/>
  </r>
  <r>
    <x v="1"/>
    <x v="1"/>
    <s v="GCA_000007465.2"/>
    <s v="Primary Assembly"/>
    <s v="chromosome"/>
    <m/>
    <s v="AE014133.2"/>
    <n v="427974"/>
    <n v="428795"/>
    <s v="+"/>
    <s v="AAN58208.1"/>
    <m/>
    <m/>
    <s v="putative ABC transporter, amino acid binding protein"/>
    <m/>
    <m/>
    <s v="SMU_459"/>
    <n v="822"/>
    <n v="273"/>
    <m/>
  </r>
  <r>
    <x v="0"/>
    <x v="0"/>
    <s v="GCA_000007465.2"/>
    <s v="Primary Assembly"/>
    <s v="chromosome"/>
    <m/>
    <s v="AE014133.2"/>
    <n v="428818"/>
    <n v="429621"/>
    <s v="+"/>
    <m/>
    <m/>
    <m/>
    <m/>
    <m/>
    <m/>
    <s v="SMU_460"/>
    <n v="804"/>
    <m/>
    <s v="old_locus_tag=SMU.460"/>
  </r>
  <r>
    <x v="1"/>
    <x v="1"/>
    <s v="GCA_000007465.2"/>
    <s v="Primary Assembly"/>
    <s v="chromosome"/>
    <m/>
    <s v="AE014133.2"/>
    <n v="428818"/>
    <n v="429621"/>
    <s v="+"/>
    <s v="AAN58209.1"/>
    <m/>
    <m/>
    <s v="putative amino acid ABC transporter, permease"/>
    <m/>
    <m/>
    <s v="SMU_460"/>
    <n v="804"/>
    <n v="267"/>
    <m/>
  </r>
  <r>
    <x v="0"/>
    <x v="0"/>
    <s v="GCA_000007465.2"/>
    <s v="Primary Assembly"/>
    <s v="chromosome"/>
    <m/>
    <s v="AE014133.2"/>
    <n v="429621"/>
    <n v="430364"/>
    <s v="+"/>
    <m/>
    <m/>
    <m/>
    <m/>
    <m/>
    <m/>
    <s v="SMU_461"/>
    <n v="744"/>
    <m/>
    <s v="old_locus_tag=SMU.461"/>
  </r>
  <r>
    <x v="1"/>
    <x v="1"/>
    <s v="GCA_000007465.2"/>
    <s v="Primary Assembly"/>
    <s v="chromosome"/>
    <m/>
    <s v="AE014133.2"/>
    <n v="429621"/>
    <n v="430364"/>
    <s v="+"/>
    <s v="AAN58210.1"/>
    <m/>
    <m/>
    <s v="putative amino acid ABC transporter, ATP-binding protein"/>
    <m/>
    <m/>
    <s v="SMU_461"/>
    <n v="744"/>
    <n v="247"/>
    <m/>
  </r>
  <r>
    <x v="0"/>
    <x v="0"/>
    <s v="GCA_000007465.2"/>
    <s v="Primary Assembly"/>
    <s v="chromosome"/>
    <m/>
    <s v="AE014133.2"/>
    <n v="430413"/>
    <n v="430637"/>
    <s v="+"/>
    <m/>
    <m/>
    <m/>
    <m/>
    <m/>
    <m/>
    <s v="SMU_462"/>
    <n v="225"/>
    <m/>
    <s v="old_locus_tag=SMU.462"/>
  </r>
  <r>
    <x v="1"/>
    <x v="1"/>
    <s v="GCA_000007465.2"/>
    <s v="Primary Assembly"/>
    <s v="chromosome"/>
    <m/>
    <s v="AE014133.2"/>
    <n v="430413"/>
    <n v="430637"/>
    <s v="+"/>
    <s v="AAN58211.1"/>
    <m/>
    <m/>
    <s v="conserved hypothetical protein"/>
    <m/>
    <m/>
    <s v="SMU_462"/>
    <n v="225"/>
    <n v="74"/>
    <m/>
  </r>
  <r>
    <x v="0"/>
    <x v="0"/>
    <s v="GCA_000007465.2"/>
    <s v="Primary Assembly"/>
    <s v="chromosome"/>
    <m/>
    <s v="AE014133.2"/>
    <n v="430700"/>
    <n v="431614"/>
    <s v="+"/>
    <m/>
    <m/>
    <m/>
    <m/>
    <s v="trxB"/>
    <m/>
    <s v="SMU_463"/>
    <n v="915"/>
    <m/>
    <s v="old_locus_tag=SMU.463"/>
  </r>
  <r>
    <x v="1"/>
    <x v="1"/>
    <s v="GCA_000007465.2"/>
    <s v="Primary Assembly"/>
    <s v="chromosome"/>
    <m/>
    <s v="AE014133.2"/>
    <n v="430700"/>
    <n v="431614"/>
    <s v="+"/>
    <s v="AAN58212.1"/>
    <m/>
    <m/>
    <s v="putative thioredoxin reductase (NADPH)"/>
    <s v="trxB"/>
    <m/>
    <s v="SMU_463"/>
    <n v="915"/>
    <n v="304"/>
    <m/>
  </r>
  <r>
    <x v="0"/>
    <x v="0"/>
    <s v="GCA_000007465.2"/>
    <s v="Primary Assembly"/>
    <s v="chromosome"/>
    <m/>
    <s v="AE014133.2"/>
    <n v="432078"/>
    <n v="433538"/>
    <s v="+"/>
    <m/>
    <m/>
    <m/>
    <m/>
    <m/>
    <m/>
    <s v="SMU_464"/>
    <n v="1461"/>
    <m/>
    <s v="old_locus_tag=SMU.464"/>
  </r>
  <r>
    <x v="1"/>
    <x v="1"/>
    <s v="GCA_000007465.2"/>
    <s v="Primary Assembly"/>
    <s v="chromosome"/>
    <m/>
    <s v="AE014133.2"/>
    <n v="432078"/>
    <n v="433538"/>
    <s v="+"/>
    <s v="AAN58213.1"/>
    <m/>
    <m/>
    <s v="putative nicotinate phosphoribosyltransferase"/>
    <m/>
    <m/>
    <s v="SMU_464"/>
    <n v="1461"/>
    <n v="486"/>
    <m/>
  </r>
  <r>
    <x v="0"/>
    <x v="0"/>
    <s v="GCA_000007465.2"/>
    <s v="Primary Assembly"/>
    <s v="chromosome"/>
    <m/>
    <s v="AE014133.2"/>
    <n v="433535"/>
    <n v="434359"/>
    <s v="+"/>
    <m/>
    <m/>
    <m/>
    <m/>
    <s v="nadE"/>
    <m/>
    <s v="SMU_465"/>
    <n v="825"/>
    <m/>
    <s v="old_locus_tag=SMU.465"/>
  </r>
  <r>
    <x v="1"/>
    <x v="1"/>
    <s v="GCA_000007465.2"/>
    <s v="Primary Assembly"/>
    <s v="chromosome"/>
    <m/>
    <s v="AE014133.2"/>
    <n v="433535"/>
    <n v="434359"/>
    <s v="+"/>
    <s v="AAN58214.1"/>
    <m/>
    <m/>
    <s v="NAD(+) synthetase (nitrogen-regulatory protein)"/>
    <s v="nadE"/>
    <m/>
    <s v="SMU_465"/>
    <n v="825"/>
    <n v="274"/>
    <m/>
  </r>
  <r>
    <x v="0"/>
    <x v="0"/>
    <s v="GCA_000007465.2"/>
    <s v="Primary Assembly"/>
    <s v="chromosome"/>
    <m/>
    <s v="AE014133.2"/>
    <n v="434472"/>
    <n v="435806"/>
    <s v="+"/>
    <m/>
    <m/>
    <m/>
    <m/>
    <s v="pepC"/>
    <m/>
    <s v="SMU_466"/>
    <n v="1335"/>
    <m/>
    <s v="old_locus_tag=SMU.466"/>
  </r>
  <r>
    <x v="1"/>
    <x v="1"/>
    <s v="GCA_000007465.2"/>
    <s v="Primary Assembly"/>
    <s v="chromosome"/>
    <m/>
    <s v="AE014133.2"/>
    <n v="434472"/>
    <n v="435806"/>
    <s v="+"/>
    <s v="AAN58215.1"/>
    <m/>
    <m/>
    <s v="cysteine aminopeptidase C"/>
    <s v="pepC"/>
    <m/>
    <s v="SMU_466"/>
    <n v="1335"/>
    <n v="444"/>
    <m/>
  </r>
  <r>
    <x v="0"/>
    <x v="0"/>
    <s v="GCA_000007465.2"/>
    <s v="Primary Assembly"/>
    <s v="chromosome"/>
    <m/>
    <s v="AE014133.2"/>
    <n v="435922"/>
    <n v="438045"/>
    <s v="-"/>
    <m/>
    <m/>
    <m/>
    <m/>
    <s v="pbp1a"/>
    <m/>
    <s v="SMU_467"/>
    <n v="2124"/>
    <m/>
    <s v="old_locus_tag=SMU.467"/>
  </r>
  <r>
    <x v="1"/>
    <x v="1"/>
    <s v="GCA_000007465.2"/>
    <s v="Primary Assembly"/>
    <s v="chromosome"/>
    <m/>
    <s v="AE014133.2"/>
    <n v="435922"/>
    <n v="438045"/>
    <s v="-"/>
    <s v="AAN58216.1"/>
    <m/>
    <m/>
    <s v="penicillin-binding protein 1a; membrane carboxypeptidase"/>
    <s v="pbp1a"/>
    <m/>
    <s v="SMU_467"/>
    <n v="2124"/>
    <n v="707"/>
    <m/>
  </r>
  <r>
    <x v="0"/>
    <x v="0"/>
    <s v="GCA_000007465.2"/>
    <s v="Primary Assembly"/>
    <s v="chromosome"/>
    <m/>
    <s v="AE014133.2"/>
    <n v="438146"/>
    <n v="438739"/>
    <s v="-"/>
    <m/>
    <m/>
    <m/>
    <m/>
    <s v="recU"/>
    <m/>
    <s v="SMU_469"/>
    <n v="594"/>
    <m/>
    <s v="old_locus_tag=SMU.469"/>
  </r>
  <r>
    <x v="1"/>
    <x v="1"/>
    <s v="GCA_000007465.2"/>
    <s v="Primary Assembly"/>
    <s v="chromosome"/>
    <m/>
    <s v="AE014133.2"/>
    <n v="438146"/>
    <n v="438739"/>
    <s v="-"/>
    <s v="AAN58217.1"/>
    <m/>
    <m/>
    <s v="putative recombination protein U"/>
    <s v="recU"/>
    <m/>
    <s v="SMU_469"/>
    <n v="594"/>
    <n v="197"/>
    <m/>
  </r>
  <r>
    <x v="0"/>
    <x v="0"/>
    <s v="GCA_000007465.2"/>
    <s v="Primary Assembly"/>
    <s v="chromosome"/>
    <m/>
    <s v="AE014133.2"/>
    <n v="438819"/>
    <n v="439340"/>
    <s v="+"/>
    <m/>
    <m/>
    <m/>
    <m/>
    <m/>
    <m/>
    <s v="SMU_470"/>
    <n v="522"/>
    <m/>
    <s v="old_locus_tag=SMU.470"/>
  </r>
  <r>
    <x v="1"/>
    <x v="1"/>
    <s v="GCA_000007465.2"/>
    <s v="Primary Assembly"/>
    <s v="chromosome"/>
    <m/>
    <s v="AE014133.2"/>
    <n v="438819"/>
    <n v="439340"/>
    <s v="+"/>
    <s v="AAN58218.1"/>
    <m/>
    <m/>
    <s v="conserved hypothetical protein"/>
    <m/>
    <m/>
    <s v="SMU_470"/>
    <n v="522"/>
    <n v="173"/>
    <m/>
  </r>
  <r>
    <x v="0"/>
    <x v="0"/>
    <s v="GCA_000007465.2"/>
    <s v="Primary Assembly"/>
    <s v="chromosome"/>
    <m/>
    <s v="AE014133.2"/>
    <n v="439446"/>
    <n v="439784"/>
    <s v="+"/>
    <m/>
    <m/>
    <m/>
    <m/>
    <m/>
    <m/>
    <s v="SMU_471"/>
    <n v="339"/>
    <m/>
    <s v="old_locus_tag=SMU.471"/>
  </r>
  <r>
    <x v="1"/>
    <x v="1"/>
    <s v="GCA_000007465.2"/>
    <s v="Primary Assembly"/>
    <s v="chromosome"/>
    <m/>
    <s v="AE014133.2"/>
    <n v="439446"/>
    <n v="439784"/>
    <s v="+"/>
    <s v="AAN58219.1"/>
    <m/>
    <m/>
    <s v="conserved hypothetical protein"/>
    <m/>
    <m/>
    <s v="SMU_471"/>
    <n v="339"/>
    <n v="112"/>
    <m/>
  </r>
  <r>
    <x v="0"/>
    <x v="0"/>
    <s v="GCA_000007465.2"/>
    <s v="Primary Assembly"/>
    <s v="chromosome"/>
    <m/>
    <s v="AE014133.2"/>
    <n v="440234"/>
    <n v="441388"/>
    <s v="+"/>
    <m/>
    <m/>
    <m/>
    <m/>
    <m/>
    <m/>
    <s v="SMU_472"/>
    <n v="1155"/>
    <m/>
    <s v="old_locus_tag=SMU.472"/>
  </r>
  <r>
    <x v="1"/>
    <x v="1"/>
    <s v="GCA_000007465.2"/>
    <s v="Primary Assembly"/>
    <s v="chromosome"/>
    <m/>
    <s v="AE014133.2"/>
    <n v="440234"/>
    <n v="441388"/>
    <s v="+"/>
    <s v="AAN58220.1"/>
    <m/>
    <m/>
    <s v="conserved hypothetical protein; possible N6-adenine-specific DNA methylase"/>
    <m/>
    <m/>
    <s v="SMU_472"/>
    <n v="1155"/>
    <n v="384"/>
    <m/>
  </r>
  <r>
    <x v="0"/>
    <x v="0"/>
    <s v="GCA_000007465.2"/>
    <s v="Primary Assembly"/>
    <s v="chromosome"/>
    <m/>
    <s v="AE014133.2"/>
    <n v="441479"/>
    <n v="443044"/>
    <s v="+"/>
    <m/>
    <m/>
    <m/>
    <m/>
    <m/>
    <m/>
    <s v="SMU_473"/>
    <n v="1566"/>
    <m/>
    <s v="old_locus_tag=SMU.473"/>
  </r>
  <r>
    <x v="1"/>
    <x v="1"/>
    <s v="GCA_000007465.2"/>
    <s v="Primary Assembly"/>
    <s v="chromosome"/>
    <m/>
    <s v="AE014133.2"/>
    <n v="441479"/>
    <n v="443044"/>
    <s v="+"/>
    <s v="AAN58221.1"/>
    <m/>
    <m/>
    <s v="conserved hypothetical protein"/>
    <m/>
    <m/>
    <s v="SMU_473"/>
    <n v="1566"/>
    <n v="521"/>
    <m/>
  </r>
  <r>
    <x v="0"/>
    <x v="0"/>
    <s v="GCA_000007465.2"/>
    <s v="Primary Assembly"/>
    <s v="chromosome"/>
    <m/>
    <s v="AE014133.2"/>
    <n v="443205"/>
    <n v="443687"/>
    <s v="-"/>
    <m/>
    <m/>
    <m/>
    <m/>
    <s v="luxS"/>
    <m/>
    <s v="SMU_474"/>
    <n v="483"/>
    <m/>
    <s v="old_locus_tag=SMU.474"/>
  </r>
  <r>
    <x v="1"/>
    <x v="1"/>
    <s v="GCA_000007465.2"/>
    <s v="Primary Assembly"/>
    <s v="chromosome"/>
    <m/>
    <s v="AE014133.2"/>
    <n v="443205"/>
    <n v="443687"/>
    <s v="-"/>
    <s v="AAN58222.1"/>
    <m/>
    <m/>
    <s v="putative autoinducer-2 production protein LuxS"/>
    <s v="luxS"/>
    <m/>
    <s v="SMU_474"/>
    <n v="483"/>
    <n v="160"/>
    <m/>
  </r>
  <r>
    <x v="0"/>
    <x v="0"/>
    <s v="GCA_000007465.2"/>
    <s v="Primary Assembly"/>
    <s v="chromosome"/>
    <m/>
    <s v="AE014133.2"/>
    <n v="443832"/>
    <n v="445439"/>
    <s v="+"/>
    <m/>
    <m/>
    <m/>
    <m/>
    <m/>
    <m/>
    <s v="SMU_475"/>
    <n v="1608"/>
    <m/>
    <s v="old_locus_tag=SMU.475"/>
  </r>
  <r>
    <x v="1"/>
    <x v="1"/>
    <s v="GCA_000007465.2"/>
    <s v="Primary Assembly"/>
    <s v="chromosome"/>
    <m/>
    <s v="AE014133.2"/>
    <n v="443832"/>
    <n v="445439"/>
    <s v="+"/>
    <s v="AAN58223.1"/>
    <m/>
    <m/>
    <s v="conserved hypothetical protein"/>
    <m/>
    <m/>
    <s v="SMU_475"/>
    <n v="1608"/>
    <n v="535"/>
    <m/>
  </r>
  <r>
    <x v="0"/>
    <x v="0"/>
    <s v="GCA_000007465.2"/>
    <s v="Primary Assembly"/>
    <s v="chromosome"/>
    <m/>
    <s v="AE014133.2"/>
    <n v="445886"/>
    <n v="446518"/>
    <s v="+"/>
    <m/>
    <m/>
    <m/>
    <m/>
    <s v="kguA"/>
    <m/>
    <s v="SMU_478"/>
    <n v="633"/>
    <m/>
    <s v="old_locus_tag=SMU.478"/>
  </r>
  <r>
    <x v="1"/>
    <x v="1"/>
    <s v="GCA_000007465.2"/>
    <s v="Primary Assembly"/>
    <s v="chromosome"/>
    <m/>
    <s v="AE014133.2"/>
    <n v="445886"/>
    <n v="446518"/>
    <s v="+"/>
    <s v="AAN58224.1"/>
    <m/>
    <m/>
    <s v="putative guanylate kinase"/>
    <s v="kguA"/>
    <m/>
    <s v="SMU_478"/>
    <n v="633"/>
    <n v="210"/>
    <m/>
  </r>
  <r>
    <x v="0"/>
    <x v="0"/>
    <s v="GCA_000007465.2"/>
    <s v="Primary Assembly"/>
    <s v="chromosome"/>
    <m/>
    <s v="AE014133.2"/>
    <n v="446542"/>
    <n v="446859"/>
    <s v="+"/>
    <m/>
    <m/>
    <m/>
    <m/>
    <s v="rpoZ"/>
    <m/>
    <s v="SMU_479"/>
    <n v="318"/>
    <m/>
    <s v="old_locus_tag=SMU.479"/>
  </r>
  <r>
    <x v="1"/>
    <x v="1"/>
    <s v="GCA_000007465.2"/>
    <s v="Primary Assembly"/>
    <s v="chromosome"/>
    <m/>
    <s v="AE014133.2"/>
    <n v="446542"/>
    <n v="446859"/>
    <s v="+"/>
    <s v="AAN58225.1"/>
    <m/>
    <m/>
    <s v="RNA polymerase-associated protein RpoZ, omega subunit"/>
    <s v="rpoZ"/>
    <m/>
    <s v="SMU_479"/>
    <n v="318"/>
    <n v="105"/>
    <m/>
  </r>
  <r>
    <x v="0"/>
    <x v="0"/>
    <s v="GCA_000007465.2"/>
    <s v="Primary Assembly"/>
    <s v="chromosome"/>
    <m/>
    <s v="AE014133.2"/>
    <n v="446901"/>
    <n v="449285"/>
    <s v="+"/>
    <m/>
    <m/>
    <m/>
    <m/>
    <s v="priA"/>
    <m/>
    <s v="SMU_480"/>
    <n v="2385"/>
    <m/>
    <s v="old_locus_tag=SMU.480"/>
  </r>
  <r>
    <x v="1"/>
    <x v="1"/>
    <s v="GCA_000007465.2"/>
    <s v="Primary Assembly"/>
    <s v="chromosome"/>
    <m/>
    <s v="AE014133.2"/>
    <n v="446901"/>
    <n v="449285"/>
    <s v="+"/>
    <s v="AAN58226.1"/>
    <m/>
    <m/>
    <s v="primosomal replication factor Y (primosomal protein N')"/>
    <s v="priA"/>
    <m/>
    <s v="SMU_480"/>
    <n v="2385"/>
    <n v="794"/>
    <m/>
  </r>
  <r>
    <x v="0"/>
    <x v="0"/>
    <s v="GCA_000007465.2"/>
    <s v="Primary Assembly"/>
    <s v="chromosome"/>
    <m/>
    <s v="AE014133.2"/>
    <n v="449333"/>
    <n v="450280"/>
    <s v="+"/>
    <m/>
    <m/>
    <m/>
    <m/>
    <m/>
    <m/>
    <s v="SMU_481"/>
    <n v="948"/>
    <m/>
    <s v="old_locus_tag=SMU.481"/>
  </r>
  <r>
    <x v="1"/>
    <x v="1"/>
    <s v="GCA_000007465.2"/>
    <s v="Primary Assembly"/>
    <s v="chromosome"/>
    <m/>
    <s v="AE014133.2"/>
    <n v="449333"/>
    <n v="450280"/>
    <s v="+"/>
    <s v="AAN58227.1"/>
    <m/>
    <m/>
    <s v="putative methionyl-tRNA formyltransferase"/>
    <m/>
    <m/>
    <s v="SMU_481"/>
    <n v="948"/>
    <n v="315"/>
    <m/>
  </r>
  <r>
    <x v="0"/>
    <x v="0"/>
    <s v="GCA_000007465.2"/>
    <s v="Primary Assembly"/>
    <s v="chromosome"/>
    <m/>
    <s v="AE014133.2"/>
    <n v="450270"/>
    <n v="451583"/>
    <s v="+"/>
    <m/>
    <m/>
    <m/>
    <m/>
    <s v="sunL"/>
    <m/>
    <s v="SMU_482"/>
    <n v="1314"/>
    <m/>
    <s v="old_locus_tag=SMU.482"/>
  </r>
  <r>
    <x v="1"/>
    <x v="1"/>
    <s v="GCA_000007465.2"/>
    <s v="Primary Assembly"/>
    <s v="chromosome"/>
    <m/>
    <s v="AE014133.2"/>
    <n v="450270"/>
    <n v="451583"/>
    <s v="+"/>
    <s v="AAN58228.1"/>
    <m/>
    <m/>
    <s v="putative RNA-binding Sun protein; possible rRNA methylase"/>
    <s v="sunL"/>
    <m/>
    <s v="SMU_482"/>
    <n v="1314"/>
    <n v="437"/>
    <m/>
  </r>
  <r>
    <x v="0"/>
    <x v="0"/>
    <s v="GCA_000007465.2"/>
    <s v="Primary Assembly"/>
    <s v="chromosome"/>
    <m/>
    <s v="AE014133.2"/>
    <n v="451622"/>
    <n v="452365"/>
    <s v="+"/>
    <m/>
    <m/>
    <m/>
    <m/>
    <m/>
    <m/>
    <s v="SMU_483"/>
    <n v="744"/>
    <m/>
    <s v="old_locus_tag=SMU.483"/>
  </r>
  <r>
    <x v="1"/>
    <x v="1"/>
    <s v="GCA_000007465.2"/>
    <s v="Primary Assembly"/>
    <s v="chromosome"/>
    <m/>
    <s v="AE014133.2"/>
    <n v="451622"/>
    <n v="452365"/>
    <s v="+"/>
    <s v="AAN58229.1"/>
    <m/>
    <m/>
    <s v="putative phosphoprotein phosphatase (pppL protein)"/>
    <m/>
    <m/>
    <s v="SMU_483"/>
    <n v="744"/>
    <n v="247"/>
    <m/>
  </r>
  <r>
    <x v="0"/>
    <x v="0"/>
    <s v="GCA_000007465.2"/>
    <s v="Primary Assembly"/>
    <s v="chromosome"/>
    <m/>
    <s v="AE014133.2"/>
    <n v="452362"/>
    <n v="454212"/>
    <s v="+"/>
    <m/>
    <m/>
    <m/>
    <m/>
    <s v="pknB"/>
    <m/>
    <s v="SMU_484"/>
    <n v="1851"/>
    <m/>
    <s v="old_locus_tag=SMU.484"/>
  </r>
  <r>
    <x v="1"/>
    <x v="1"/>
    <s v="GCA_000007465.2"/>
    <s v="Primary Assembly"/>
    <s v="chromosome"/>
    <m/>
    <s v="AE014133.2"/>
    <n v="452362"/>
    <n v="454212"/>
    <s v="+"/>
    <s v="AAN58230.1"/>
    <m/>
    <m/>
    <s v="putative serine/threonine protein kinase"/>
    <s v="pknB"/>
    <m/>
    <s v="SMU_484"/>
    <n v="1851"/>
    <n v="616"/>
    <m/>
  </r>
  <r>
    <x v="0"/>
    <x v="0"/>
    <s v="GCA_000007465.2"/>
    <s v="Primary Assembly"/>
    <s v="chromosome"/>
    <m/>
    <s v="AE014133.2"/>
    <n v="454530"/>
    <n v="455348"/>
    <s v="+"/>
    <m/>
    <m/>
    <m/>
    <m/>
    <m/>
    <m/>
    <s v="SMU_485"/>
    <n v="819"/>
    <m/>
    <s v="old_locus_tag=SMU.485"/>
  </r>
  <r>
    <x v="1"/>
    <x v="1"/>
    <s v="GCA_000007465.2"/>
    <s v="Primary Assembly"/>
    <s v="chromosome"/>
    <m/>
    <s v="AE014133.2"/>
    <n v="454530"/>
    <n v="455348"/>
    <s v="+"/>
    <s v="AAN58231.1"/>
    <m/>
    <m/>
    <s v="conserved hypothetical protein"/>
    <m/>
    <m/>
    <s v="SMU_485"/>
    <n v="819"/>
    <n v="272"/>
    <m/>
  </r>
  <r>
    <x v="0"/>
    <x v="0"/>
    <s v="GCA_000007465.2"/>
    <s v="Primary Assembly"/>
    <s v="chromosome"/>
    <m/>
    <s v="AE014133.2"/>
    <n v="455345"/>
    <n v="456349"/>
    <s v="+"/>
    <m/>
    <m/>
    <m/>
    <m/>
    <m/>
    <m/>
    <s v="SMU_486"/>
    <n v="1005"/>
    <m/>
    <s v="old_locus_tag=SMU.486"/>
  </r>
  <r>
    <x v="1"/>
    <x v="1"/>
    <s v="GCA_000007465.2"/>
    <s v="Primary Assembly"/>
    <s v="chromosome"/>
    <m/>
    <s v="AE014133.2"/>
    <n v="455345"/>
    <n v="456349"/>
    <s v="+"/>
    <s v="AAN58232.1"/>
    <m/>
    <m/>
    <s v="putative histidine kinase"/>
    <m/>
    <m/>
    <s v="SMU_486"/>
    <n v="1005"/>
    <n v="334"/>
    <m/>
  </r>
  <r>
    <x v="0"/>
    <x v="0"/>
    <s v="GCA_000007465.2"/>
    <s v="Primary Assembly"/>
    <s v="chromosome"/>
    <m/>
    <s v="AE014133.2"/>
    <n v="456336"/>
    <n v="456983"/>
    <s v="+"/>
    <m/>
    <m/>
    <m/>
    <m/>
    <m/>
    <m/>
    <s v="SMU_487"/>
    <n v="648"/>
    <m/>
    <s v="old_locus_tag=SMU.487"/>
  </r>
  <r>
    <x v="1"/>
    <x v="1"/>
    <s v="GCA_000007465.2"/>
    <s v="Primary Assembly"/>
    <s v="chromosome"/>
    <m/>
    <s v="AE014133.2"/>
    <n v="456336"/>
    <n v="456983"/>
    <s v="+"/>
    <s v="AAN58233.1"/>
    <m/>
    <m/>
    <s v="putative response regulator"/>
    <m/>
    <m/>
    <s v="SMU_487"/>
    <n v="648"/>
    <n v="215"/>
    <m/>
  </r>
  <r>
    <x v="0"/>
    <x v="0"/>
    <s v="GCA_000007465.2"/>
    <s v="Primary Assembly"/>
    <s v="chromosome"/>
    <m/>
    <s v="AE014133.2"/>
    <n v="457027"/>
    <n v="458442"/>
    <s v="+"/>
    <m/>
    <m/>
    <m/>
    <m/>
    <m/>
    <m/>
    <s v="SMU_488"/>
    <n v="1416"/>
    <m/>
    <s v="old_locus_tag=SMU.488"/>
  </r>
  <r>
    <x v="1"/>
    <x v="1"/>
    <s v="GCA_000007465.2"/>
    <s v="Primary Assembly"/>
    <s v="chromosome"/>
    <m/>
    <s v="AE014133.2"/>
    <n v="457027"/>
    <n v="458442"/>
    <s v="+"/>
    <s v="AAN58234.1"/>
    <m/>
    <m/>
    <s v="putative hydrolase"/>
    <m/>
    <m/>
    <s v="SMU_488"/>
    <n v="1416"/>
    <n v="471"/>
    <m/>
  </r>
  <r>
    <x v="0"/>
    <x v="0"/>
    <s v="GCA_000007465.2"/>
    <s v="Primary Assembly"/>
    <s v="chromosome"/>
    <m/>
    <s v="AE014133.2"/>
    <n v="458420"/>
    <n v="458812"/>
    <s v="+"/>
    <m/>
    <m/>
    <m/>
    <m/>
    <m/>
    <m/>
    <s v="SMU_489"/>
    <n v="393"/>
    <m/>
    <s v="old_locus_tag=SMU.489"/>
  </r>
  <r>
    <x v="1"/>
    <x v="1"/>
    <s v="GCA_000007465.2"/>
    <s v="Primary Assembly"/>
    <s v="chromosome"/>
    <m/>
    <s v="AE014133.2"/>
    <n v="458420"/>
    <n v="458812"/>
    <s v="+"/>
    <s v="AAN58235.1"/>
    <m/>
    <m/>
    <s v="putative polyribonucleotide nucleotidyltransferase (general stress protein 13)"/>
    <m/>
    <m/>
    <s v="SMU_489"/>
    <n v="393"/>
    <n v="130"/>
    <m/>
  </r>
  <r>
    <x v="0"/>
    <x v="0"/>
    <s v="GCA_000007465.2"/>
    <s v="Primary Assembly"/>
    <s v="chromosome"/>
    <m/>
    <s v="AE014133.2"/>
    <n v="458891"/>
    <n v="459667"/>
    <s v="-"/>
    <m/>
    <m/>
    <m/>
    <m/>
    <s v="pflC"/>
    <m/>
    <s v="SMU_490"/>
    <n v="777"/>
    <m/>
    <s v="old_locus_tag=SMU.490"/>
  </r>
  <r>
    <x v="1"/>
    <x v="1"/>
    <s v="GCA_000007465.2"/>
    <s v="Primary Assembly"/>
    <s v="chromosome"/>
    <m/>
    <s v="AE014133.2"/>
    <n v="458891"/>
    <n v="459667"/>
    <s v="-"/>
    <s v="AAN58236.1"/>
    <m/>
    <m/>
    <s v="putative pyruvate formate-lyase activating enzyme"/>
    <s v="pflC"/>
    <m/>
    <s v="SMU_490"/>
    <n v="777"/>
    <n v="258"/>
    <m/>
  </r>
  <r>
    <x v="0"/>
    <x v="0"/>
    <s v="GCA_000007465.2"/>
    <s v="Primary Assembly"/>
    <s v="chromosome"/>
    <m/>
    <s v="AE014133.2"/>
    <n v="459798"/>
    <n v="460544"/>
    <s v="+"/>
    <m/>
    <m/>
    <m/>
    <m/>
    <m/>
    <m/>
    <s v="SMU_491"/>
    <n v="747"/>
    <m/>
    <s v="old_locus_tag=SMU.491"/>
  </r>
  <r>
    <x v="1"/>
    <x v="1"/>
    <s v="GCA_000007465.2"/>
    <s v="Primary Assembly"/>
    <s v="chromosome"/>
    <m/>
    <s v="AE014133.2"/>
    <n v="459798"/>
    <n v="460544"/>
    <s v="+"/>
    <s v="AAN58237.1"/>
    <m/>
    <m/>
    <s v="putative DeoR-type transcriptional regulator"/>
    <m/>
    <m/>
    <s v="SMU_491"/>
    <n v="747"/>
    <n v="248"/>
    <m/>
  </r>
  <r>
    <x v="0"/>
    <x v="0"/>
    <s v="GCA_000007465.2"/>
    <s v="Primary Assembly"/>
    <s v="chromosome"/>
    <m/>
    <s v="AE014133.2"/>
    <n v="460793"/>
    <n v="463249"/>
    <s v="+"/>
    <m/>
    <m/>
    <m/>
    <m/>
    <s v="pfl2"/>
    <m/>
    <s v="SMU_493"/>
    <n v="2457"/>
    <m/>
    <s v="old_locus_tag=SMU.493"/>
  </r>
  <r>
    <x v="1"/>
    <x v="1"/>
    <s v="GCA_000007465.2"/>
    <s v="Primary Assembly"/>
    <s v="chromosome"/>
    <m/>
    <s v="AE014133.2"/>
    <n v="460793"/>
    <n v="463249"/>
    <s v="+"/>
    <s v="AAN58238.1"/>
    <m/>
    <m/>
    <s v="formate acetyltransferase (pyruvate formate-lyase 2)"/>
    <s v="pfl2"/>
    <m/>
    <s v="SMU_493"/>
    <n v="2457"/>
    <n v="818"/>
    <m/>
  </r>
  <r>
    <x v="0"/>
    <x v="0"/>
    <s v="GCA_000007465.2"/>
    <s v="Primary Assembly"/>
    <s v="chromosome"/>
    <m/>
    <s v="AE014133.2"/>
    <n v="463268"/>
    <n v="463936"/>
    <s v="+"/>
    <m/>
    <m/>
    <m/>
    <m/>
    <m/>
    <m/>
    <s v="SMU_494"/>
    <n v="669"/>
    <m/>
    <s v="old_locus_tag=SMU.494"/>
  </r>
  <r>
    <x v="1"/>
    <x v="1"/>
    <s v="GCA_000007465.2"/>
    <s v="Primary Assembly"/>
    <s v="chromosome"/>
    <m/>
    <s v="AE014133.2"/>
    <n v="463268"/>
    <n v="463936"/>
    <s v="+"/>
    <s v="AAN58239.1"/>
    <m/>
    <m/>
    <s v="putative transaldolase"/>
    <m/>
    <m/>
    <s v="SMU_494"/>
    <n v="669"/>
    <n v="222"/>
    <m/>
  </r>
  <r>
    <x v="0"/>
    <x v="0"/>
    <s v="GCA_000007465.2"/>
    <s v="Primary Assembly"/>
    <s v="chromosome"/>
    <m/>
    <s v="AE014133.2"/>
    <n v="463971"/>
    <n v="465065"/>
    <s v="+"/>
    <m/>
    <m/>
    <m/>
    <m/>
    <s v="gldA"/>
    <m/>
    <s v="SMU_495"/>
    <n v="1095"/>
    <m/>
    <s v="old_locus_tag=SMU.495"/>
  </r>
  <r>
    <x v="1"/>
    <x v="1"/>
    <s v="GCA_000007465.2"/>
    <s v="Primary Assembly"/>
    <s v="chromosome"/>
    <m/>
    <s v="AE014133.2"/>
    <n v="463971"/>
    <n v="465065"/>
    <s v="+"/>
    <s v="AAN58240.1"/>
    <m/>
    <m/>
    <s v="glycerol dehydrogenase"/>
    <s v="gldA"/>
    <m/>
    <s v="SMU_495"/>
    <n v="1095"/>
    <n v="364"/>
    <m/>
  </r>
  <r>
    <x v="0"/>
    <x v="0"/>
    <s v="GCA_000007465.2"/>
    <s v="Primary Assembly"/>
    <s v="chromosome"/>
    <m/>
    <s v="AE014133.2"/>
    <n v="465399"/>
    <n v="466325"/>
    <s v="-"/>
    <m/>
    <m/>
    <m/>
    <m/>
    <s v="cysK"/>
    <m/>
    <s v="SMU_496"/>
    <n v="927"/>
    <m/>
    <s v="old_locus_tag=SMU.496"/>
  </r>
  <r>
    <x v="1"/>
    <x v="1"/>
    <s v="GCA_000007465.2"/>
    <s v="Primary Assembly"/>
    <s v="chromosome"/>
    <m/>
    <s v="AE014133.2"/>
    <n v="465399"/>
    <n v="466325"/>
    <s v="-"/>
    <s v="AAN58241.1"/>
    <m/>
    <m/>
    <s v="putative cysteine synthetase A; O-acetylserine lyase"/>
    <s v="cysK"/>
    <m/>
    <s v="SMU_496"/>
    <n v="927"/>
    <n v="308"/>
    <m/>
  </r>
  <r>
    <x v="0"/>
    <x v="0"/>
    <s v="GCA_000007465.2"/>
    <s v="Primary Assembly"/>
    <s v="chromosome"/>
    <m/>
    <s v="AE014133.2"/>
    <n v="466416"/>
    <n v="467045"/>
    <s v="-"/>
    <m/>
    <m/>
    <m/>
    <m/>
    <m/>
    <m/>
    <s v="SMU_497c"/>
    <n v="630"/>
    <m/>
    <s v="old_locus_tag=SMU.497c"/>
  </r>
  <r>
    <x v="1"/>
    <x v="1"/>
    <s v="GCA_000007465.2"/>
    <s v="Primary Assembly"/>
    <s v="chromosome"/>
    <m/>
    <s v="AE014133.2"/>
    <n v="466416"/>
    <n v="467045"/>
    <s v="-"/>
    <s v="AAN58242.1"/>
    <m/>
    <m/>
    <s v="conserved hypothetical protein"/>
    <m/>
    <m/>
    <s v="SMU_497c"/>
    <n v="630"/>
    <n v="209"/>
    <m/>
  </r>
  <r>
    <x v="0"/>
    <x v="0"/>
    <s v="GCA_000007465.2"/>
    <s v="Primary Assembly"/>
    <s v="chromosome"/>
    <m/>
    <s v="AE014133.2"/>
    <n v="467118"/>
    <n v="468419"/>
    <s v="+"/>
    <m/>
    <m/>
    <m/>
    <m/>
    <s v="comF"/>
    <m/>
    <s v="SMU_498"/>
    <n v="1302"/>
    <m/>
    <s v="old_locus_tag=SMU.498"/>
  </r>
  <r>
    <x v="1"/>
    <x v="1"/>
    <s v="GCA_000007465.2"/>
    <s v="Primary Assembly"/>
    <s v="chromosome"/>
    <m/>
    <s v="AE014133.2"/>
    <n v="467118"/>
    <n v="468419"/>
    <s v="+"/>
    <s v="AAN58243.1"/>
    <m/>
    <m/>
    <s v="putative late competence protein"/>
    <s v="comF"/>
    <m/>
    <s v="SMU_498"/>
    <n v="1302"/>
    <n v="433"/>
    <m/>
  </r>
  <r>
    <x v="0"/>
    <x v="0"/>
    <s v="GCA_000007465.2"/>
    <s v="Primary Assembly"/>
    <s v="chromosome"/>
    <m/>
    <s v="AE014133.2"/>
    <n v="468416"/>
    <n v="469081"/>
    <s v="+"/>
    <m/>
    <m/>
    <m/>
    <m/>
    <m/>
    <m/>
    <s v="SMU_499"/>
    <n v="666"/>
    <m/>
    <s v="old_locus_tag=SMU.499"/>
  </r>
  <r>
    <x v="1"/>
    <x v="1"/>
    <s v="GCA_000007465.2"/>
    <s v="Primary Assembly"/>
    <s v="chromosome"/>
    <m/>
    <s v="AE014133.2"/>
    <n v="468416"/>
    <n v="469081"/>
    <s v="+"/>
    <s v="AAN58244.1"/>
    <m/>
    <m/>
    <s v="putative late competence protein"/>
    <m/>
    <m/>
    <s v="SMU_499"/>
    <n v="666"/>
    <n v="221"/>
    <m/>
  </r>
  <r>
    <x v="0"/>
    <x v="0"/>
    <s v="GCA_000007465.2"/>
    <s v="Primary Assembly"/>
    <s v="chromosome"/>
    <m/>
    <s v="AE014133.2"/>
    <n v="469160"/>
    <n v="469708"/>
    <s v="+"/>
    <m/>
    <m/>
    <m/>
    <m/>
    <m/>
    <m/>
    <s v="SMU_500"/>
    <n v="549"/>
    <m/>
    <s v="old_locus_tag=SMU.500"/>
  </r>
  <r>
    <x v="1"/>
    <x v="1"/>
    <s v="GCA_000007465.2"/>
    <s v="Primary Assembly"/>
    <s v="chromosome"/>
    <m/>
    <s v="AE014133.2"/>
    <n v="469160"/>
    <n v="469708"/>
    <s v="+"/>
    <s v="AAN58245.1"/>
    <m/>
    <m/>
    <s v="putative ribosome-associated protein"/>
    <m/>
    <m/>
    <s v="SMU_500"/>
    <n v="549"/>
    <n v="182"/>
    <m/>
  </r>
  <r>
    <x v="0"/>
    <x v="0"/>
    <s v="GCA_000007465.2"/>
    <s v="Primary Assembly"/>
    <s v="chromosome"/>
    <m/>
    <s v="AE014133.2"/>
    <n v="469832"/>
    <n v="470926"/>
    <s v="+"/>
    <m/>
    <m/>
    <m/>
    <m/>
    <m/>
    <m/>
    <s v="SMU_501"/>
    <n v="1095"/>
    <m/>
    <s v="old_locus_tag=SMU.501"/>
  </r>
  <r>
    <x v="1"/>
    <x v="1"/>
    <s v="GCA_000007465.2"/>
    <s v="Primary Assembly"/>
    <s v="chromosome"/>
    <m/>
    <s v="AE014133.2"/>
    <n v="469832"/>
    <n v="470926"/>
    <s v="+"/>
    <s v="AAN58246.1"/>
    <m/>
    <m/>
    <s v="hypothetical protein"/>
    <m/>
    <m/>
    <s v="SMU_501"/>
    <n v="1095"/>
    <n v="364"/>
    <m/>
  </r>
  <r>
    <x v="0"/>
    <x v="0"/>
    <s v="GCA_000007465.2"/>
    <s v="Primary Assembly"/>
    <s v="chromosome"/>
    <m/>
    <s v="AE014133.2"/>
    <n v="470946"/>
    <n v="472646"/>
    <s v="+"/>
    <m/>
    <m/>
    <m/>
    <m/>
    <m/>
    <m/>
    <s v="SMU_502"/>
    <n v="1701"/>
    <m/>
    <s v="old_locus_tag=SMU.502"/>
  </r>
  <r>
    <x v="1"/>
    <x v="1"/>
    <s v="GCA_000007465.2"/>
    <s v="Primary Assembly"/>
    <s v="chromosome"/>
    <m/>
    <s v="AE014133.2"/>
    <n v="470946"/>
    <n v="472646"/>
    <s v="+"/>
    <s v="AAN58247.1"/>
    <m/>
    <m/>
    <s v="conserved hypothetical protein"/>
    <m/>
    <m/>
    <s v="SMU_502"/>
    <n v="1701"/>
    <n v="566"/>
    <m/>
  </r>
  <r>
    <x v="0"/>
    <x v="0"/>
    <s v="GCA_000007465.2"/>
    <s v="Primary Assembly"/>
    <s v="chromosome"/>
    <m/>
    <s v="AE014133.2"/>
    <n v="472726"/>
    <n v="473361"/>
    <s v="-"/>
    <m/>
    <m/>
    <m/>
    <m/>
    <m/>
    <m/>
    <s v="SMU_503c"/>
    <n v="636"/>
    <m/>
    <s v="old_locus_tag=SMU.503c"/>
  </r>
  <r>
    <x v="1"/>
    <x v="1"/>
    <s v="GCA_000007465.2"/>
    <s v="Primary Assembly"/>
    <s v="chromosome"/>
    <m/>
    <s v="AE014133.2"/>
    <n v="472726"/>
    <n v="473361"/>
    <s v="-"/>
    <s v="AAN58248.1"/>
    <m/>
    <m/>
    <s v="hypothetical protein"/>
    <m/>
    <m/>
    <s v="SMU_503c"/>
    <n v="636"/>
    <n v="211"/>
    <m/>
  </r>
  <r>
    <x v="0"/>
    <x v="0"/>
    <s v="GCA_000007465.2"/>
    <s v="Primary Assembly"/>
    <s v="chromosome"/>
    <m/>
    <s v="AE014133.2"/>
    <n v="473630"/>
    <n v="474487"/>
    <s v="+"/>
    <m/>
    <m/>
    <m/>
    <m/>
    <s v="dam"/>
    <m/>
    <s v="SMU_504"/>
    <n v="858"/>
    <m/>
    <s v="old_locus_tag=SMU.504"/>
  </r>
  <r>
    <x v="1"/>
    <x v="1"/>
    <s v="GCA_000007465.2"/>
    <s v="Primary Assembly"/>
    <s v="chromosome"/>
    <m/>
    <s v="AE014133.2"/>
    <n v="473630"/>
    <n v="474487"/>
    <s v="+"/>
    <s v="AAN58249.1"/>
    <m/>
    <m/>
    <s v="putative site-specific DNA-methyltransferase"/>
    <s v="dam"/>
    <m/>
    <s v="SMU_504"/>
    <n v="858"/>
    <n v="285"/>
    <m/>
  </r>
  <r>
    <x v="0"/>
    <x v="0"/>
    <s v="GCA_000007465.2"/>
    <s v="Primary Assembly"/>
    <s v="chromosome"/>
    <m/>
    <s v="AE014133.2"/>
    <n v="474477"/>
    <n v="475286"/>
    <s v="+"/>
    <m/>
    <m/>
    <m/>
    <m/>
    <m/>
    <m/>
    <s v="SMU_505"/>
    <n v="810"/>
    <m/>
    <s v="old_locus_tag=SMU.505"/>
  </r>
  <r>
    <x v="1"/>
    <x v="1"/>
    <s v="GCA_000007465.2"/>
    <s v="Primary Assembly"/>
    <s v="chromosome"/>
    <m/>
    <s v="AE014133.2"/>
    <n v="474477"/>
    <n v="475286"/>
    <s v="+"/>
    <s v="AAN58250.1"/>
    <m/>
    <m/>
    <s v="putative adenine-specific DNA methylase"/>
    <m/>
    <m/>
    <s v="SMU_505"/>
    <n v="810"/>
    <n v="269"/>
    <m/>
  </r>
  <r>
    <x v="0"/>
    <x v="0"/>
    <s v="GCA_000007465.2"/>
    <s v="Primary Assembly"/>
    <s v="chromosome"/>
    <m/>
    <s v="AE014133.2"/>
    <n v="475270"/>
    <n v="476208"/>
    <s v="+"/>
    <m/>
    <m/>
    <m/>
    <m/>
    <m/>
    <m/>
    <s v="SMU_506"/>
    <n v="939"/>
    <m/>
    <s v="old_locus_tag=SMU.506"/>
  </r>
  <r>
    <x v="1"/>
    <x v="1"/>
    <s v="GCA_000007465.2"/>
    <s v="Primary Assembly"/>
    <s v="chromosome"/>
    <m/>
    <s v="AE014133.2"/>
    <n v="475270"/>
    <n v="476208"/>
    <s v="+"/>
    <s v="AAN58251.1"/>
    <m/>
    <m/>
    <s v="putative type II restriction endonuclease"/>
    <m/>
    <m/>
    <s v="SMU_506"/>
    <n v="939"/>
    <n v="312"/>
    <m/>
  </r>
  <r>
    <x v="0"/>
    <x v="0"/>
    <s v="GCA_000007465.2"/>
    <s v="Primary Assembly"/>
    <s v="chromosome"/>
    <m/>
    <s v="AE014133.2"/>
    <n v="476732"/>
    <n v="477478"/>
    <s v="+"/>
    <m/>
    <m/>
    <m/>
    <m/>
    <m/>
    <m/>
    <s v="SMU_507"/>
    <n v="747"/>
    <m/>
    <s v="old_locus_tag=SMU.507"/>
  </r>
  <r>
    <x v="1"/>
    <x v="1"/>
    <s v="GCA_000007465.2"/>
    <s v="Primary Assembly"/>
    <s v="chromosome"/>
    <m/>
    <s v="AE014133.2"/>
    <n v="476732"/>
    <n v="477478"/>
    <s v="+"/>
    <s v="AAN58252.1"/>
    <m/>
    <m/>
    <s v="putative transcriptional regulator (DeoR family)"/>
    <m/>
    <m/>
    <s v="SMU_507"/>
    <n v="747"/>
    <n v="248"/>
    <m/>
  </r>
  <r>
    <x v="0"/>
    <x v="0"/>
    <s v="GCA_000007465.2"/>
    <s v="Primary Assembly"/>
    <s v="chromosome"/>
    <m/>
    <s v="AE014133.2"/>
    <n v="477490"/>
    <n v="478314"/>
    <s v="+"/>
    <m/>
    <m/>
    <m/>
    <m/>
    <m/>
    <m/>
    <s v="SMU_508"/>
    <n v="825"/>
    <m/>
    <s v="old_locus_tag=SMU.508"/>
  </r>
  <r>
    <x v="1"/>
    <x v="1"/>
    <s v="GCA_000007465.2"/>
    <s v="Primary Assembly"/>
    <s v="chromosome"/>
    <m/>
    <s v="AE014133.2"/>
    <n v="477490"/>
    <n v="478314"/>
    <s v="+"/>
    <s v="AAN58253.1"/>
    <m/>
    <m/>
    <s v="conserved hypothetical protein"/>
    <m/>
    <m/>
    <s v="SMU_508"/>
    <n v="825"/>
    <n v="274"/>
    <m/>
  </r>
  <r>
    <x v="0"/>
    <x v="0"/>
    <s v="GCA_000007465.2"/>
    <s v="Primary Assembly"/>
    <s v="chromosome"/>
    <m/>
    <s v="AE014133.2"/>
    <n v="478383"/>
    <n v="479447"/>
    <s v="+"/>
    <m/>
    <m/>
    <m/>
    <m/>
    <m/>
    <m/>
    <s v="SMU_509"/>
    <n v="1065"/>
    <m/>
    <s v="old_locus_tag=SMU.509"/>
  </r>
  <r>
    <x v="1"/>
    <x v="1"/>
    <s v="GCA_000007465.2"/>
    <s v="Primary Assembly"/>
    <s v="chromosome"/>
    <m/>
    <s v="AE014133.2"/>
    <n v="478383"/>
    <n v="479447"/>
    <s v="+"/>
    <s v="AAN58254.1"/>
    <m/>
    <m/>
    <s v="conserved hypothetical protein"/>
    <m/>
    <m/>
    <s v="SMU_509"/>
    <n v="1065"/>
    <n v="354"/>
    <m/>
  </r>
  <r>
    <x v="0"/>
    <x v="0"/>
    <s v="GCA_000007465.2"/>
    <s v="Primary Assembly"/>
    <s v="chromosome"/>
    <m/>
    <s v="AE014133.2"/>
    <n v="479522"/>
    <n v="480157"/>
    <s v="-"/>
    <m/>
    <m/>
    <m/>
    <m/>
    <m/>
    <m/>
    <s v="SMU_510c"/>
    <n v="636"/>
    <m/>
    <s v="old_locus_tag=SMU.510c"/>
  </r>
  <r>
    <x v="1"/>
    <x v="1"/>
    <s v="GCA_000007465.2"/>
    <s v="Primary Assembly"/>
    <s v="chromosome"/>
    <m/>
    <s v="AE014133.2"/>
    <n v="479522"/>
    <n v="480157"/>
    <s v="-"/>
    <s v="AAN58255.1"/>
    <m/>
    <m/>
    <s v="hypothetical protein"/>
    <m/>
    <m/>
    <s v="SMU_510c"/>
    <n v="636"/>
    <n v="211"/>
    <m/>
  </r>
  <r>
    <x v="0"/>
    <x v="0"/>
    <s v="GCA_000007465.2"/>
    <s v="Primary Assembly"/>
    <s v="chromosome"/>
    <m/>
    <s v="AE014133.2"/>
    <n v="480285"/>
    <n v="480740"/>
    <s v="-"/>
    <m/>
    <m/>
    <m/>
    <m/>
    <m/>
    <m/>
    <s v="SMU_512c"/>
    <n v="456"/>
    <m/>
    <s v="old_locus_tag=SMU.512c"/>
  </r>
  <r>
    <x v="1"/>
    <x v="1"/>
    <s v="GCA_000007465.2"/>
    <s v="Primary Assembly"/>
    <s v="chromosome"/>
    <m/>
    <s v="AE014133.2"/>
    <n v="480285"/>
    <n v="480740"/>
    <s v="-"/>
    <s v="AAN58256.1"/>
    <m/>
    <m/>
    <s v="conserved hypothetical protein"/>
    <m/>
    <m/>
    <s v="SMU_512c"/>
    <n v="456"/>
    <n v="151"/>
    <m/>
  </r>
  <r>
    <x v="0"/>
    <x v="0"/>
    <s v="GCA_000007465.2"/>
    <s v="Primary Assembly"/>
    <s v="chromosome"/>
    <m/>
    <s v="AE014133.2"/>
    <n v="481136"/>
    <n v="481369"/>
    <s v="+"/>
    <m/>
    <m/>
    <m/>
    <m/>
    <m/>
    <m/>
    <s v="SMU_513"/>
    <n v="234"/>
    <m/>
    <s v="old_locus_tag=SMU.513"/>
  </r>
  <r>
    <x v="1"/>
    <x v="1"/>
    <s v="GCA_000007465.2"/>
    <s v="Primary Assembly"/>
    <s v="chromosome"/>
    <m/>
    <s v="AE014133.2"/>
    <n v="481136"/>
    <n v="481369"/>
    <s v="+"/>
    <s v="AAN58257.1"/>
    <m/>
    <m/>
    <s v="hypothetical protein"/>
    <m/>
    <m/>
    <s v="SMU_513"/>
    <n v="234"/>
    <n v="77"/>
    <m/>
  </r>
  <r>
    <x v="0"/>
    <x v="0"/>
    <s v="GCA_000007465.2"/>
    <s v="Primary Assembly"/>
    <s v="chromosome"/>
    <m/>
    <s v="AE014133.2"/>
    <n v="481590"/>
    <n v="482156"/>
    <s v="+"/>
    <m/>
    <m/>
    <m/>
    <m/>
    <m/>
    <m/>
    <s v="SMU_514"/>
    <n v="567"/>
    <m/>
    <s v="old_locus_tag=SMU.514"/>
  </r>
  <r>
    <x v="1"/>
    <x v="1"/>
    <s v="GCA_000007465.2"/>
    <s v="Primary Assembly"/>
    <s v="chromosome"/>
    <m/>
    <s v="AE014133.2"/>
    <n v="481590"/>
    <n v="482156"/>
    <s v="+"/>
    <s v="AAN58258.1"/>
    <m/>
    <m/>
    <s v="putative transcriptional regulator"/>
    <m/>
    <m/>
    <s v="SMU_514"/>
    <n v="567"/>
    <n v="188"/>
    <m/>
  </r>
  <r>
    <x v="0"/>
    <x v="0"/>
    <s v="GCA_000007465.2"/>
    <s v="Primary Assembly"/>
    <s v="chromosome"/>
    <m/>
    <s v="AE014133.2"/>
    <n v="482277"/>
    <n v="484052"/>
    <s v="+"/>
    <m/>
    <m/>
    <m/>
    <m/>
    <m/>
    <m/>
    <s v="SMU_515"/>
    <n v="1776"/>
    <m/>
    <s v="old_locus_tag=SMU.515"/>
  </r>
  <r>
    <x v="1"/>
    <x v="1"/>
    <s v="GCA_000007465.2"/>
    <s v="Primary Assembly"/>
    <s v="chromosome"/>
    <m/>
    <s v="AE014133.2"/>
    <n v="482277"/>
    <n v="484052"/>
    <s v="+"/>
    <s v="AAN58259.1"/>
    <m/>
    <m/>
    <s v="putative 67 kDa myosin-crossreactive streptococcal antigen"/>
    <m/>
    <m/>
    <s v="SMU_515"/>
    <n v="1776"/>
    <n v="591"/>
    <m/>
  </r>
  <r>
    <x v="0"/>
    <x v="0"/>
    <s v="GCA_000007465.2"/>
    <s v="Primary Assembly"/>
    <s v="chromosome"/>
    <m/>
    <s v="AE014133.2"/>
    <n v="484636"/>
    <n v="485175"/>
    <s v="+"/>
    <m/>
    <m/>
    <m/>
    <m/>
    <m/>
    <m/>
    <s v="SMU_516"/>
    <n v="540"/>
    <m/>
    <s v="old_locus_tag=SMU.516"/>
  </r>
  <r>
    <x v="1"/>
    <x v="1"/>
    <s v="GCA_000007465.2"/>
    <s v="Primary Assembly"/>
    <s v="chromosome"/>
    <m/>
    <s v="AE014133.2"/>
    <n v="484636"/>
    <n v="485175"/>
    <s v="+"/>
    <s v="AAN58260.1"/>
    <m/>
    <m/>
    <s v="conserved hypothetical protein"/>
    <m/>
    <m/>
    <s v="SMU_516"/>
    <n v="540"/>
    <n v="179"/>
    <m/>
  </r>
  <r>
    <x v="0"/>
    <x v="0"/>
    <s v="GCA_000007465.2"/>
    <s v="Primary Assembly"/>
    <s v="chromosome"/>
    <m/>
    <s v="AE014133.2"/>
    <n v="485165"/>
    <n v="485665"/>
    <s v="+"/>
    <m/>
    <m/>
    <m/>
    <m/>
    <m/>
    <m/>
    <s v="SMU_517"/>
    <n v="501"/>
    <m/>
    <s v="old_locus_tag=SMU.517"/>
  </r>
  <r>
    <x v="1"/>
    <x v="1"/>
    <s v="GCA_000007465.2"/>
    <s v="Primary Assembly"/>
    <s v="chromosome"/>
    <m/>
    <s v="AE014133.2"/>
    <n v="485165"/>
    <n v="485665"/>
    <s v="+"/>
    <s v="AAN58261.1"/>
    <m/>
    <m/>
    <s v="putative phosphopantetheine adenylyltransferase; lipopolysaccharide core biosynthesis protein"/>
    <m/>
    <m/>
    <s v="SMU_517"/>
    <n v="501"/>
    <n v="166"/>
    <m/>
  </r>
  <r>
    <x v="0"/>
    <x v="0"/>
    <s v="GCA_000007465.2"/>
    <s v="Primary Assembly"/>
    <s v="chromosome"/>
    <m/>
    <s v="AE014133.2"/>
    <n v="485643"/>
    <n v="486683"/>
    <s v="+"/>
    <m/>
    <m/>
    <m/>
    <m/>
    <m/>
    <m/>
    <s v="SMU_518"/>
    <n v="1041"/>
    <m/>
    <s v="old_locus_tag=SMU.518"/>
  </r>
  <r>
    <x v="1"/>
    <x v="1"/>
    <s v="GCA_000007465.2"/>
    <s v="Primary Assembly"/>
    <s v="chromosome"/>
    <m/>
    <s v="AE014133.2"/>
    <n v="485643"/>
    <n v="486683"/>
    <s v="+"/>
    <s v="AAN58262.1"/>
    <m/>
    <m/>
    <s v="conserved hypothetical protein"/>
    <m/>
    <m/>
    <s v="SMU_518"/>
    <n v="1041"/>
    <n v="346"/>
    <m/>
  </r>
  <r>
    <x v="0"/>
    <x v="0"/>
    <s v="GCA_000007465.2"/>
    <s v="Primary Assembly"/>
    <s v="chromosome"/>
    <m/>
    <s v="AE014133.2"/>
    <n v="486756"/>
    <n v="488087"/>
    <s v="+"/>
    <m/>
    <m/>
    <m/>
    <m/>
    <m/>
    <m/>
    <s v="SMU_520"/>
    <n v="1332"/>
    <m/>
    <s v="old_locus_tag=SMU.520"/>
  </r>
  <r>
    <x v="1"/>
    <x v="1"/>
    <s v="GCA_000007465.2"/>
    <s v="Primary Assembly"/>
    <s v="chromosome"/>
    <m/>
    <s v="AE014133.2"/>
    <n v="486756"/>
    <n v="488087"/>
    <s v="+"/>
    <s v="AAN58263.1"/>
    <m/>
    <m/>
    <s v="conserved hypothetical protein"/>
    <m/>
    <m/>
    <s v="SMU_520"/>
    <n v="1332"/>
    <n v="443"/>
    <m/>
  </r>
  <r>
    <x v="0"/>
    <x v="0"/>
    <s v="GCA_000007465.2"/>
    <s v="Primary Assembly"/>
    <s v="chromosome"/>
    <m/>
    <s v="AE014133.2"/>
    <n v="488084"/>
    <n v="488632"/>
    <s v="+"/>
    <m/>
    <m/>
    <m/>
    <m/>
    <m/>
    <m/>
    <s v="SMU_521"/>
    <n v="549"/>
    <m/>
    <s v="old_locus_tag=SMU.521"/>
  </r>
  <r>
    <x v="1"/>
    <x v="1"/>
    <s v="GCA_000007465.2"/>
    <s v="Primary Assembly"/>
    <s v="chromosome"/>
    <m/>
    <s v="AE014133.2"/>
    <n v="488084"/>
    <n v="488632"/>
    <s v="+"/>
    <s v="AAN58264.1"/>
    <m/>
    <m/>
    <s v="conserved hypothetical protein"/>
    <m/>
    <m/>
    <s v="SMU_521"/>
    <n v="549"/>
    <n v="182"/>
    <m/>
  </r>
  <r>
    <x v="0"/>
    <x v="0"/>
    <s v="GCA_000007465.2"/>
    <s v="Primary Assembly"/>
    <s v="chromosome"/>
    <m/>
    <s v="AE014133.2"/>
    <n v="488629"/>
    <n v="489714"/>
    <s v="+"/>
    <m/>
    <m/>
    <m/>
    <m/>
    <m/>
    <m/>
    <s v="SMU_522"/>
    <n v="1086"/>
    <m/>
    <s v="old_locus_tag=SMU.522"/>
  </r>
  <r>
    <x v="1"/>
    <x v="1"/>
    <s v="GCA_000007465.2"/>
    <s v="Primary Assembly"/>
    <s v="chromosome"/>
    <m/>
    <s v="AE014133.2"/>
    <n v="488629"/>
    <n v="489714"/>
    <s v="+"/>
    <s v="AAN58265.1"/>
    <m/>
    <m/>
    <s v="conserved hypothetical protein"/>
    <m/>
    <m/>
    <s v="SMU_522"/>
    <n v="1086"/>
    <n v="361"/>
    <m/>
  </r>
  <r>
    <x v="0"/>
    <x v="0"/>
    <s v="GCA_000007465.2"/>
    <s v="Primary Assembly"/>
    <s v="chromosome"/>
    <m/>
    <s v="AE014133.2"/>
    <n v="489714"/>
    <n v="490250"/>
    <s v="+"/>
    <m/>
    <m/>
    <m/>
    <m/>
    <m/>
    <m/>
    <s v="SMU_523"/>
    <n v="537"/>
    <m/>
    <s v="old_locus_tag=SMU.523"/>
  </r>
  <r>
    <x v="1"/>
    <x v="1"/>
    <s v="GCA_000007465.2"/>
    <s v="Primary Assembly"/>
    <s v="chromosome"/>
    <m/>
    <s v="AE014133.2"/>
    <n v="489714"/>
    <n v="490250"/>
    <s v="+"/>
    <s v="AAN58266.1"/>
    <m/>
    <m/>
    <s v="conserved hypothetical protein"/>
    <m/>
    <m/>
    <s v="SMU_523"/>
    <n v="537"/>
    <n v="178"/>
    <m/>
  </r>
  <r>
    <x v="0"/>
    <x v="0"/>
    <s v="GCA_000007465.2"/>
    <s v="Primary Assembly"/>
    <s v="chromosome"/>
    <m/>
    <s v="AE014133.2"/>
    <n v="490389"/>
    <n v="492152"/>
    <s v="+"/>
    <m/>
    <m/>
    <m/>
    <m/>
    <m/>
    <m/>
    <s v="SMU_524"/>
    <n v="1764"/>
    <m/>
    <s v="old_locus_tag=SMU.524"/>
  </r>
  <r>
    <x v="1"/>
    <x v="1"/>
    <s v="GCA_000007465.2"/>
    <s v="Primary Assembly"/>
    <s v="chromosome"/>
    <m/>
    <s v="AE014133.2"/>
    <n v="490389"/>
    <n v="492152"/>
    <s v="+"/>
    <s v="AAN58267.1"/>
    <m/>
    <m/>
    <s v="putative ABC transporter, ATP-binding protein"/>
    <m/>
    <m/>
    <s v="SMU_524"/>
    <n v="1764"/>
    <n v="587"/>
    <m/>
  </r>
  <r>
    <x v="0"/>
    <x v="0"/>
    <s v="GCA_000007465.2"/>
    <s v="Primary Assembly"/>
    <s v="chromosome"/>
    <m/>
    <s v="AE014133.2"/>
    <n v="492142"/>
    <n v="493884"/>
    <s v="+"/>
    <m/>
    <m/>
    <m/>
    <m/>
    <m/>
    <m/>
    <s v="SMU_525"/>
    <n v="1743"/>
    <m/>
    <s v="old_locus_tag=SMU.525"/>
  </r>
  <r>
    <x v="1"/>
    <x v="1"/>
    <s v="GCA_000007465.2"/>
    <s v="Primary Assembly"/>
    <s v="chromosome"/>
    <m/>
    <s v="AE014133.2"/>
    <n v="492142"/>
    <n v="493884"/>
    <s v="+"/>
    <s v="AAN58268.1"/>
    <m/>
    <m/>
    <s v="putative ABC transporter, ATP-binding protein"/>
    <m/>
    <m/>
    <s v="SMU_525"/>
    <n v="1743"/>
    <n v="580"/>
    <m/>
  </r>
  <r>
    <x v="0"/>
    <x v="0"/>
    <s v="GCA_000007465.2"/>
    <s v="Primary Assembly"/>
    <s v="chromosome"/>
    <m/>
    <s v="AE014133.2"/>
    <n v="493951"/>
    <n v="494787"/>
    <s v="-"/>
    <m/>
    <m/>
    <m/>
    <m/>
    <m/>
    <m/>
    <s v="SMU_526c"/>
    <n v="837"/>
    <m/>
    <s v="old_locus_tag=SMU.526c"/>
  </r>
  <r>
    <x v="1"/>
    <x v="1"/>
    <s v="GCA_000007465.2"/>
    <s v="Primary Assembly"/>
    <s v="chromosome"/>
    <m/>
    <s v="AE014133.2"/>
    <n v="493951"/>
    <n v="494787"/>
    <s v="-"/>
    <s v="AAN58269.1"/>
    <m/>
    <m/>
    <s v="putative transcriptional regulator"/>
    <m/>
    <m/>
    <s v="SMU_526c"/>
    <n v="837"/>
    <n v="278"/>
    <m/>
  </r>
  <r>
    <x v="0"/>
    <x v="0"/>
    <s v="GCA_000007465.2"/>
    <s v="Primary Assembly"/>
    <s v="chromosome"/>
    <m/>
    <s v="AE014133.2"/>
    <n v="495084"/>
    <n v="496118"/>
    <s v="+"/>
    <m/>
    <m/>
    <m/>
    <m/>
    <m/>
    <m/>
    <s v="SMU_527"/>
    <n v="1035"/>
    <m/>
    <s v="old_locus_tag=SMU.527"/>
  </r>
  <r>
    <x v="1"/>
    <x v="1"/>
    <s v="GCA_000007465.2"/>
    <s v="Primary Assembly"/>
    <s v="chromosome"/>
    <m/>
    <s v="AE014133.2"/>
    <n v="495084"/>
    <n v="496118"/>
    <s v="+"/>
    <s v="AAN58270.1"/>
    <m/>
    <m/>
    <s v="conserved hypothetical protein"/>
    <m/>
    <m/>
    <s v="SMU_527"/>
    <n v="1035"/>
    <n v="344"/>
    <m/>
  </r>
  <r>
    <x v="0"/>
    <x v="0"/>
    <s v="GCA_000007465.2"/>
    <s v="Primary Assembly"/>
    <s v="chromosome"/>
    <m/>
    <s v="AE014133.2"/>
    <n v="496257"/>
    <n v="496538"/>
    <s v="-"/>
    <m/>
    <m/>
    <m/>
    <m/>
    <m/>
    <m/>
    <s v="SMU_528c"/>
    <n v="282"/>
    <m/>
    <s v="old_locus_tag=SMU.528c"/>
  </r>
  <r>
    <x v="1"/>
    <x v="1"/>
    <s v="GCA_000007465.2"/>
    <s v="Primary Assembly"/>
    <s v="chromosome"/>
    <m/>
    <s v="AE014133.2"/>
    <n v="496257"/>
    <n v="496538"/>
    <s v="-"/>
    <s v="AAN58271.1"/>
    <m/>
    <m/>
    <s v="conserved hypothetical protein"/>
    <m/>
    <m/>
    <s v="SMU_528c"/>
    <n v="282"/>
    <n v="93"/>
    <m/>
  </r>
  <r>
    <x v="0"/>
    <x v="0"/>
    <s v="GCA_000007465.2"/>
    <s v="Primary Assembly"/>
    <s v="chromosome"/>
    <m/>
    <s v="AE014133.2"/>
    <n v="496432"/>
    <n v="496545"/>
    <s v="+"/>
    <m/>
    <m/>
    <m/>
    <m/>
    <m/>
    <m/>
    <s v="SMU_529"/>
    <n v="114"/>
    <m/>
    <s v="old_locus_tag=SMU.529"/>
  </r>
  <r>
    <x v="1"/>
    <x v="1"/>
    <s v="GCA_000007465.2"/>
    <s v="Primary Assembly"/>
    <s v="chromosome"/>
    <m/>
    <s v="AE014133.2"/>
    <n v="496432"/>
    <n v="496545"/>
    <s v="+"/>
    <s v="AAN58272.1"/>
    <m/>
    <m/>
    <s v="hypothetical protein"/>
    <m/>
    <m/>
    <s v="SMU_529"/>
    <n v="114"/>
    <n v="37"/>
    <m/>
  </r>
  <r>
    <x v="0"/>
    <x v="0"/>
    <s v="GCA_000007465.2"/>
    <s v="Primary Assembly"/>
    <s v="chromosome"/>
    <m/>
    <s v="AE014133.2"/>
    <n v="496725"/>
    <n v="497462"/>
    <s v="-"/>
    <m/>
    <m/>
    <m/>
    <m/>
    <m/>
    <m/>
    <s v="SMU_530c"/>
    <n v="738"/>
    <m/>
    <s v="old_locus_tag=SMU.530c"/>
  </r>
  <r>
    <x v="1"/>
    <x v="1"/>
    <s v="GCA_000007465.2"/>
    <s v="Primary Assembly"/>
    <s v="chromosome"/>
    <m/>
    <s v="AE014133.2"/>
    <n v="496725"/>
    <n v="497462"/>
    <s v="-"/>
    <s v="AAN58273.1"/>
    <m/>
    <m/>
    <s v="conserved hypothetical protein"/>
    <m/>
    <m/>
    <s v="SMU_530c"/>
    <n v="738"/>
    <n v="245"/>
    <m/>
  </r>
  <r>
    <x v="0"/>
    <x v="0"/>
    <s v="GCA_000007465.2"/>
    <s v="Primary Assembly"/>
    <s v="chromosome"/>
    <m/>
    <s v="AE014133.2"/>
    <n v="498134"/>
    <n v="498445"/>
    <s v="+"/>
    <m/>
    <m/>
    <m/>
    <m/>
    <m/>
    <m/>
    <s v="SMU_531"/>
    <n v="312"/>
    <m/>
    <s v="old_locus_tag=SMU.531"/>
  </r>
  <r>
    <x v="1"/>
    <x v="1"/>
    <s v="GCA_000007465.2"/>
    <s v="Primary Assembly"/>
    <s v="chromosome"/>
    <m/>
    <s v="AE014133.2"/>
    <n v="498134"/>
    <n v="498445"/>
    <s v="+"/>
    <s v="AAN58274.1"/>
    <m/>
    <m/>
    <s v="putative chorismate mutase"/>
    <m/>
    <m/>
    <s v="SMU_531"/>
    <n v="312"/>
    <n v="103"/>
    <m/>
  </r>
  <r>
    <x v="0"/>
    <x v="0"/>
    <s v="GCA_000007465.2"/>
    <s v="Primary Assembly"/>
    <s v="chromosome"/>
    <m/>
    <s v="AE014133.2"/>
    <n v="498454"/>
    <n v="499815"/>
    <s v="+"/>
    <m/>
    <m/>
    <m/>
    <m/>
    <s v="trpE"/>
    <m/>
    <s v="SMU_532"/>
    <n v="1362"/>
    <m/>
    <s v="old_locus_tag=SMU.532"/>
  </r>
  <r>
    <x v="1"/>
    <x v="1"/>
    <s v="GCA_000007465.2"/>
    <s v="Primary Assembly"/>
    <s v="chromosome"/>
    <m/>
    <s v="AE014133.2"/>
    <n v="498454"/>
    <n v="499815"/>
    <s v="+"/>
    <s v="AAN58275.1"/>
    <m/>
    <m/>
    <s v="putative anthranilate synthase, alpha subunit"/>
    <s v="trpE"/>
    <m/>
    <s v="SMU_532"/>
    <n v="1362"/>
    <n v="453"/>
    <m/>
  </r>
  <r>
    <x v="0"/>
    <x v="0"/>
    <s v="GCA_000007465.2"/>
    <s v="Primary Assembly"/>
    <s v="chromosome"/>
    <m/>
    <s v="AE014133.2"/>
    <n v="499812"/>
    <n v="500375"/>
    <s v="+"/>
    <m/>
    <m/>
    <m/>
    <m/>
    <s v="trpG"/>
    <m/>
    <s v="SMU_533"/>
    <n v="564"/>
    <m/>
    <s v="old_locus_tag=SMU.533"/>
  </r>
  <r>
    <x v="1"/>
    <x v="1"/>
    <s v="GCA_000007465.2"/>
    <s v="Primary Assembly"/>
    <s v="chromosome"/>
    <m/>
    <s v="AE014133.2"/>
    <n v="499812"/>
    <n v="500375"/>
    <s v="+"/>
    <s v="AAN58276.1"/>
    <m/>
    <m/>
    <s v="putative anthranilate synthase, beta subunit"/>
    <s v="trpG"/>
    <m/>
    <s v="SMU_533"/>
    <n v="564"/>
    <n v="187"/>
    <m/>
  </r>
  <r>
    <x v="0"/>
    <x v="0"/>
    <s v="GCA_000007465.2"/>
    <s v="Primary Assembly"/>
    <s v="chromosome"/>
    <m/>
    <s v="AE014133.2"/>
    <n v="500396"/>
    <n v="501403"/>
    <s v="+"/>
    <m/>
    <m/>
    <m/>
    <m/>
    <s v="trpD"/>
    <m/>
    <s v="SMU_534"/>
    <n v="1008"/>
    <m/>
    <s v="old_locus_tag=SMU.534"/>
  </r>
  <r>
    <x v="1"/>
    <x v="1"/>
    <s v="GCA_000007465.2"/>
    <s v="Primary Assembly"/>
    <s v="chromosome"/>
    <m/>
    <s v="AE014133.2"/>
    <n v="500396"/>
    <n v="501403"/>
    <s v="+"/>
    <s v="AAN58277.1"/>
    <m/>
    <m/>
    <s v="putative phosphoribosyl anthranilate transferase"/>
    <s v="trpD"/>
    <m/>
    <s v="SMU_534"/>
    <n v="1008"/>
    <n v="335"/>
    <m/>
  </r>
  <r>
    <x v="0"/>
    <x v="0"/>
    <s v="GCA_000007465.2"/>
    <s v="Primary Assembly"/>
    <s v="chromosome"/>
    <m/>
    <s v="AE014133.2"/>
    <n v="501396"/>
    <n v="502163"/>
    <s v="+"/>
    <m/>
    <m/>
    <m/>
    <m/>
    <s v="trpC"/>
    <m/>
    <s v="SMU_535"/>
    <n v="768"/>
    <m/>
    <s v="old_locus_tag=SMU.535"/>
  </r>
  <r>
    <x v="1"/>
    <x v="1"/>
    <s v="GCA_000007465.2"/>
    <s v="Primary Assembly"/>
    <s v="chromosome"/>
    <m/>
    <s v="AE014133.2"/>
    <n v="501396"/>
    <n v="502163"/>
    <s v="+"/>
    <s v="AAN58278.1"/>
    <m/>
    <m/>
    <s v="putative indoleglycerol phosphate synthase"/>
    <s v="trpC"/>
    <m/>
    <s v="SMU_535"/>
    <n v="768"/>
    <n v="255"/>
    <m/>
  </r>
  <r>
    <x v="0"/>
    <x v="0"/>
    <s v="GCA_000007465.2"/>
    <s v="Primary Assembly"/>
    <s v="chromosome"/>
    <m/>
    <s v="AE014133.2"/>
    <n v="502150"/>
    <n v="502731"/>
    <s v="+"/>
    <m/>
    <m/>
    <m/>
    <m/>
    <s v="trpF"/>
    <m/>
    <s v="SMU_536"/>
    <n v="582"/>
    <m/>
    <s v="old_locus_tag=SMU.536"/>
  </r>
  <r>
    <x v="1"/>
    <x v="1"/>
    <s v="GCA_000007465.2"/>
    <s v="Primary Assembly"/>
    <s v="chromosome"/>
    <m/>
    <s v="AE014133.2"/>
    <n v="502150"/>
    <n v="502731"/>
    <s v="+"/>
    <s v="AAN58279.1"/>
    <m/>
    <m/>
    <s v="putative phosphoribosyl anthranilate isomerase"/>
    <s v="trpF"/>
    <m/>
    <s v="SMU_536"/>
    <n v="582"/>
    <n v="193"/>
    <m/>
  </r>
  <r>
    <x v="0"/>
    <x v="0"/>
    <s v="GCA_000007465.2"/>
    <s v="Primary Assembly"/>
    <s v="chromosome"/>
    <m/>
    <s v="AE014133.2"/>
    <n v="502728"/>
    <n v="503939"/>
    <s v="+"/>
    <m/>
    <m/>
    <m/>
    <m/>
    <s v="trpB"/>
    <m/>
    <s v="SMU_537"/>
    <n v="1212"/>
    <m/>
    <s v="old_locus_tag=SMU.537"/>
  </r>
  <r>
    <x v="1"/>
    <x v="1"/>
    <s v="GCA_000007465.2"/>
    <s v="Primary Assembly"/>
    <s v="chromosome"/>
    <m/>
    <s v="AE014133.2"/>
    <n v="502728"/>
    <n v="503939"/>
    <s v="+"/>
    <s v="AAN58280.1"/>
    <m/>
    <m/>
    <s v="putative tryptophan synthase, beta subunit"/>
    <s v="trpB"/>
    <m/>
    <s v="SMU_537"/>
    <n v="1212"/>
    <n v="403"/>
    <m/>
  </r>
  <r>
    <x v="0"/>
    <x v="0"/>
    <s v="GCA_000007465.2"/>
    <s v="Primary Assembly"/>
    <s v="chromosome"/>
    <m/>
    <s v="AE014133.2"/>
    <n v="503943"/>
    <n v="504725"/>
    <s v="+"/>
    <m/>
    <m/>
    <m/>
    <m/>
    <s v="trpA"/>
    <m/>
    <s v="SMU_538"/>
    <n v="783"/>
    <m/>
    <s v="old_locus_tag=SMU.538"/>
  </r>
  <r>
    <x v="1"/>
    <x v="1"/>
    <s v="GCA_000007465.2"/>
    <s v="Primary Assembly"/>
    <s v="chromosome"/>
    <m/>
    <s v="AE014133.2"/>
    <n v="503943"/>
    <n v="504725"/>
    <s v="+"/>
    <s v="AAN58281.1"/>
    <m/>
    <m/>
    <s v="putative tryptophan synthase, alpha subunit"/>
    <s v="trpA"/>
    <m/>
    <s v="SMU_538"/>
    <n v="783"/>
    <n v="260"/>
    <m/>
  </r>
  <r>
    <x v="0"/>
    <x v="0"/>
    <s v="GCA_000007465.2"/>
    <s v="Primary Assembly"/>
    <s v="chromosome"/>
    <m/>
    <s v="AE014133.2"/>
    <n v="504962"/>
    <n v="505618"/>
    <s v="-"/>
    <m/>
    <m/>
    <m/>
    <m/>
    <m/>
    <m/>
    <s v="SMU_539c"/>
    <n v="657"/>
    <m/>
    <s v="old_locus_tag=SMU.539c"/>
  </r>
  <r>
    <x v="1"/>
    <x v="1"/>
    <s v="GCA_000007465.2"/>
    <s v="Primary Assembly"/>
    <s v="chromosome"/>
    <m/>
    <s v="AE014133.2"/>
    <n v="504962"/>
    <n v="505618"/>
    <s v="-"/>
    <s v="AAN58282.1"/>
    <m/>
    <m/>
    <s v="signal peptidase type IV"/>
    <m/>
    <m/>
    <s v="SMU_539c"/>
    <n v="657"/>
    <n v="218"/>
    <m/>
  </r>
  <r>
    <x v="0"/>
    <x v="0"/>
    <s v="GCA_000007465.2"/>
    <s v="Primary Assembly"/>
    <s v="chromosome"/>
    <m/>
    <s v="AE014133.2"/>
    <n v="505719"/>
    <n v="506246"/>
    <s v="+"/>
    <m/>
    <m/>
    <m/>
    <m/>
    <s v="dpr"/>
    <m/>
    <s v="SMU_540"/>
    <n v="528"/>
    <m/>
    <s v="old_locus_tag=SMU.540"/>
  </r>
  <r>
    <x v="1"/>
    <x v="1"/>
    <s v="GCA_000007465.2"/>
    <s v="Primary Assembly"/>
    <s v="chromosome"/>
    <m/>
    <s v="AE014133.2"/>
    <n v="505719"/>
    <n v="506246"/>
    <s v="+"/>
    <s v="AAN58283.1"/>
    <m/>
    <m/>
    <s v="peroxide resistance protein Dpr"/>
    <s v="dpr"/>
    <m/>
    <s v="SMU_540"/>
    <n v="528"/>
    <n v="175"/>
    <m/>
  </r>
  <r>
    <x v="0"/>
    <x v="0"/>
    <s v="GCA_000007465.2"/>
    <s v="Primary Assembly"/>
    <s v="chromosome"/>
    <m/>
    <s v="AE014133.2"/>
    <n v="506453"/>
    <n v="506659"/>
    <s v="+"/>
    <m/>
    <m/>
    <m/>
    <m/>
    <m/>
    <m/>
    <s v="SMU_541"/>
    <n v="207"/>
    <m/>
    <s v="old_locus_tag=SMU.541"/>
  </r>
  <r>
    <x v="1"/>
    <x v="1"/>
    <s v="GCA_000007465.2"/>
    <s v="Primary Assembly"/>
    <s v="chromosome"/>
    <m/>
    <s v="AE014133.2"/>
    <n v="506453"/>
    <n v="506659"/>
    <s v="+"/>
    <s v="AAN58284.1"/>
    <m/>
    <m/>
    <s v="conserved hypothetical protein"/>
    <m/>
    <m/>
    <s v="SMU_541"/>
    <n v="207"/>
    <n v="68"/>
    <m/>
  </r>
  <r>
    <x v="0"/>
    <x v="0"/>
    <s v="GCA_000007465.2"/>
    <s v="Primary Assembly"/>
    <s v="chromosome"/>
    <m/>
    <s v="AE014133.2"/>
    <n v="506652"/>
    <n v="507623"/>
    <s v="+"/>
    <m/>
    <m/>
    <m/>
    <m/>
    <s v="glk"/>
    <m/>
    <s v="SMU_542"/>
    <n v="972"/>
    <m/>
    <s v="old_locus_tag=SMU.542"/>
  </r>
  <r>
    <x v="1"/>
    <x v="1"/>
    <s v="GCA_000007465.2"/>
    <s v="Primary Assembly"/>
    <s v="chromosome"/>
    <m/>
    <s v="AE014133.2"/>
    <n v="506652"/>
    <n v="507623"/>
    <s v="+"/>
    <s v="AAN58285.1"/>
    <m/>
    <m/>
    <s v="putative glucose kinase"/>
    <s v="glk"/>
    <m/>
    <s v="SMU_542"/>
    <n v="972"/>
    <n v="323"/>
    <m/>
  </r>
  <r>
    <x v="0"/>
    <x v="0"/>
    <s v="GCA_000007465.2"/>
    <s v="Primary Assembly"/>
    <s v="chromosome"/>
    <m/>
    <s v="AE014133.2"/>
    <n v="507633"/>
    <n v="508022"/>
    <s v="+"/>
    <m/>
    <m/>
    <m/>
    <m/>
    <m/>
    <m/>
    <s v="SMU_543"/>
    <n v="390"/>
    <m/>
    <s v="old_locus_tag=SMU.543"/>
  </r>
  <r>
    <x v="1"/>
    <x v="1"/>
    <s v="GCA_000007465.2"/>
    <s v="Primary Assembly"/>
    <s v="chromosome"/>
    <m/>
    <s v="AE014133.2"/>
    <n v="507633"/>
    <n v="508022"/>
    <s v="+"/>
    <s v="AAN58286.1"/>
    <m/>
    <m/>
    <s v="conserved hypothetical protein"/>
    <m/>
    <m/>
    <s v="SMU_543"/>
    <n v="390"/>
    <n v="129"/>
    <m/>
  </r>
  <r>
    <x v="0"/>
    <x v="0"/>
    <s v="GCA_000007465.2"/>
    <s v="Primary Assembly"/>
    <s v="chromosome"/>
    <m/>
    <s v="AE014133.2"/>
    <n v="508090"/>
    <n v="508230"/>
    <s v="+"/>
    <m/>
    <m/>
    <m/>
    <m/>
    <m/>
    <m/>
    <s v="SMU_545"/>
    <n v="141"/>
    <m/>
    <s v="old_locus_tag=SMU.545"/>
  </r>
  <r>
    <x v="1"/>
    <x v="1"/>
    <s v="GCA_000007465.2"/>
    <s v="Primary Assembly"/>
    <s v="chromosome"/>
    <m/>
    <s v="AE014133.2"/>
    <n v="508090"/>
    <n v="508230"/>
    <s v="+"/>
    <s v="AAN58287.1"/>
    <m/>
    <m/>
    <s v="hypothetical protein"/>
    <m/>
    <m/>
    <s v="SMU_545"/>
    <n v="141"/>
    <n v="46"/>
    <m/>
  </r>
  <r>
    <x v="0"/>
    <x v="0"/>
    <s v="GCA_000007465.2"/>
    <s v="Primary Assembly"/>
    <s v="chromosome"/>
    <m/>
    <s v="AE014133.2"/>
    <n v="508256"/>
    <n v="510100"/>
    <s v="+"/>
    <m/>
    <m/>
    <m/>
    <m/>
    <m/>
    <m/>
    <s v="SMU_546"/>
    <n v="1845"/>
    <m/>
    <s v="old_locus_tag=SMU.546"/>
  </r>
  <r>
    <x v="1"/>
    <x v="1"/>
    <s v="GCA_000007465.2"/>
    <s v="Primary Assembly"/>
    <s v="chromosome"/>
    <m/>
    <s v="AE014133.2"/>
    <n v="508256"/>
    <n v="510100"/>
    <s v="+"/>
    <s v="AAN58288.1"/>
    <m/>
    <m/>
    <s v="putative GTP-binding protein"/>
    <m/>
    <m/>
    <s v="SMU_546"/>
    <n v="1845"/>
    <n v="614"/>
    <m/>
  </r>
  <r>
    <x v="0"/>
    <x v="0"/>
    <s v="GCA_000007465.2"/>
    <s v="Primary Assembly"/>
    <s v="chromosome"/>
    <m/>
    <s v="AE014133.2"/>
    <n v="510129"/>
    <n v="510383"/>
    <s v="+"/>
    <m/>
    <m/>
    <m/>
    <m/>
    <m/>
    <m/>
    <s v="SMU_547"/>
    <n v="255"/>
    <m/>
    <s v="old_locus_tag=SMU.547"/>
  </r>
  <r>
    <x v="1"/>
    <x v="1"/>
    <s v="GCA_000007465.2"/>
    <s v="Primary Assembly"/>
    <s v="chromosome"/>
    <m/>
    <s v="AE014133.2"/>
    <n v="510129"/>
    <n v="510383"/>
    <s v="+"/>
    <s v="AAN58289.1"/>
    <m/>
    <m/>
    <s v="conserved hypothetical protein"/>
    <m/>
    <m/>
    <s v="SMU_547"/>
    <n v="255"/>
    <n v="84"/>
    <m/>
  </r>
  <r>
    <x v="0"/>
    <x v="0"/>
    <s v="GCA_000007465.2"/>
    <s v="Primary Assembly"/>
    <s v="chromosome"/>
    <m/>
    <s v="AE014133.2"/>
    <n v="510572"/>
    <n v="511927"/>
    <s v="+"/>
    <m/>
    <m/>
    <m/>
    <m/>
    <s v="murD"/>
    <m/>
    <s v="SMU_548"/>
    <n v="1356"/>
    <m/>
    <s v="old_locus_tag=SMU.548"/>
  </r>
  <r>
    <x v="1"/>
    <x v="1"/>
    <s v="GCA_000007465.2"/>
    <s v="Primary Assembly"/>
    <s v="chromosome"/>
    <m/>
    <s v="AE014133.2"/>
    <n v="510572"/>
    <n v="511927"/>
    <s v="+"/>
    <s v="AAN58290.1"/>
    <m/>
    <m/>
    <s v="putative D-glutamic acid adding enzyme MurD; UDP-N-acetylmuramoylalanine--D-glutamate ligase"/>
    <s v="murD"/>
    <m/>
    <s v="SMU_548"/>
    <n v="1356"/>
    <n v="451"/>
    <m/>
  </r>
  <r>
    <x v="0"/>
    <x v="0"/>
    <s v="GCA_000007465.2"/>
    <s v="Primary Assembly"/>
    <s v="chromosome"/>
    <m/>
    <s v="AE014133.2"/>
    <n v="511930"/>
    <n v="513015"/>
    <s v="+"/>
    <m/>
    <m/>
    <m/>
    <m/>
    <s v="murG"/>
    <m/>
    <s v="SMU_549"/>
    <n v="1086"/>
    <m/>
    <s v="old_locus_tag=SMU.549"/>
  </r>
  <r>
    <x v="1"/>
    <x v="1"/>
    <s v="GCA_000007465.2"/>
    <s v="Primary Assembly"/>
    <s v="chromosome"/>
    <m/>
    <s v="AE014133.2"/>
    <n v="511930"/>
    <n v="513015"/>
    <s v="+"/>
    <s v="AAN58291.1"/>
    <m/>
    <m/>
    <s v="putative MurG; undecaprenyl-PP-MurNAc-pentapeptide-UDPGlcNAc GlcNAc transferase"/>
    <s v="murG"/>
    <m/>
    <s v="SMU_549"/>
    <n v="1086"/>
    <n v="361"/>
    <m/>
  </r>
  <r>
    <x v="0"/>
    <x v="0"/>
    <s v="GCA_000007465.2"/>
    <s v="Primary Assembly"/>
    <s v="chromosome"/>
    <m/>
    <s v="AE014133.2"/>
    <n v="513015"/>
    <n v="514139"/>
    <s v="+"/>
    <m/>
    <m/>
    <m/>
    <m/>
    <s v="ftsQ"/>
    <m/>
    <s v="SMU_550"/>
    <n v="1125"/>
    <m/>
    <s v="old_locus_tag=SMU.550"/>
  </r>
  <r>
    <x v="1"/>
    <x v="1"/>
    <s v="GCA_000007465.2"/>
    <s v="Primary Assembly"/>
    <s v="chromosome"/>
    <m/>
    <s v="AE014133.2"/>
    <n v="513015"/>
    <n v="514139"/>
    <s v="+"/>
    <s v="AAN58292.1"/>
    <m/>
    <m/>
    <s v="putative cell division protein FtsQ (DivIB)"/>
    <s v="ftsQ"/>
    <m/>
    <s v="SMU_550"/>
    <n v="1125"/>
    <n v="374"/>
    <m/>
  </r>
  <r>
    <x v="0"/>
    <x v="0"/>
    <s v="GCA_000007465.2"/>
    <s v="Primary Assembly"/>
    <s v="chromosome"/>
    <m/>
    <s v="AE014133.2"/>
    <n v="514291"/>
    <n v="515652"/>
    <s v="+"/>
    <m/>
    <m/>
    <m/>
    <m/>
    <s v="ftsA"/>
    <m/>
    <s v="SMU_551"/>
    <n v="1362"/>
    <m/>
    <s v="old_locus_tag=SMU.551"/>
  </r>
  <r>
    <x v="1"/>
    <x v="1"/>
    <s v="GCA_000007465.2"/>
    <s v="Primary Assembly"/>
    <s v="chromosome"/>
    <m/>
    <s v="AE014133.2"/>
    <n v="514291"/>
    <n v="515652"/>
    <s v="+"/>
    <s v="AAN58293.1"/>
    <m/>
    <m/>
    <s v="cell division protein FtsA"/>
    <s v="ftsA"/>
    <m/>
    <s v="SMU_551"/>
    <n v="1362"/>
    <n v="453"/>
    <m/>
  </r>
  <r>
    <x v="0"/>
    <x v="0"/>
    <s v="GCA_000007465.2"/>
    <s v="Primary Assembly"/>
    <s v="chromosome"/>
    <m/>
    <s v="AE014133.2"/>
    <n v="515676"/>
    <n v="516980"/>
    <s v="+"/>
    <m/>
    <m/>
    <m/>
    <m/>
    <s v="ftsZ"/>
    <m/>
    <s v="SMU_552"/>
    <n v="1305"/>
    <m/>
    <s v="old_locus_tag=SMU.552"/>
  </r>
  <r>
    <x v="1"/>
    <x v="1"/>
    <s v="GCA_000007465.2"/>
    <s v="Primary Assembly"/>
    <s v="chromosome"/>
    <m/>
    <s v="AE014133.2"/>
    <n v="515676"/>
    <n v="516980"/>
    <s v="+"/>
    <s v="AAN58294.1"/>
    <m/>
    <m/>
    <s v="putative cell division protein FtsZ"/>
    <s v="ftsZ"/>
    <m/>
    <s v="SMU_552"/>
    <n v="1305"/>
    <n v="434"/>
    <m/>
  </r>
  <r>
    <x v="0"/>
    <x v="0"/>
    <s v="GCA_000007465.2"/>
    <s v="Primary Assembly"/>
    <s v="chromosome"/>
    <m/>
    <s v="AE014133.2"/>
    <n v="516983"/>
    <n v="517654"/>
    <s v="+"/>
    <m/>
    <m/>
    <m/>
    <m/>
    <s v="ylmE"/>
    <m/>
    <s v="SMU_553"/>
    <n v="672"/>
    <m/>
    <s v="old_locus_tag=SMU.553"/>
  </r>
  <r>
    <x v="1"/>
    <x v="1"/>
    <s v="GCA_000007465.2"/>
    <s v="Primary Assembly"/>
    <s v="chromosome"/>
    <m/>
    <s v="AE014133.2"/>
    <n v="516983"/>
    <n v="517654"/>
    <s v="+"/>
    <s v="AAN58295.1"/>
    <m/>
    <m/>
    <s v="conserved hypothetical protein"/>
    <s v="ylmE"/>
    <m/>
    <s v="SMU_553"/>
    <n v="672"/>
    <n v="223"/>
    <m/>
  </r>
  <r>
    <x v="0"/>
    <x v="0"/>
    <s v="GCA_000007465.2"/>
    <s v="Primary Assembly"/>
    <s v="chromosome"/>
    <m/>
    <s v="AE014133.2"/>
    <n v="517668"/>
    <n v="518243"/>
    <s v="+"/>
    <m/>
    <m/>
    <m/>
    <m/>
    <s v="ylmF"/>
    <m/>
    <s v="SMU_554"/>
    <n v="576"/>
    <m/>
    <s v="old_locus_tag=SMU.554"/>
  </r>
  <r>
    <x v="1"/>
    <x v="1"/>
    <s v="GCA_000007465.2"/>
    <s v="Primary Assembly"/>
    <s v="chromosome"/>
    <m/>
    <s v="AE014133.2"/>
    <n v="517668"/>
    <n v="518243"/>
    <s v="+"/>
    <s v="AAN58296.1"/>
    <m/>
    <m/>
    <s v="conserved hypothetical protein"/>
    <s v="ylmF"/>
    <m/>
    <s v="SMU_554"/>
    <n v="576"/>
    <n v="191"/>
    <m/>
  </r>
  <r>
    <x v="0"/>
    <x v="0"/>
    <s v="GCA_000007465.2"/>
    <s v="Primary Assembly"/>
    <s v="chromosome"/>
    <m/>
    <s v="AE014133.2"/>
    <n v="518243"/>
    <n v="518503"/>
    <s v="+"/>
    <m/>
    <m/>
    <m/>
    <m/>
    <s v="ylmG"/>
    <m/>
    <s v="SMU_555"/>
    <n v="261"/>
    <m/>
    <s v="old_locus_tag=SMU.555"/>
  </r>
  <r>
    <x v="1"/>
    <x v="1"/>
    <s v="GCA_000007465.2"/>
    <s v="Primary Assembly"/>
    <s v="chromosome"/>
    <m/>
    <s v="AE014133.2"/>
    <n v="518243"/>
    <n v="518503"/>
    <s v="+"/>
    <s v="AAN58297.1"/>
    <m/>
    <m/>
    <s v="conserved hypothetical protein"/>
    <s v="ylmG"/>
    <m/>
    <s v="SMU_555"/>
    <n v="261"/>
    <n v="86"/>
    <m/>
  </r>
  <r>
    <x v="0"/>
    <x v="0"/>
    <s v="GCA_000007465.2"/>
    <s v="Primary Assembly"/>
    <s v="chromosome"/>
    <m/>
    <s v="AE014133.2"/>
    <n v="518507"/>
    <n v="519298"/>
    <s v="+"/>
    <m/>
    <m/>
    <m/>
    <m/>
    <s v="ylmH"/>
    <m/>
    <s v="SMU_556"/>
    <n v="792"/>
    <m/>
    <s v="old_locus_tag=SMU.556"/>
  </r>
  <r>
    <x v="1"/>
    <x v="1"/>
    <s v="GCA_000007465.2"/>
    <s v="Primary Assembly"/>
    <s v="chromosome"/>
    <m/>
    <s v="AE014133.2"/>
    <n v="518507"/>
    <n v="519298"/>
    <s v="+"/>
    <s v="AAN58298.1"/>
    <m/>
    <m/>
    <s v="conserved hypothetical protein"/>
    <s v="ylmH"/>
    <m/>
    <s v="SMU_556"/>
    <n v="792"/>
    <n v="263"/>
    <m/>
  </r>
  <r>
    <x v="0"/>
    <x v="0"/>
    <s v="GCA_000007465.2"/>
    <s v="Primary Assembly"/>
    <s v="chromosome"/>
    <m/>
    <s v="AE014133.2"/>
    <n v="519309"/>
    <n v="520124"/>
    <s v="+"/>
    <m/>
    <m/>
    <m/>
    <m/>
    <s v="divIVA"/>
    <m/>
    <s v="SMU_557"/>
    <n v="816"/>
    <m/>
    <s v="old_locus_tag=SMU.557"/>
  </r>
  <r>
    <x v="1"/>
    <x v="1"/>
    <s v="GCA_000007465.2"/>
    <s v="Primary Assembly"/>
    <s v="chromosome"/>
    <m/>
    <s v="AE014133.2"/>
    <n v="519309"/>
    <n v="520124"/>
    <s v="+"/>
    <s v="AAN58299.1"/>
    <m/>
    <m/>
    <s v="putative cell division protein DivIVA"/>
    <s v="divIVA"/>
    <m/>
    <s v="SMU_557"/>
    <n v="816"/>
    <n v="271"/>
    <m/>
  </r>
  <r>
    <x v="0"/>
    <x v="0"/>
    <s v="GCA_000007465.2"/>
    <s v="Primary Assembly"/>
    <s v="chromosome"/>
    <m/>
    <s v="AE014133.2"/>
    <n v="520634"/>
    <n v="523426"/>
    <s v="+"/>
    <m/>
    <m/>
    <m/>
    <m/>
    <m/>
    <m/>
    <s v="SMU_558"/>
    <n v="2793"/>
    <m/>
    <s v="old_locus_tag=SMU.558"/>
  </r>
  <r>
    <x v="1"/>
    <x v="1"/>
    <s v="GCA_000007465.2"/>
    <s v="Primary Assembly"/>
    <s v="chromosome"/>
    <m/>
    <s v="AE014133.2"/>
    <n v="520634"/>
    <n v="523426"/>
    <s v="+"/>
    <s v="AAN58300.1"/>
    <m/>
    <m/>
    <s v="isoleucine-tRNA synthetase"/>
    <m/>
    <m/>
    <s v="SMU_558"/>
    <n v="2793"/>
    <n v="930"/>
    <m/>
  </r>
  <r>
    <x v="0"/>
    <x v="0"/>
    <s v="GCA_000007465.2"/>
    <s v="Primary Assembly"/>
    <s v="chromosome"/>
    <m/>
    <s v="AE014133.2"/>
    <n v="524199"/>
    <n v="524525"/>
    <s v="-"/>
    <m/>
    <m/>
    <m/>
    <m/>
    <m/>
    <m/>
    <s v="SMU_560c"/>
    <n v="327"/>
    <m/>
    <s v="old_locus_tag=SMU.560c"/>
  </r>
  <r>
    <x v="1"/>
    <x v="1"/>
    <s v="GCA_000007465.2"/>
    <s v="Primary Assembly"/>
    <s v="chromosome"/>
    <m/>
    <s v="AE014133.2"/>
    <n v="524199"/>
    <n v="524525"/>
    <s v="-"/>
    <s v="AAN58301.1"/>
    <m/>
    <m/>
    <s v="conserved hypothetical protein"/>
    <m/>
    <m/>
    <s v="SMU_560c"/>
    <n v="327"/>
    <n v="108"/>
    <m/>
  </r>
  <r>
    <x v="0"/>
    <x v="0"/>
    <s v="GCA_000007465.2"/>
    <s v="Primary Assembly"/>
    <s v="chromosome"/>
    <m/>
    <s v="AE014133.2"/>
    <n v="524568"/>
    <n v="525083"/>
    <s v="-"/>
    <m/>
    <m/>
    <m/>
    <m/>
    <m/>
    <m/>
    <s v="SMU_561c"/>
    <n v="516"/>
    <m/>
    <s v="old_locus_tag=SMU.561c"/>
  </r>
  <r>
    <x v="1"/>
    <x v="1"/>
    <s v="GCA_000007465.2"/>
    <s v="Primary Assembly"/>
    <s v="chromosome"/>
    <m/>
    <s v="AE014133.2"/>
    <n v="524568"/>
    <n v="525083"/>
    <s v="-"/>
    <s v="AAN58302.1"/>
    <m/>
    <m/>
    <s v="putative hydrolase (MutT family)"/>
    <m/>
    <m/>
    <s v="SMU_561c"/>
    <n v="516"/>
    <n v="171"/>
    <m/>
  </r>
  <r>
    <x v="0"/>
    <x v="0"/>
    <s v="GCA_000007465.2"/>
    <s v="Primary Assembly"/>
    <s v="chromosome"/>
    <m/>
    <s v="AE014133.2"/>
    <n v="525134"/>
    <n v="527395"/>
    <s v="-"/>
    <m/>
    <m/>
    <m/>
    <m/>
    <s v="clpE"/>
    <m/>
    <s v="SMU_562"/>
    <n v="2262"/>
    <m/>
    <s v="old_locus_tag=SMU.562"/>
  </r>
  <r>
    <x v="1"/>
    <x v="1"/>
    <s v="GCA_000007465.2"/>
    <s v="Primary Assembly"/>
    <s v="chromosome"/>
    <m/>
    <s v="AE014133.2"/>
    <n v="525134"/>
    <n v="527395"/>
    <s v="-"/>
    <s v="AAN58303.1"/>
    <m/>
    <m/>
    <s v="ATP-dependent protease ClpE"/>
    <s v="clpE"/>
    <m/>
    <s v="SMU_562"/>
    <n v="2262"/>
    <n v="753"/>
    <m/>
  </r>
  <r>
    <x v="0"/>
    <x v="0"/>
    <s v="GCA_000007465.2"/>
    <s v="Primary Assembly"/>
    <s v="chromosome"/>
    <m/>
    <s v="AE014133.2"/>
    <n v="527652"/>
    <n v="528632"/>
    <s v="+"/>
    <m/>
    <m/>
    <m/>
    <m/>
    <m/>
    <m/>
    <s v="SMU_563"/>
    <n v="981"/>
    <m/>
    <s v="old_locus_tag=SMU.563"/>
  </r>
  <r>
    <x v="1"/>
    <x v="1"/>
    <s v="GCA_000007465.2"/>
    <s v="Primary Assembly"/>
    <s v="chromosome"/>
    <m/>
    <s v="AE014133.2"/>
    <n v="527652"/>
    <n v="528632"/>
    <s v="+"/>
    <s v="AAN58304.1"/>
    <m/>
    <m/>
    <s v="putative ornithine carbamoyltransferase"/>
    <m/>
    <m/>
    <s v="SMU_563"/>
    <n v="981"/>
    <n v="326"/>
    <m/>
  </r>
  <r>
    <x v="0"/>
    <x v="0"/>
    <s v="GCA_000007465.2"/>
    <s v="Primary Assembly"/>
    <s v="chromosome"/>
    <m/>
    <s v="AE014133.2"/>
    <n v="528709"/>
    <n v="528939"/>
    <s v="+"/>
    <m/>
    <m/>
    <m/>
    <m/>
    <m/>
    <m/>
    <s v="SMU_564"/>
    <n v="231"/>
    <m/>
    <s v="old_locus_tag=SMU.564"/>
  </r>
  <r>
    <x v="1"/>
    <x v="1"/>
    <s v="GCA_000007465.2"/>
    <s v="Primary Assembly"/>
    <s v="chromosome"/>
    <m/>
    <s v="AE014133.2"/>
    <n v="528709"/>
    <n v="528939"/>
    <s v="+"/>
    <s v="AAN58305.1"/>
    <m/>
    <m/>
    <s v="conserved hypothetical protein"/>
    <m/>
    <m/>
    <s v="SMU_564"/>
    <n v="231"/>
    <n v="76"/>
    <m/>
  </r>
  <r>
    <x v="0"/>
    <x v="0"/>
    <s v="GCA_000007465.2"/>
    <s v="Primary Assembly"/>
    <s v="chromosome"/>
    <m/>
    <s v="AE014133.2"/>
    <n v="529007"/>
    <n v="529843"/>
    <s v="-"/>
    <m/>
    <m/>
    <m/>
    <m/>
    <m/>
    <m/>
    <s v="SMU_565c"/>
    <n v="837"/>
    <m/>
    <s v="old_locus_tag=SMU.565c"/>
  </r>
  <r>
    <x v="1"/>
    <x v="1"/>
    <s v="GCA_000007465.2"/>
    <s v="Primary Assembly"/>
    <s v="chromosome"/>
    <m/>
    <s v="AE014133.2"/>
    <n v="529007"/>
    <n v="529843"/>
    <s v="-"/>
    <s v="AAN58306.1"/>
    <m/>
    <m/>
    <s v="putative transposase, ISSmu1"/>
    <m/>
    <m/>
    <s v="SMU_565c"/>
    <n v="837"/>
    <n v="278"/>
    <m/>
  </r>
  <r>
    <x v="0"/>
    <x v="0"/>
    <s v="GCA_000007465.2"/>
    <s v="Primary Assembly"/>
    <s v="chromosome"/>
    <m/>
    <s v="AE014133.2"/>
    <n v="529837"/>
    <n v="530355"/>
    <s v="-"/>
    <m/>
    <m/>
    <m/>
    <m/>
    <m/>
    <m/>
    <s v="SMU_566c"/>
    <n v="519"/>
    <m/>
    <s v="old_locus_tag=SMU.566c"/>
  </r>
  <r>
    <x v="1"/>
    <x v="1"/>
    <s v="GCA_000007465.2"/>
    <s v="Primary Assembly"/>
    <s v="chromosome"/>
    <m/>
    <s v="AE014133.2"/>
    <n v="529837"/>
    <n v="530355"/>
    <s v="-"/>
    <s v="AAN58307.1"/>
    <m/>
    <m/>
    <s v="conserved hypothetical protein"/>
    <m/>
    <m/>
    <s v="SMU_566c"/>
    <n v="519"/>
    <n v="172"/>
    <m/>
  </r>
  <r>
    <x v="0"/>
    <x v="0"/>
    <s v="GCA_000007465.2"/>
    <s v="Primary Assembly"/>
    <s v="chromosome"/>
    <m/>
    <s v="AE014133.2"/>
    <n v="530592"/>
    <n v="531278"/>
    <s v="+"/>
    <m/>
    <m/>
    <m/>
    <m/>
    <m/>
    <m/>
    <s v="SMU_567"/>
    <n v="687"/>
    <m/>
    <s v="old_locus_tag=SMU.567"/>
  </r>
  <r>
    <x v="1"/>
    <x v="1"/>
    <s v="GCA_000007465.2"/>
    <s v="Primary Assembly"/>
    <s v="chromosome"/>
    <m/>
    <s v="AE014133.2"/>
    <n v="530592"/>
    <n v="531278"/>
    <s v="+"/>
    <s v="AAN58308.1"/>
    <m/>
    <m/>
    <s v="putative glutamine ABC transporter, permease component"/>
    <m/>
    <m/>
    <s v="SMU_567"/>
    <n v="687"/>
    <n v="228"/>
    <m/>
  </r>
  <r>
    <x v="0"/>
    <x v="0"/>
    <s v="GCA_000007465.2"/>
    <s v="Primary Assembly"/>
    <s v="chromosome"/>
    <m/>
    <s v="AE014133.2"/>
    <n v="531278"/>
    <n v="532012"/>
    <s v="+"/>
    <m/>
    <m/>
    <m/>
    <m/>
    <m/>
    <m/>
    <s v="SMU_568"/>
    <n v="735"/>
    <m/>
    <s v="old_locus_tag=SMU.568"/>
  </r>
  <r>
    <x v="1"/>
    <x v="1"/>
    <s v="GCA_000007465.2"/>
    <s v="Primary Assembly"/>
    <s v="chromosome"/>
    <m/>
    <s v="AE014133.2"/>
    <n v="531278"/>
    <n v="532012"/>
    <s v="+"/>
    <s v="AAN58309.1"/>
    <m/>
    <m/>
    <s v="putative amino acid ABC transporter, ATP-binding protein"/>
    <m/>
    <m/>
    <s v="SMU_568"/>
    <n v="735"/>
    <n v="244"/>
    <m/>
  </r>
  <r>
    <x v="0"/>
    <x v="0"/>
    <s v="GCA_000007465.2"/>
    <s v="Primary Assembly"/>
    <s v="chromosome"/>
    <m/>
    <s v="AE014133.2"/>
    <n v="532205"/>
    <n v="532681"/>
    <s v="+"/>
    <m/>
    <m/>
    <m/>
    <m/>
    <s v="feoA"/>
    <m/>
    <s v="SMU_569"/>
    <n v="477"/>
    <m/>
    <s v="old_locus_tag=SMU.569"/>
  </r>
  <r>
    <x v="1"/>
    <x v="1"/>
    <s v="GCA_000007465.2"/>
    <s v="Primary Assembly"/>
    <s v="chromosome"/>
    <m/>
    <s v="AE014133.2"/>
    <n v="532205"/>
    <n v="532681"/>
    <s v="+"/>
    <s v="AAN58310.1"/>
    <m/>
    <m/>
    <s v="putative ferrous ion transport protein A"/>
    <s v="feoA"/>
    <m/>
    <s v="SMU_569"/>
    <n v="477"/>
    <n v="158"/>
    <m/>
  </r>
  <r>
    <x v="0"/>
    <x v="0"/>
    <s v="GCA_000007465.2"/>
    <s v="Primary Assembly"/>
    <s v="chromosome"/>
    <m/>
    <s v="AE014133.2"/>
    <n v="532678"/>
    <n v="534828"/>
    <s v="+"/>
    <m/>
    <m/>
    <m/>
    <m/>
    <s v="feoB"/>
    <m/>
    <s v="SMU_570"/>
    <n v="2151"/>
    <m/>
    <s v="old_locus_tag=SMU.570"/>
  </r>
  <r>
    <x v="1"/>
    <x v="1"/>
    <s v="GCA_000007465.2"/>
    <s v="Primary Assembly"/>
    <s v="chromosome"/>
    <m/>
    <s v="AE014133.2"/>
    <n v="532678"/>
    <n v="534828"/>
    <s v="+"/>
    <s v="AAN58311.1"/>
    <m/>
    <m/>
    <s v="putative ferrous ion transport protein B"/>
    <s v="feoB"/>
    <m/>
    <s v="SMU_570"/>
    <n v="2151"/>
    <n v="716"/>
    <m/>
  </r>
  <r>
    <x v="0"/>
    <x v="0"/>
    <s v="GCA_000007465.2"/>
    <s v="Primary Assembly"/>
    <s v="chromosome"/>
    <m/>
    <s v="AE014133.2"/>
    <n v="534841"/>
    <n v="534993"/>
    <s v="+"/>
    <m/>
    <m/>
    <m/>
    <m/>
    <m/>
    <m/>
    <s v="SMU_571"/>
    <n v="153"/>
    <m/>
    <s v="old_locus_tag=SMU.571"/>
  </r>
  <r>
    <x v="1"/>
    <x v="1"/>
    <s v="GCA_000007465.2"/>
    <s v="Primary Assembly"/>
    <s v="chromosome"/>
    <m/>
    <s v="AE014133.2"/>
    <n v="534841"/>
    <n v="534993"/>
    <s v="+"/>
    <s v="AAN58312.1"/>
    <m/>
    <m/>
    <s v="hypothetical protein"/>
    <m/>
    <m/>
    <s v="SMU_571"/>
    <n v="153"/>
    <n v="50"/>
    <m/>
  </r>
  <r>
    <x v="0"/>
    <x v="0"/>
    <s v="GCA_000007465.2"/>
    <s v="Primary Assembly"/>
    <s v="chromosome"/>
    <m/>
    <s v="AE014133.2"/>
    <n v="535113"/>
    <n v="535967"/>
    <s v="+"/>
    <m/>
    <m/>
    <m/>
    <m/>
    <s v="folD"/>
    <m/>
    <s v="SMU_572"/>
    <n v="855"/>
    <m/>
    <s v="old_locus_tag=SMU.572"/>
  </r>
  <r>
    <x v="1"/>
    <x v="1"/>
    <s v="GCA_000007465.2"/>
    <s v="Primary Assembly"/>
    <s v="chromosome"/>
    <m/>
    <s v="AE014133.2"/>
    <n v="535113"/>
    <n v="535967"/>
    <s v="+"/>
    <s v="AAN58313.1"/>
    <m/>
    <m/>
    <s v="putative tetrahydrofolate dehydrogenase/cyclohydrolase"/>
    <s v="folD"/>
    <m/>
    <s v="SMU_572"/>
    <n v="855"/>
    <n v="284"/>
    <m/>
  </r>
  <r>
    <x v="0"/>
    <x v="0"/>
    <s v="GCA_000007465.2"/>
    <s v="Primary Assembly"/>
    <s v="chromosome"/>
    <m/>
    <s v="AE014133.2"/>
    <n v="535964"/>
    <n v="536797"/>
    <s v="+"/>
    <m/>
    <m/>
    <m/>
    <m/>
    <m/>
    <m/>
    <s v="SMU_573"/>
    <n v="834"/>
    <m/>
    <s v="old_locus_tag=SMU.573"/>
  </r>
  <r>
    <x v="1"/>
    <x v="1"/>
    <s v="GCA_000007465.2"/>
    <s v="Primary Assembly"/>
    <s v="chromosome"/>
    <m/>
    <s v="AE014133.2"/>
    <n v="535964"/>
    <n v="536797"/>
    <s v="+"/>
    <s v="AAN58314.1"/>
    <m/>
    <m/>
    <s v="conserved hypothetical protein"/>
    <m/>
    <m/>
    <s v="SMU_573"/>
    <n v="834"/>
    <n v="277"/>
    <m/>
  </r>
  <r>
    <x v="0"/>
    <x v="0"/>
    <s v="GCA_000007465.2"/>
    <s v="Primary Assembly"/>
    <s v="chromosome"/>
    <m/>
    <s v="AE014133.2"/>
    <n v="537123"/>
    <n v="537854"/>
    <s v="-"/>
    <m/>
    <m/>
    <m/>
    <m/>
    <m/>
    <m/>
    <s v="SMU_574c"/>
    <n v="732"/>
    <m/>
    <s v="old_locus_tag=SMU.574c"/>
  </r>
  <r>
    <x v="1"/>
    <x v="1"/>
    <s v="GCA_000007465.2"/>
    <s v="Primary Assembly"/>
    <s v="chromosome"/>
    <m/>
    <s v="AE014133.2"/>
    <n v="537123"/>
    <n v="537854"/>
    <s v="-"/>
    <s v="AAN58315.1"/>
    <m/>
    <m/>
    <s v="putative membrane protein"/>
    <m/>
    <m/>
    <s v="SMU_574c"/>
    <n v="732"/>
    <n v="243"/>
    <m/>
  </r>
  <r>
    <x v="0"/>
    <x v="0"/>
    <s v="GCA_000007465.2"/>
    <s v="Primary Assembly"/>
    <s v="chromosome"/>
    <m/>
    <s v="AE014133.2"/>
    <n v="537856"/>
    <n v="538323"/>
    <s v="-"/>
    <m/>
    <m/>
    <m/>
    <m/>
    <m/>
    <m/>
    <s v="SMU_575c"/>
    <n v="468"/>
    <m/>
    <s v="old_locus_tag=SMU.575c"/>
  </r>
  <r>
    <x v="1"/>
    <x v="1"/>
    <s v="GCA_000007465.2"/>
    <s v="Primary Assembly"/>
    <s v="chromosome"/>
    <m/>
    <s v="AE014133.2"/>
    <n v="537856"/>
    <n v="538323"/>
    <s v="-"/>
    <s v="AAN58316.1"/>
    <m/>
    <m/>
    <s v="putative membrane protein"/>
    <m/>
    <m/>
    <s v="SMU_575c"/>
    <n v="468"/>
    <n v="155"/>
    <m/>
  </r>
  <r>
    <x v="0"/>
    <x v="0"/>
    <s v="GCA_000007465.2"/>
    <s v="Primary Assembly"/>
    <s v="chromosome"/>
    <m/>
    <s v="AE014133.2"/>
    <n v="538499"/>
    <n v="539233"/>
    <s v="-"/>
    <m/>
    <m/>
    <m/>
    <m/>
    <s v="lytR"/>
    <m/>
    <s v="SMU_576"/>
    <n v="735"/>
    <m/>
    <s v="old_locus_tag=SMU.576"/>
  </r>
  <r>
    <x v="1"/>
    <x v="1"/>
    <s v="GCA_000007465.2"/>
    <s v="Primary Assembly"/>
    <s v="chromosome"/>
    <m/>
    <s v="AE014133.2"/>
    <n v="538499"/>
    <n v="539233"/>
    <s v="-"/>
    <s v="AAN58317.1"/>
    <m/>
    <m/>
    <s v="putative response regulator LytR"/>
    <s v="lytR"/>
    <m/>
    <s v="SMU_576"/>
    <n v="735"/>
    <n v="244"/>
    <m/>
  </r>
  <r>
    <x v="0"/>
    <x v="0"/>
    <s v="GCA_000007465.2"/>
    <s v="Primary Assembly"/>
    <s v="chromosome"/>
    <m/>
    <s v="AE014133.2"/>
    <n v="539214"/>
    <n v="540956"/>
    <s v="-"/>
    <m/>
    <m/>
    <m/>
    <m/>
    <s v="lytS"/>
    <m/>
    <s v="SMU_577"/>
    <n v="1743"/>
    <m/>
    <s v="old_locus_tag=SMU.577"/>
  </r>
  <r>
    <x v="1"/>
    <x v="1"/>
    <s v="GCA_000007465.2"/>
    <s v="Primary Assembly"/>
    <s v="chromosome"/>
    <m/>
    <s v="AE014133.2"/>
    <n v="539214"/>
    <n v="540956"/>
    <s v="-"/>
    <s v="AAN58318.1"/>
    <m/>
    <m/>
    <s v="putative histidine kinase LytS"/>
    <s v="lytS"/>
    <m/>
    <s v="SMU_577"/>
    <n v="1743"/>
    <n v="580"/>
    <m/>
  </r>
  <r>
    <x v="0"/>
    <x v="0"/>
    <s v="GCA_000007465.2"/>
    <s v="Primary Assembly"/>
    <s v="chromosome"/>
    <m/>
    <s v="AE014133.2"/>
    <n v="541399"/>
    <n v="542742"/>
    <s v="+"/>
    <m/>
    <m/>
    <m/>
    <m/>
    <m/>
    <m/>
    <s v="SMU_580"/>
    <n v="1344"/>
    <m/>
    <s v="old_locus_tag=SMU.580"/>
  </r>
  <r>
    <x v="1"/>
    <x v="1"/>
    <s v="GCA_000007465.2"/>
    <s v="Primary Assembly"/>
    <s v="chromosome"/>
    <m/>
    <s v="AE014133.2"/>
    <n v="541399"/>
    <n v="542742"/>
    <s v="+"/>
    <s v="AAN58319.1"/>
    <m/>
    <m/>
    <s v="putative exodeoxyribonuclease VII, large subunit"/>
    <m/>
    <m/>
    <s v="SMU_580"/>
    <n v="1344"/>
    <n v="447"/>
    <m/>
  </r>
  <r>
    <x v="0"/>
    <x v="0"/>
    <s v="GCA_000007465.2"/>
    <s v="Primary Assembly"/>
    <s v="chromosome"/>
    <m/>
    <s v="AE014133.2"/>
    <n v="542717"/>
    <n v="542938"/>
    <s v="+"/>
    <m/>
    <m/>
    <m/>
    <m/>
    <m/>
    <m/>
    <s v="SMU_581"/>
    <n v="222"/>
    <m/>
    <s v="old_locus_tag=SMU.581"/>
  </r>
  <r>
    <x v="1"/>
    <x v="1"/>
    <s v="GCA_000007465.2"/>
    <s v="Primary Assembly"/>
    <s v="chromosome"/>
    <m/>
    <s v="AE014133.2"/>
    <n v="542717"/>
    <n v="542938"/>
    <s v="+"/>
    <s v="AAN58320.1"/>
    <m/>
    <m/>
    <s v="putative exodeoxyribonuclease VII, small subunit"/>
    <m/>
    <m/>
    <s v="SMU_581"/>
    <n v="222"/>
    <n v="73"/>
    <m/>
  </r>
  <r>
    <x v="0"/>
    <x v="0"/>
    <s v="GCA_000007465.2"/>
    <s v="Primary Assembly"/>
    <s v="chromosome"/>
    <m/>
    <s v="AE014133.2"/>
    <n v="542935"/>
    <n v="543804"/>
    <s v="+"/>
    <m/>
    <m/>
    <m/>
    <m/>
    <m/>
    <m/>
    <s v="SMU_582"/>
    <n v="870"/>
    <m/>
    <s v="old_locus_tag=SMU.582"/>
  </r>
  <r>
    <x v="1"/>
    <x v="1"/>
    <s v="GCA_000007465.2"/>
    <s v="Primary Assembly"/>
    <s v="chromosome"/>
    <m/>
    <s v="AE014133.2"/>
    <n v="542935"/>
    <n v="543804"/>
    <s v="+"/>
    <s v="AAN58321.1"/>
    <m/>
    <m/>
    <s v="putative farnesyl diphosphate synthase"/>
    <m/>
    <m/>
    <s v="SMU_582"/>
    <n v="870"/>
    <n v="289"/>
    <m/>
  </r>
  <r>
    <x v="0"/>
    <x v="0"/>
    <s v="GCA_000007465.2"/>
    <s v="Primary Assembly"/>
    <s v="chromosome"/>
    <m/>
    <s v="AE014133.2"/>
    <n v="543797"/>
    <n v="544624"/>
    <s v="+"/>
    <m/>
    <m/>
    <m/>
    <m/>
    <m/>
    <m/>
    <s v="SMU_583"/>
    <n v="828"/>
    <m/>
    <s v="old_locus_tag=SMU.583"/>
  </r>
  <r>
    <x v="1"/>
    <x v="1"/>
    <s v="GCA_000007465.2"/>
    <s v="Primary Assembly"/>
    <s v="chromosome"/>
    <m/>
    <s v="AE014133.2"/>
    <n v="543797"/>
    <n v="544624"/>
    <s v="+"/>
    <s v="AAN58322.1"/>
    <m/>
    <m/>
    <s v="putative hemolysin"/>
    <m/>
    <m/>
    <s v="SMU_583"/>
    <n v="828"/>
    <n v="275"/>
    <m/>
  </r>
  <r>
    <x v="0"/>
    <x v="0"/>
    <s v="GCA_000007465.2"/>
    <s v="Primary Assembly"/>
    <s v="chromosome"/>
    <m/>
    <s v="AE014133.2"/>
    <n v="544611"/>
    <n v="545075"/>
    <s v="+"/>
    <m/>
    <m/>
    <m/>
    <m/>
    <m/>
    <m/>
    <s v="SMU_584"/>
    <n v="465"/>
    <m/>
    <s v="old_locus_tag=SMU.584"/>
  </r>
  <r>
    <x v="1"/>
    <x v="1"/>
    <s v="GCA_000007465.2"/>
    <s v="Primary Assembly"/>
    <s v="chromosome"/>
    <m/>
    <s v="AE014133.2"/>
    <n v="544611"/>
    <n v="545075"/>
    <s v="+"/>
    <s v="AAN58323.1"/>
    <m/>
    <m/>
    <s v="putative arginine repressor"/>
    <m/>
    <m/>
    <s v="SMU_584"/>
    <n v="465"/>
    <n v="154"/>
    <m/>
  </r>
  <r>
    <x v="0"/>
    <x v="0"/>
    <s v="GCA_000007465.2"/>
    <s v="Primary Assembly"/>
    <s v="chromosome"/>
    <m/>
    <s v="AE014133.2"/>
    <n v="545092"/>
    <n v="546750"/>
    <s v="+"/>
    <m/>
    <m/>
    <m/>
    <m/>
    <s v="recN"/>
    <m/>
    <s v="SMU_585"/>
    <n v="1659"/>
    <m/>
    <s v="old_locus_tag=SMU.585"/>
  </r>
  <r>
    <x v="1"/>
    <x v="1"/>
    <s v="GCA_000007465.2"/>
    <s v="Primary Assembly"/>
    <s v="chromosome"/>
    <m/>
    <s v="AE014133.2"/>
    <n v="545092"/>
    <n v="546750"/>
    <s v="+"/>
    <s v="AAN58324.1"/>
    <m/>
    <m/>
    <s v="DNA repair protein RecN"/>
    <s v="recN"/>
    <m/>
    <s v="SMU_585"/>
    <n v="1659"/>
    <n v="552"/>
    <m/>
  </r>
  <r>
    <x v="0"/>
    <x v="0"/>
    <s v="GCA_000007465.2"/>
    <s v="Primary Assembly"/>
    <s v="chromosome"/>
    <m/>
    <s v="AE014133.2"/>
    <n v="546972"/>
    <n v="547811"/>
    <s v="+"/>
    <m/>
    <m/>
    <m/>
    <m/>
    <m/>
    <m/>
    <s v="SMU_586"/>
    <n v="840"/>
    <m/>
    <s v="old_locus_tag=SMU.586"/>
  </r>
  <r>
    <x v="1"/>
    <x v="1"/>
    <s v="GCA_000007465.2"/>
    <s v="Primary Assembly"/>
    <s v="chromosome"/>
    <m/>
    <s v="AE014133.2"/>
    <n v="546972"/>
    <n v="547811"/>
    <s v="+"/>
    <s v="AAN58325.1"/>
    <m/>
    <m/>
    <s v="conserved hypothetical protein"/>
    <m/>
    <m/>
    <s v="SMU_586"/>
    <n v="840"/>
    <n v="279"/>
    <m/>
  </r>
  <r>
    <x v="0"/>
    <x v="0"/>
    <s v="GCA_000007465.2"/>
    <s v="Primary Assembly"/>
    <s v="chromosome"/>
    <m/>
    <s v="AE014133.2"/>
    <n v="547804"/>
    <n v="548661"/>
    <s v="+"/>
    <m/>
    <m/>
    <m/>
    <m/>
    <m/>
    <m/>
    <s v="SMU_587"/>
    <n v="858"/>
    <m/>
    <s v="old_locus_tag=SMU.587"/>
  </r>
  <r>
    <x v="1"/>
    <x v="1"/>
    <s v="GCA_000007465.2"/>
    <s v="Primary Assembly"/>
    <s v="chromosome"/>
    <m/>
    <s v="AE014133.2"/>
    <n v="547804"/>
    <n v="548661"/>
    <s v="+"/>
    <s v="AAN58326.1"/>
    <m/>
    <m/>
    <s v="conserved hypothetical protein"/>
    <m/>
    <m/>
    <s v="SMU_587"/>
    <n v="858"/>
    <n v="285"/>
    <m/>
  </r>
  <r>
    <x v="0"/>
    <x v="0"/>
    <s v="GCA_000007465.2"/>
    <s v="Primary Assembly"/>
    <s v="chromosome"/>
    <m/>
    <s v="AE014133.2"/>
    <n v="548636"/>
    <n v="549235"/>
    <s v="+"/>
    <m/>
    <m/>
    <m/>
    <m/>
    <m/>
    <m/>
    <s v="SMU_588"/>
    <n v="600"/>
    <m/>
    <s v="old_locus_tag=SMU.588"/>
  </r>
  <r>
    <x v="1"/>
    <x v="1"/>
    <s v="GCA_000007465.2"/>
    <s v="Primary Assembly"/>
    <s v="chromosome"/>
    <m/>
    <s v="AE014133.2"/>
    <n v="548636"/>
    <n v="549235"/>
    <s v="+"/>
    <s v="AAN58327.1"/>
    <m/>
    <m/>
    <s v="conserved hypothetical protein"/>
    <m/>
    <m/>
    <s v="SMU_588"/>
    <n v="600"/>
    <n v="199"/>
    <m/>
  </r>
  <r>
    <x v="0"/>
    <x v="0"/>
    <s v="GCA_000007465.2"/>
    <s v="Primary Assembly"/>
    <s v="chromosome"/>
    <m/>
    <s v="AE014133.2"/>
    <n v="549332"/>
    <n v="549607"/>
    <s v="+"/>
    <m/>
    <m/>
    <m/>
    <m/>
    <m/>
    <m/>
    <s v="SMU_589"/>
    <n v="276"/>
    <m/>
    <s v="old_locus_tag=SMU.589"/>
  </r>
  <r>
    <x v="1"/>
    <x v="1"/>
    <s v="GCA_000007465.2"/>
    <s v="Primary Assembly"/>
    <s v="chromosome"/>
    <m/>
    <s v="AE014133.2"/>
    <n v="549332"/>
    <n v="549607"/>
    <s v="+"/>
    <s v="AAN58328.1"/>
    <m/>
    <m/>
    <s v="putative DNA-binding protein"/>
    <m/>
    <m/>
    <s v="SMU_589"/>
    <n v="276"/>
    <n v="91"/>
    <m/>
  </r>
  <r>
    <x v="0"/>
    <x v="0"/>
    <s v="GCA_000007465.2"/>
    <s v="Primary Assembly"/>
    <s v="chromosome"/>
    <m/>
    <s v="AE014133.2"/>
    <n v="549699"/>
    <n v="549899"/>
    <s v="-"/>
    <m/>
    <m/>
    <m/>
    <m/>
    <m/>
    <m/>
    <s v="SMU_590c"/>
    <n v="201"/>
    <m/>
    <s v="old_locus_tag=SMU.590c"/>
  </r>
  <r>
    <x v="1"/>
    <x v="1"/>
    <s v="GCA_000007465.2"/>
    <s v="Primary Assembly"/>
    <s v="chromosome"/>
    <m/>
    <s v="AE014133.2"/>
    <n v="549699"/>
    <n v="549899"/>
    <s v="-"/>
    <s v="AAN58329.1"/>
    <m/>
    <m/>
    <s v="putative transposase, fragment"/>
    <m/>
    <m/>
    <s v="SMU_590c"/>
    <n v="201"/>
    <n v="66"/>
    <m/>
  </r>
  <r>
    <x v="0"/>
    <x v="0"/>
    <s v="GCA_000007465.2"/>
    <s v="Primary Assembly"/>
    <s v="chromosome"/>
    <m/>
    <s v="AE014133.2"/>
    <n v="550027"/>
    <n v="551145"/>
    <s v="-"/>
    <m/>
    <m/>
    <m/>
    <m/>
    <m/>
    <m/>
    <s v="SMU_591c"/>
    <n v="1119"/>
    <m/>
    <s v="old_locus_tag=SMU.591c"/>
  </r>
  <r>
    <x v="1"/>
    <x v="1"/>
    <s v="GCA_000007465.2"/>
    <s v="Primary Assembly"/>
    <s v="chromosome"/>
    <m/>
    <s v="AE014133.2"/>
    <n v="550027"/>
    <n v="551145"/>
    <s v="-"/>
    <s v="AAN58330.1"/>
    <m/>
    <m/>
    <s v="hypothetical protein"/>
    <m/>
    <m/>
    <s v="SMU_591c"/>
    <n v="1119"/>
    <n v="372"/>
    <m/>
  </r>
  <r>
    <x v="0"/>
    <x v="0"/>
    <s v="GCA_000007465.2"/>
    <s v="Primary Assembly"/>
    <s v="chromosome"/>
    <m/>
    <s v="AE014133.2"/>
    <n v="551152"/>
    <n v="551793"/>
    <s v="-"/>
    <m/>
    <m/>
    <m/>
    <m/>
    <m/>
    <m/>
    <s v="SMU_592c"/>
    <n v="642"/>
    <m/>
    <s v="old_locus_tag=SMU.592c"/>
  </r>
  <r>
    <x v="1"/>
    <x v="1"/>
    <s v="GCA_000007465.2"/>
    <s v="Primary Assembly"/>
    <s v="chromosome"/>
    <m/>
    <s v="AE014133.2"/>
    <n v="551152"/>
    <n v="551793"/>
    <s v="-"/>
    <s v="AAN58331.1"/>
    <m/>
    <m/>
    <s v="putative transcriptional regulator"/>
    <m/>
    <m/>
    <s v="SMU_592c"/>
    <n v="642"/>
    <n v="213"/>
    <m/>
  </r>
  <r>
    <x v="0"/>
    <x v="0"/>
    <s v="GCA_000007465.2"/>
    <s v="Primary Assembly"/>
    <s v="chromosome"/>
    <m/>
    <s v="AE014133.2"/>
    <n v="552056"/>
    <n v="552532"/>
    <s v="+"/>
    <m/>
    <m/>
    <m/>
    <m/>
    <s v="furR"/>
    <m/>
    <s v="SMU_593"/>
    <n v="477"/>
    <m/>
    <s v="old_locus_tag=SMU.593"/>
  </r>
  <r>
    <x v="1"/>
    <x v="1"/>
    <s v="GCA_000007465.2"/>
    <s v="Primary Assembly"/>
    <s v="chromosome"/>
    <m/>
    <s v="AE014133.2"/>
    <n v="552056"/>
    <n v="552532"/>
    <s v="+"/>
    <s v="AAN58332.1"/>
    <m/>
    <m/>
    <s v="putative ferric uptake regulator protein FurR"/>
    <s v="furR"/>
    <m/>
    <s v="SMU_593"/>
    <n v="477"/>
    <n v="158"/>
    <m/>
  </r>
  <r>
    <x v="0"/>
    <x v="0"/>
    <s v="GCA_000007465.2"/>
    <s v="Primary Assembly"/>
    <s v="chromosome"/>
    <m/>
    <s v="AE014133.2"/>
    <n v="552595"/>
    <n v="552750"/>
    <s v="+"/>
    <m/>
    <m/>
    <m/>
    <m/>
    <m/>
    <m/>
    <s v="SMU_594"/>
    <n v="156"/>
    <m/>
    <s v="old_locus_tag=SMU.594"/>
  </r>
  <r>
    <x v="1"/>
    <x v="1"/>
    <s v="GCA_000007465.2"/>
    <s v="Primary Assembly"/>
    <s v="chromosome"/>
    <m/>
    <s v="AE014133.2"/>
    <n v="552595"/>
    <n v="552750"/>
    <s v="+"/>
    <s v="AAN58333.1"/>
    <m/>
    <m/>
    <s v="hypothetical protein"/>
    <m/>
    <m/>
    <s v="SMU_594"/>
    <n v="156"/>
    <n v="51"/>
    <m/>
  </r>
  <r>
    <x v="0"/>
    <x v="0"/>
    <s v="GCA_000007465.2"/>
    <s v="Primary Assembly"/>
    <s v="chromosome"/>
    <m/>
    <s v="AE014133.2"/>
    <n v="552813"/>
    <n v="553748"/>
    <s v="-"/>
    <m/>
    <m/>
    <m/>
    <m/>
    <s v="pyrD"/>
    <m/>
    <s v="SMU_595"/>
    <n v="936"/>
    <m/>
    <s v="old_locus_tag=SMU.595"/>
  </r>
  <r>
    <x v="1"/>
    <x v="1"/>
    <s v="GCA_000007465.2"/>
    <s v="Primary Assembly"/>
    <s v="chromosome"/>
    <m/>
    <s v="AE014133.2"/>
    <n v="552813"/>
    <n v="553748"/>
    <s v="-"/>
    <s v="AAN58334.1"/>
    <m/>
    <m/>
    <s v="putative dihydroorotate dehydrogenase; dihydroorotate oxidase"/>
    <s v="pyrD"/>
    <m/>
    <s v="SMU_595"/>
    <n v="936"/>
    <n v="311"/>
    <m/>
  </r>
  <r>
    <x v="0"/>
    <x v="0"/>
    <s v="GCA_000007465.2"/>
    <s v="Primary Assembly"/>
    <s v="chromosome"/>
    <m/>
    <s v="AE014133.2"/>
    <n v="553966"/>
    <n v="554658"/>
    <s v="+"/>
    <m/>
    <m/>
    <m/>
    <m/>
    <s v="pmgY"/>
    <m/>
    <s v="SMU_596"/>
    <n v="693"/>
    <m/>
    <s v="old_locus_tag=SMU.596"/>
  </r>
  <r>
    <x v="1"/>
    <x v="1"/>
    <s v="GCA_000007465.2"/>
    <s v="Primary Assembly"/>
    <s v="chromosome"/>
    <m/>
    <s v="AE014133.2"/>
    <n v="553966"/>
    <n v="554658"/>
    <s v="+"/>
    <s v="AAN58335.1"/>
    <m/>
    <m/>
    <s v="phosphoglyceromutase"/>
    <s v="pmgY"/>
    <m/>
    <s v="SMU_596"/>
    <n v="693"/>
    <n v="230"/>
    <m/>
  </r>
  <r>
    <x v="0"/>
    <x v="0"/>
    <s v="GCA_000007465.2"/>
    <s v="Primary Assembly"/>
    <s v="chromosome"/>
    <m/>
    <s v="AE014133.2"/>
    <n v="554905"/>
    <n v="556983"/>
    <s v="+"/>
    <m/>
    <m/>
    <m/>
    <m/>
    <s v="pbp2b"/>
    <m/>
    <s v="SMU_597"/>
    <n v="2079"/>
    <m/>
    <s v="old_locus_tag=SMU.597"/>
  </r>
  <r>
    <x v="1"/>
    <x v="1"/>
    <s v="GCA_000007465.2"/>
    <s v="Primary Assembly"/>
    <s v="chromosome"/>
    <m/>
    <s v="AE014133.2"/>
    <n v="554905"/>
    <n v="556983"/>
    <s v="+"/>
    <s v="AAN58336.1"/>
    <m/>
    <m/>
    <s v="penicillin-binding protein 2b"/>
    <s v="pbp2b"/>
    <m/>
    <s v="SMU_597"/>
    <n v="2079"/>
    <n v="692"/>
    <m/>
  </r>
  <r>
    <x v="0"/>
    <x v="0"/>
    <s v="GCA_000007465.2"/>
    <s v="Primary Assembly"/>
    <s v="chromosome"/>
    <m/>
    <s v="AE014133.2"/>
    <n v="556993"/>
    <n v="557592"/>
    <s v="+"/>
    <m/>
    <m/>
    <m/>
    <m/>
    <s v="recM"/>
    <m/>
    <s v="SMU_598"/>
    <n v="600"/>
    <m/>
    <s v="old_locus_tag=SMU.598"/>
  </r>
  <r>
    <x v="1"/>
    <x v="1"/>
    <s v="GCA_000007465.2"/>
    <s v="Primary Assembly"/>
    <s v="chromosome"/>
    <m/>
    <s v="AE014133.2"/>
    <n v="556993"/>
    <n v="557592"/>
    <s v="+"/>
    <s v="AAN58337.1"/>
    <m/>
    <m/>
    <s v="putative recombination protein RecM"/>
    <s v="recM"/>
    <m/>
    <s v="SMU_598"/>
    <n v="600"/>
    <n v="199"/>
    <m/>
  </r>
  <r>
    <x v="0"/>
    <x v="0"/>
    <s v="GCA_000007465.2"/>
    <s v="Primary Assembly"/>
    <s v="chromosome"/>
    <m/>
    <s v="AE014133.2"/>
    <n v="557804"/>
    <n v="558853"/>
    <s v="+"/>
    <m/>
    <m/>
    <m/>
    <m/>
    <m/>
    <m/>
    <s v="SMU_599"/>
    <n v="1050"/>
    <m/>
    <s v="old_locus_tag=SMU.599"/>
  </r>
  <r>
    <x v="1"/>
    <x v="1"/>
    <s v="GCA_000007465.2"/>
    <s v="Primary Assembly"/>
    <s v="chromosome"/>
    <m/>
    <s v="AE014133.2"/>
    <n v="557804"/>
    <n v="558853"/>
    <s v="+"/>
    <s v="AAN58338.1"/>
    <m/>
    <m/>
    <s v="putative D-alanine-D-alanine ligase"/>
    <m/>
    <m/>
    <s v="SMU_599"/>
    <n v="1050"/>
    <n v="349"/>
    <m/>
  </r>
  <r>
    <x v="0"/>
    <x v="0"/>
    <s v="GCA_000007465.2"/>
    <s v="Primary Assembly"/>
    <s v="chromosome"/>
    <m/>
    <s v="AE014133.2"/>
    <n v="559025"/>
    <n v="559585"/>
    <s v="-"/>
    <m/>
    <m/>
    <m/>
    <m/>
    <m/>
    <m/>
    <s v="SMU_600c"/>
    <n v="561"/>
    <m/>
    <s v="old_locus_tag=SMU.600c"/>
  </r>
  <r>
    <x v="1"/>
    <x v="1"/>
    <s v="GCA_000007465.2"/>
    <s v="Primary Assembly"/>
    <s v="chromosome"/>
    <m/>
    <s v="AE014133.2"/>
    <n v="559025"/>
    <n v="559585"/>
    <s v="-"/>
    <s v="AAN58339.1"/>
    <m/>
    <m/>
    <s v="conserved hypothetical protein"/>
    <m/>
    <m/>
    <s v="SMU_600c"/>
    <n v="561"/>
    <n v="186"/>
    <m/>
  </r>
  <r>
    <x v="0"/>
    <x v="0"/>
    <s v="GCA_000007465.2"/>
    <s v="Primary Assembly"/>
    <s v="chromosome"/>
    <m/>
    <s v="AE014133.2"/>
    <n v="559938"/>
    <n v="560888"/>
    <s v="+"/>
    <m/>
    <m/>
    <m/>
    <m/>
    <m/>
    <m/>
    <s v="SMU_602"/>
    <n v="951"/>
    <m/>
    <s v="old_locus_tag=SMU.602"/>
  </r>
  <r>
    <x v="1"/>
    <x v="1"/>
    <s v="GCA_000007465.2"/>
    <s v="Primary Assembly"/>
    <s v="chromosome"/>
    <m/>
    <s v="AE014133.2"/>
    <n v="559938"/>
    <n v="560888"/>
    <s v="+"/>
    <s v="AAN58340.1"/>
    <m/>
    <m/>
    <s v="putative sodium-dependent transporter"/>
    <m/>
    <m/>
    <s v="SMU_602"/>
    <n v="951"/>
    <n v="316"/>
    <m/>
  </r>
  <r>
    <x v="0"/>
    <x v="0"/>
    <s v="GCA_000007465.2"/>
    <s v="Primary Assembly"/>
    <s v="chromosome"/>
    <m/>
    <s v="AE014133.2"/>
    <n v="560966"/>
    <n v="562324"/>
    <s v="+"/>
    <m/>
    <m/>
    <m/>
    <m/>
    <s v="murF"/>
    <m/>
    <s v="SMU_603"/>
    <n v="1359"/>
    <m/>
    <s v="old_locus_tag=SMU.603"/>
  </r>
  <r>
    <x v="1"/>
    <x v="1"/>
    <s v="GCA_000007465.2"/>
    <s v="Primary Assembly"/>
    <s v="chromosome"/>
    <m/>
    <s v="AE014133.2"/>
    <n v="560966"/>
    <n v="562324"/>
    <s v="+"/>
    <s v="AAN58341.1"/>
    <m/>
    <m/>
    <s v="putative D-Ala-D-Ala adding enzyme; UDP-N-acetylmuramoylalanyl-D-glutamyl-2,6- diaminopimelate-D-alanyl-D-alanyl ligase pentapeptide synthase"/>
    <s v="murF"/>
    <m/>
    <s v="SMU_603"/>
    <n v="1359"/>
    <n v="452"/>
    <m/>
  </r>
  <r>
    <x v="0"/>
    <x v="0"/>
    <s v="GCA_000007465.2"/>
    <s v="Primary Assembly"/>
    <s v="chromosome"/>
    <m/>
    <s v="AE014133.2"/>
    <n v="562431"/>
    <n v="562706"/>
    <s v="+"/>
    <m/>
    <m/>
    <m/>
    <m/>
    <m/>
    <m/>
    <s v="SMU_604"/>
    <n v="276"/>
    <m/>
    <s v="old_locus_tag=SMU.604"/>
  </r>
  <r>
    <x v="1"/>
    <x v="1"/>
    <s v="GCA_000007465.2"/>
    <s v="Primary Assembly"/>
    <s v="chromosome"/>
    <m/>
    <s v="AE014133.2"/>
    <n v="562431"/>
    <n v="562706"/>
    <s v="+"/>
    <s v="AAN58342.1"/>
    <m/>
    <m/>
    <s v="hypothetical protein"/>
    <m/>
    <m/>
    <s v="SMU_604"/>
    <n v="276"/>
    <n v="91"/>
    <m/>
  </r>
  <r>
    <x v="0"/>
    <x v="0"/>
    <s v="GCA_000007465.2"/>
    <s v="Primary Assembly"/>
    <s v="chromosome"/>
    <m/>
    <s v="AE014133.2"/>
    <n v="562712"/>
    <n v="563263"/>
    <s v="+"/>
    <m/>
    <m/>
    <m/>
    <m/>
    <m/>
    <m/>
    <s v="SMU_605"/>
    <n v="552"/>
    <m/>
    <s v="old_locus_tag=SMU.605"/>
  </r>
  <r>
    <x v="1"/>
    <x v="1"/>
    <s v="GCA_000007465.2"/>
    <s v="Primary Assembly"/>
    <s v="chromosome"/>
    <m/>
    <s v="AE014133.2"/>
    <n v="562712"/>
    <n v="563263"/>
    <s v="+"/>
    <s v="AAN58343.1"/>
    <m/>
    <m/>
    <s v="hypothetical protein"/>
    <m/>
    <m/>
    <s v="SMU_605"/>
    <n v="552"/>
    <n v="183"/>
    <m/>
  </r>
  <r>
    <x v="0"/>
    <x v="0"/>
    <s v="GCA_000007465.2"/>
    <s v="Primary Assembly"/>
    <s v="chromosome"/>
    <m/>
    <s v="AE014133.2"/>
    <n v="563276"/>
    <n v="564523"/>
    <s v="+"/>
    <m/>
    <m/>
    <m/>
    <m/>
    <m/>
    <m/>
    <s v="SMU_606"/>
    <n v="1248"/>
    <m/>
    <s v="old_locus_tag=SMU.606"/>
  </r>
  <r>
    <x v="1"/>
    <x v="1"/>
    <s v="GCA_000007465.2"/>
    <s v="Primary Assembly"/>
    <s v="chromosome"/>
    <m/>
    <s v="AE014133.2"/>
    <n v="563276"/>
    <n v="564523"/>
    <s v="+"/>
    <s v="AAN58344.1"/>
    <m/>
    <m/>
    <s v="hypothetical protein"/>
    <m/>
    <m/>
    <s v="SMU_606"/>
    <n v="1248"/>
    <n v="415"/>
    <m/>
  </r>
  <r>
    <x v="0"/>
    <x v="0"/>
    <s v="GCA_000007465.2"/>
    <s v="Primary Assembly"/>
    <s v="chromosome"/>
    <m/>
    <s v="AE014133.2"/>
    <n v="564579"/>
    <n v="565262"/>
    <s v="+"/>
    <m/>
    <m/>
    <m/>
    <m/>
    <m/>
    <m/>
    <s v="SMU_607"/>
    <n v="684"/>
    <m/>
    <s v="old_locus_tag=SMU.607"/>
  </r>
  <r>
    <x v="1"/>
    <x v="1"/>
    <s v="GCA_000007465.2"/>
    <s v="Primary Assembly"/>
    <s v="chromosome"/>
    <m/>
    <s v="AE014133.2"/>
    <n v="564579"/>
    <n v="565262"/>
    <s v="+"/>
    <s v="AAN58345.1"/>
    <m/>
    <m/>
    <s v="conserved hypothetical protein"/>
    <m/>
    <m/>
    <s v="SMU_607"/>
    <n v="684"/>
    <n v="227"/>
    <m/>
  </r>
  <r>
    <x v="0"/>
    <x v="0"/>
    <s v="GCA_000007465.2"/>
    <s v="Primary Assembly"/>
    <s v="chromosome"/>
    <m/>
    <s v="AE014133.2"/>
    <n v="565446"/>
    <n v="566990"/>
    <s v="+"/>
    <m/>
    <m/>
    <m/>
    <m/>
    <m/>
    <m/>
    <s v="SMU_608"/>
    <n v="1545"/>
    <m/>
    <s v="old_locus_tag=SMU.608"/>
  </r>
  <r>
    <x v="1"/>
    <x v="1"/>
    <s v="GCA_000007465.2"/>
    <s v="Primary Assembly"/>
    <s v="chromosome"/>
    <m/>
    <s v="AE014133.2"/>
    <n v="565446"/>
    <n v="566990"/>
    <s v="+"/>
    <s v="AAN58346.1"/>
    <m/>
    <m/>
    <s v="putative translation elongation and release factor"/>
    <m/>
    <m/>
    <s v="SMU_608"/>
    <n v="1545"/>
    <n v="514"/>
    <m/>
  </r>
  <r>
    <x v="0"/>
    <x v="0"/>
    <s v="GCA_000007465.2"/>
    <s v="Primary Assembly"/>
    <s v="chromosome"/>
    <m/>
    <s v="AE014133.2"/>
    <n v="567244"/>
    <n v="569079"/>
    <s v="+"/>
    <m/>
    <m/>
    <m/>
    <m/>
    <m/>
    <m/>
    <s v="SMU_609"/>
    <n v="1836"/>
    <m/>
    <s v="old_locus_tag=SMU.609"/>
  </r>
  <r>
    <x v="1"/>
    <x v="1"/>
    <s v="GCA_000007465.2"/>
    <s v="Primary Assembly"/>
    <s v="chromosome"/>
    <m/>
    <s v="AE014133.2"/>
    <n v="567244"/>
    <n v="569079"/>
    <s v="+"/>
    <s v="AAN58347.1"/>
    <m/>
    <m/>
    <s v="putative 40K cell wall protein precursor"/>
    <m/>
    <m/>
    <s v="SMU_609"/>
    <n v="1836"/>
    <n v="611"/>
    <m/>
  </r>
  <r>
    <x v="0"/>
    <x v="0"/>
    <s v="GCA_000007465.2"/>
    <s v="Primary Assembly"/>
    <s v="chromosome"/>
    <m/>
    <s v="AE014133.2"/>
    <n v="569317"/>
    <n v="574005"/>
    <s v="+"/>
    <m/>
    <m/>
    <m/>
    <m/>
    <s v="spaP"/>
    <m/>
    <s v="SMU_610"/>
    <n v="4689"/>
    <m/>
    <s v="old_locus_tag=SMU.610"/>
  </r>
  <r>
    <x v="1"/>
    <x v="1"/>
    <s v="GCA_000007465.2"/>
    <s v="Primary Assembly"/>
    <s v="chromosome"/>
    <m/>
    <s v="AE014133.2"/>
    <n v="569317"/>
    <n v="574005"/>
    <s v="+"/>
    <s v="AAN58348.1"/>
    <m/>
    <m/>
    <s v="cell surface antigen SpaP"/>
    <s v="spaP"/>
    <m/>
    <s v="SMU_610"/>
    <n v="4689"/>
    <n v="1562"/>
    <m/>
  </r>
  <r>
    <x v="0"/>
    <x v="0"/>
    <s v="GCA_000007465.2"/>
    <s v="Primary Assembly"/>
    <s v="chromosome"/>
    <m/>
    <s v="AE014133.2"/>
    <n v="574295"/>
    <n v="575848"/>
    <s v="+"/>
    <m/>
    <m/>
    <m/>
    <m/>
    <m/>
    <m/>
    <s v="SMU_611"/>
    <n v="1554"/>
    <m/>
    <s v="old_locus_tag=SMU.611"/>
  </r>
  <r>
    <x v="1"/>
    <x v="1"/>
    <s v="GCA_000007465.2"/>
    <s v="Primary Assembly"/>
    <s v="chromosome"/>
    <m/>
    <s v="AE014133.2"/>
    <n v="574295"/>
    <n v="575848"/>
    <s v="+"/>
    <s v="AAN58349.1"/>
    <m/>
    <m/>
    <s v="putative ATP-dependent RNA helicase, DEAD-box family"/>
    <m/>
    <m/>
    <s v="SMU_611"/>
    <n v="1554"/>
    <n v="517"/>
    <m/>
  </r>
  <r>
    <x v="0"/>
    <x v="0"/>
    <s v="GCA_000007465.2"/>
    <s v="Primary Assembly"/>
    <s v="chromosome"/>
    <m/>
    <s v="AE014133.2"/>
    <n v="576338"/>
    <n v="576616"/>
    <s v="+"/>
    <m/>
    <m/>
    <m/>
    <m/>
    <m/>
    <m/>
    <s v="SMU_613"/>
    <n v="279"/>
    <m/>
    <s v="old_locus_tag=SMU.613"/>
  </r>
  <r>
    <x v="1"/>
    <x v="1"/>
    <s v="GCA_000007465.2"/>
    <s v="Primary Assembly"/>
    <s v="chromosome"/>
    <m/>
    <s v="AE014133.2"/>
    <n v="576338"/>
    <n v="576616"/>
    <s v="+"/>
    <s v="AAN58350.1"/>
    <m/>
    <m/>
    <s v="hypothetical protein"/>
    <m/>
    <m/>
    <s v="SMU_613"/>
    <n v="279"/>
    <n v="92"/>
    <m/>
  </r>
  <r>
    <x v="0"/>
    <x v="0"/>
    <s v="GCA_000007465.2"/>
    <s v="Primary Assembly"/>
    <s v="chromosome"/>
    <m/>
    <s v="AE014133.2"/>
    <n v="576710"/>
    <n v="576850"/>
    <s v="+"/>
    <m/>
    <m/>
    <m/>
    <m/>
    <m/>
    <m/>
    <s v="SMU_614"/>
    <n v="141"/>
    <m/>
    <s v="old_locus_tag=SMU.614"/>
  </r>
  <r>
    <x v="1"/>
    <x v="1"/>
    <s v="GCA_000007465.2"/>
    <s v="Primary Assembly"/>
    <s v="chromosome"/>
    <m/>
    <s v="AE014133.2"/>
    <n v="576710"/>
    <n v="576850"/>
    <s v="+"/>
    <s v="AAN58351.1"/>
    <m/>
    <m/>
    <s v="hypothetical protein"/>
    <m/>
    <m/>
    <s v="SMU_614"/>
    <n v="141"/>
    <n v="46"/>
    <m/>
  </r>
  <r>
    <x v="0"/>
    <x v="0"/>
    <s v="GCA_000007465.2"/>
    <s v="Primary Assembly"/>
    <s v="chromosome"/>
    <m/>
    <s v="AE014133.2"/>
    <n v="577901"/>
    <n v="578149"/>
    <s v="+"/>
    <m/>
    <m/>
    <m/>
    <m/>
    <m/>
    <m/>
    <s v="SMU_616"/>
    <n v="249"/>
    <m/>
    <s v="old_locus_tag=SMU.616"/>
  </r>
  <r>
    <x v="1"/>
    <x v="1"/>
    <s v="GCA_000007465.2"/>
    <s v="Primary Assembly"/>
    <s v="chromosome"/>
    <m/>
    <s v="AE014133.2"/>
    <n v="577901"/>
    <n v="578149"/>
    <s v="+"/>
    <s v="AAN58352.1"/>
    <m/>
    <m/>
    <s v="hypothetical protein"/>
    <m/>
    <m/>
    <s v="SMU_616"/>
    <n v="249"/>
    <n v="82"/>
    <m/>
  </r>
  <r>
    <x v="0"/>
    <x v="0"/>
    <s v="GCA_000007465.2"/>
    <s v="Primary Assembly"/>
    <s v="chromosome"/>
    <m/>
    <s v="AE014133.2"/>
    <n v="578253"/>
    <n v="578552"/>
    <s v="+"/>
    <m/>
    <m/>
    <m/>
    <m/>
    <m/>
    <m/>
    <s v="SMU_618"/>
    <n v="300"/>
    <m/>
    <s v="old_locus_tag=SMU.618"/>
  </r>
  <r>
    <x v="1"/>
    <x v="1"/>
    <s v="GCA_000007465.2"/>
    <s v="Primary Assembly"/>
    <s v="chromosome"/>
    <m/>
    <s v="AE014133.2"/>
    <n v="578253"/>
    <n v="578552"/>
    <s v="+"/>
    <s v="AAN58353.1"/>
    <m/>
    <m/>
    <s v="hypothetical protein"/>
    <m/>
    <m/>
    <s v="SMU_618"/>
    <n v="300"/>
    <n v="99"/>
    <m/>
  </r>
  <r>
    <x v="0"/>
    <x v="0"/>
    <s v="GCA_000007465.2"/>
    <s v="Primary Assembly"/>
    <s v="chromosome"/>
    <m/>
    <s v="AE014133.2"/>
    <n v="579129"/>
    <n v="579287"/>
    <s v="+"/>
    <m/>
    <m/>
    <m/>
    <m/>
    <m/>
    <m/>
    <s v="SMU_620"/>
    <n v="159"/>
    <m/>
    <s v="old_locus_tag=SMU.620"/>
  </r>
  <r>
    <x v="1"/>
    <x v="1"/>
    <s v="GCA_000007465.2"/>
    <s v="Primary Assembly"/>
    <s v="chromosome"/>
    <m/>
    <s v="AE014133.2"/>
    <n v="579129"/>
    <n v="579287"/>
    <s v="+"/>
    <s v="AAN58354.1"/>
    <m/>
    <m/>
    <s v="hypothetical protein"/>
    <m/>
    <m/>
    <s v="SMU_620"/>
    <n v="159"/>
    <n v="52"/>
    <m/>
  </r>
  <r>
    <x v="0"/>
    <x v="0"/>
    <s v="GCA_000007465.2"/>
    <s v="Primary Assembly"/>
    <s v="chromosome"/>
    <m/>
    <s v="AE014133.2"/>
    <n v="579567"/>
    <n v="580586"/>
    <s v="-"/>
    <m/>
    <m/>
    <m/>
    <m/>
    <m/>
    <m/>
    <s v="SMU_621c"/>
    <n v="1020"/>
    <m/>
    <s v="old_locus_tag=SMU.621c"/>
  </r>
  <r>
    <x v="1"/>
    <x v="1"/>
    <s v="GCA_000007465.2"/>
    <s v="Primary Assembly"/>
    <s v="chromosome"/>
    <m/>
    <s v="AE014133.2"/>
    <n v="579567"/>
    <n v="580586"/>
    <s v="-"/>
    <s v="AAN58355.1"/>
    <m/>
    <m/>
    <s v="conserved hypothetical protein"/>
    <m/>
    <m/>
    <s v="SMU_621c"/>
    <n v="1020"/>
    <n v="339"/>
    <m/>
  </r>
  <r>
    <x v="0"/>
    <x v="0"/>
    <s v="GCA_000007465.2"/>
    <s v="Primary Assembly"/>
    <s v="chromosome"/>
    <m/>
    <s v="AE014133.2"/>
    <n v="580632"/>
    <n v="581144"/>
    <s v="-"/>
    <m/>
    <m/>
    <m/>
    <m/>
    <m/>
    <m/>
    <s v="SMU_622c"/>
    <n v="513"/>
    <m/>
    <s v="old_locus_tag=SMU.622c"/>
  </r>
  <r>
    <x v="1"/>
    <x v="1"/>
    <s v="GCA_000007465.2"/>
    <s v="Primary Assembly"/>
    <s v="chromosome"/>
    <m/>
    <s v="AE014133.2"/>
    <n v="580632"/>
    <n v="581144"/>
    <s v="-"/>
    <s v="AAN58356.1"/>
    <m/>
    <m/>
    <s v="conserved hypothetical protein"/>
    <m/>
    <m/>
    <s v="SMU_622c"/>
    <n v="513"/>
    <n v="170"/>
    <m/>
  </r>
  <r>
    <x v="0"/>
    <x v="0"/>
    <s v="GCA_000007465.2"/>
    <s v="Primary Assembly"/>
    <s v="chromosome"/>
    <m/>
    <s v="AE014133.2"/>
    <n v="581233"/>
    <n v="582168"/>
    <s v="-"/>
    <m/>
    <m/>
    <m/>
    <m/>
    <m/>
    <m/>
    <s v="SMU_623c"/>
    <n v="936"/>
    <m/>
    <s v="old_locus_tag=SMU.623c"/>
  </r>
  <r>
    <x v="1"/>
    <x v="1"/>
    <s v="GCA_000007465.2"/>
    <s v="Primary Assembly"/>
    <s v="chromosome"/>
    <m/>
    <s v="AE014133.2"/>
    <n v="581233"/>
    <n v="582168"/>
    <s v="-"/>
    <s v="AAN58357.1"/>
    <m/>
    <m/>
    <s v="putative deacetylase"/>
    <m/>
    <m/>
    <s v="SMU_623c"/>
    <n v="936"/>
    <n v="311"/>
    <m/>
  </r>
  <r>
    <x v="0"/>
    <x v="0"/>
    <s v="GCA_000007465.2"/>
    <s v="Primary Assembly"/>
    <s v="chromosome"/>
    <m/>
    <s v="AE014133.2"/>
    <n v="582307"/>
    <n v="583059"/>
    <s v="+"/>
    <m/>
    <m/>
    <m/>
    <m/>
    <m/>
    <m/>
    <s v="SMU_624"/>
    <n v="753"/>
    <m/>
    <s v="old_locus_tag=SMU.624"/>
  </r>
  <r>
    <x v="1"/>
    <x v="1"/>
    <s v="GCA_000007465.2"/>
    <s v="Primary Assembly"/>
    <s v="chromosome"/>
    <m/>
    <s v="AE014133.2"/>
    <n v="582307"/>
    <n v="583059"/>
    <s v="+"/>
    <s v="AAN58358.1"/>
    <m/>
    <m/>
    <s v="putative 1-acylglycerol-3-phosphate O-acyltransferase"/>
    <m/>
    <m/>
    <s v="SMU_624"/>
    <n v="753"/>
    <n v="250"/>
    <m/>
  </r>
  <r>
    <x v="0"/>
    <x v="0"/>
    <s v="GCA_000007465.2"/>
    <s v="Primary Assembly"/>
    <s v="chromosome"/>
    <m/>
    <s v="AE014133.2"/>
    <n v="583200"/>
    <n v="583877"/>
    <s v="+"/>
    <m/>
    <m/>
    <m/>
    <m/>
    <s v="comEA"/>
    <m/>
    <s v="SMU_625"/>
    <n v="678"/>
    <m/>
    <s v="old_locus_tag=SMU.625"/>
  </r>
  <r>
    <x v="1"/>
    <x v="1"/>
    <s v="GCA_000007465.2"/>
    <s v="Primary Assembly"/>
    <s v="chromosome"/>
    <m/>
    <s v="AE014133.2"/>
    <n v="583200"/>
    <n v="583877"/>
    <s v="+"/>
    <s v="AAN58359.1"/>
    <m/>
    <m/>
    <s v="putative competence protein"/>
    <s v="comEA"/>
    <m/>
    <s v="SMU_625"/>
    <n v="678"/>
    <n v="225"/>
    <m/>
  </r>
  <r>
    <x v="0"/>
    <x v="0"/>
    <s v="GCA_000007465.2"/>
    <s v="Primary Assembly"/>
    <s v="chromosome"/>
    <m/>
    <s v="AE014133.2"/>
    <n v="583867"/>
    <n v="586101"/>
    <s v="+"/>
    <m/>
    <m/>
    <m/>
    <m/>
    <m/>
    <m/>
    <s v="SMU_626"/>
    <n v="2235"/>
    <m/>
    <s v="old_locus_tag=SMU.626"/>
  </r>
  <r>
    <x v="1"/>
    <x v="1"/>
    <s v="GCA_000007465.2"/>
    <s v="Primary Assembly"/>
    <s v="chromosome"/>
    <m/>
    <s v="AE014133.2"/>
    <n v="583867"/>
    <n v="586101"/>
    <s v="+"/>
    <s v="AAN58360.1"/>
    <m/>
    <m/>
    <s v="putative competence protein"/>
    <m/>
    <m/>
    <s v="SMU_626"/>
    <n v="2235"/>
    <n v="744"/>
    <m/>
  </r>
  <r>
    <x v="0"/>
    <x v="0"/>
    <s v="GCA_000007465.2"/>
    <s v="Primary Assembly"/>
    <s v="chromosome"/>
    <m/>
    <s v="AE014133.2"/>
    <n v="586287"/>
    <n v="586913"/>
    <s v="+"/>
    <m/>
    <m/>
    <m/>
    <m/>
    <m/>
    <m/>
    <s v="SMU_627"/>
    <n v="627"/>
    <m/>
    <s v="old_locus_tag=SMU.627"/>
  </r>
  <r>
    <x v="1"/>
    <x v="1"/>
    <s v="GCA_000007465.2"/>
    <s v="Primary Assembly"/>
    <s v="chromosome"/>
    <m/>
    <s v="AE014133.2"/>
    <n v="586287"/>
    <n v="586913"/>
    <s v="+"/>
    <s v="AAN58361.1"/>
    <m/>
    <m/>
    <s v="conserved hypothetical protein"/>
    <m/>
    <m/>
    <s v="SMU_627"/>
    <n v="627"/>
    <n v="208"/>
    <m/>
  </r>
  <r>
    <x v="0"/>
    <x v="0"/>
    <s v="GCA_000007465.2"/>
    <s v="Primary Assembly"/>
    <s v="chromosome"/>
    <m/>
    <s v="AE014133.2"/>
    <n v="587081"/>
    <n v="588121"/>
    <s v="+"/>
    <m/>
    <m/>
    <m/>
    <m/>
    <m/>
    <m/>
    <s v="SMU_628"/>
    <n v="1041"/>
    <m/>
    <s v="old_locus_tag=SMU.628"/>
  </r>
  <r>
    <x v="1"/>
    <x v="1"/>
    <s v="GCA_000007465.2"/>
    <s v="Primary Assembly"/>
    <s v="chromosome"/>
    <m/>
    <s v="AE014133.2"/>
    <n v="587081"/>
    <n v="588121"/>
    <s v="+"/>
    <s v="AAN58362.1"/>
    <m/>
    <m/>
    <s v="conserved hypothetical protein"/>
    <m/>
    <m/>
    <s v="SMU_628"/>
    <n v="1041"/>
    <n v="346"/>
    <m/>
  </r>
  <r>
    <x v="0"/>
    <x v="0"/>
    <s v="GCA_000007465.2"/>
    <s v="Primary Assembly"/>
    <s v="chromosome"/>
    <m/>
    <s v="AE014133.2"/>
    <n v="588268"/>
    <n v="588879"/>
    <s v="+"/>
    <m/>
    <m/>
    <m/>
    <m/>
    <s v="sod"/>
    <m/>
    <s v="SMU_629"/>
    <n v="612"/>
    <m/>
    <s v="old_locus_tag=SMU.629"/>
  </r>
  <r>
    <x v="1"/>
    <x v="1"/>
    <s v="GCA_000007465.2"/>
    <s v="Primary Assembly"/>
    <s v="chromosome"/>
    <m/>
    <s v="AE014133.2"/>
    <n v="588268"/>
    <n v="588879"/>
    <s v="+"/>
    <s v="AAN58363.1"/>
    <m/>
    <m/>
    <s v="putative manganese-type superoxide dismutase, Fe/Mn-SOD"/>
    <s v="sod"/>
    <m/>
    <s v="SMU_629"/>
    <n v="612"/>
    <n v="203"/>
    <m/>
  </r>
  <r>
    <x v="0"/>
    <x v="0"/>
    <s v="GCA_000007465.2"/>
    <s v="Primary Assembly"/>
    <s v="chromosome"/>
    <m/>
    <s v="AE014133.2"/>
    <n v="589431"/>
    <n v="590486"/>
    <s v="+"/>
    <m/>
    <m/>
    <m/>
    <m/>
    <m/>
    <m/>
    <s v="SMU_630"/>
    <n v="1056"/>
    <m/>
    <s v="old_locus_tag=SMU.630"/>
  </r>
  <r>
    <x v="1"/>
    <x v="1"/>
    <s v="GCA_000007465.2"/>
    <s v="Primary Assembly"/>
    <s v="chromosome"/>
    <m/>
    <s v="AE014133.2"/>
    <n v="589431"/>
    <n v="590486"/>
    <s v="+"/>
    <s v="AAN58364.1"/>
    <m/>
    <m/>
    <s v="hypothetical protein"/>
    <m/>
    <m/>
    <s v="SMU_630"/>
    <n v="1056"/>
    <n v="351"/>
    <m/>
  </r>
  <r>
    <x v="0"/>
    <x v="0"/>
    <s v="GCA_000007465.2"/>
    <s v="Primary Assembly"/>
    <s v="chromosome"/>
    <m/>
    <s v="AE014133.2"/>
    <n v="590651"/>
    <n v="591409"/>
    <s v="+"/>
    <m/>
    <m/>
    <m/>
    <m/>
    <m/>
    <m/>
    <s v="SMU_631"/>
    <n v="759"/>
    <m/>
    <s v="old_locus_tag=SMU.631"/>
  </r>
  <r>
    <x v="1"/>
    <x v="1"/>
    <s v="GCA_000007465.2"/>
    <s v="Primary Assembly"/>
    <s v="chromosome"/>
    <m/>
    <s v="AE014133.2"/>
    <n v="590651"/>
    <n v="591409"/>
    <s v="+"/>
    <s v="AAN58365.1"/>
    <m/>
    <m/>
    <s v="conserved hypothetical protein"/>
    <m/>
    <m/>
    <s v="SMU_631"/>
    <n v="759"/>
    <n v="252"/>
    <m/>
  </r>
  <r>
    <x v="0"/>
    <x v="0"/>
    <s v="GCA_000007465.2"/>
    <s v="Primary Assembly"/>
    <s v="chromosome"/>
    <m/>
    <s v="AE014133.2"/>
    <n v="591478"/>
    <n v="591942"/>
    <s v="+"/>
    <m/>
    <m/>
    <m/>
    <m/>
    <m/>
    <m/>
    <s v="SMU_632"/>
    <n v="465"/>
    <m/>
    <s v="old_locus_tag=SMU.632"/>
  </r>
  <r>
    <x v="1"/>
    <x v="1"/>
    <s v="GCA_000007465.2"/>
    <s v="Primary Assembly"/>
    <s v="chromosome"/>
    <m/>
    <s v="AE014133.2"/>
    <n v="591478"/>
    <n v="591942"/>
    <s v="+"/>
    <s v="AAN58366.1"/>
    <m/>
    <m/>
    <s v="putative transcriptional regulator"/>
    <m/>
    <m/>
    <s v="SMU_632"/>
    <n v="465"/>
    <n v="154"/>
    <m/>
  </r>
  <r>
    <x v="0"/>
    <x v="0"/>
    <s v="GCA_000007465.2"/>
    <s v="Primary Assembly"/>
    <s v="chromosome"/>
    <m/>
    <s v="AE014133.2"/>
    <n v="591989"/>
    <n v="593218"/>
    <s v="+"/>
    <m/>
    <m/>
    <m/>
    <m/>
    <m/>
    <m/>
    <s v="SMU_633"/>
    <n v="1230"/>
    <m/>
    <s v="old_locus_tag=SMU.633"/>
  </r>
  <r>
    <x v="1"/>
    <x v="1"/>
    <s v="GCA_000007465.2"/>
    <s v="Primary Assembly"/>
    <s v="chromosome"/>
    <m/>
    <s v="AE014133.2"/>
    <n v="591989"/>
    <n v="593218"/>
    <s v="+"/>
    <s v="AAN58367.1"/>
    <m/>
    <m/>
    <s v="putative thioesterase"/>
    <m/>
    <m/>
    <s v="SMU_633"/>
    <n v="1230"/>
    <n v="409"/>
    <m/>
  </r>
  <r>
    <x v="0"/>
    <x v="0"/>
    <s v="GCA_000007465.2"/>
    <s v="Primary Assembly"/>
    <s v="chromosome"/>
    <m/>
    <s v="AE014133.2"/>
    <n v="593404"/>
    <n v="594432"/>
    <s v="-"/>
    <m/>
    <m/>
    <m/>
    <m/>
    <s v="queA"/>
    <m/>
    <s v="SMU_634"/>
    <n v="1029"/>
    <m/>
    <s v="old_locus_tag=SMU.634"/>
  </r>
  <r>
    <x v="1"/>
    <x v="1"/>
    <s v="GCA_000007465.2"/>
    <s v="Primary Assembly"/>
    <s v="chromosome"/>
    <m/>
    <s v="AE014133.2"/>
    <n v="593404"/>
    <n v="594432"/>
    <s v="-"/>
    <s v="AAN58368.1"/>
    <m/>
    <m/>
    <s v="putative S-adenosylmethionine--tRNA ribosyltransferase-isomerase"/>
    <s v="queA"/>
    <m/>
    <s v="SMU_634"/>
    <n v="1029"/>
    <n v="342"/>
    <m/>
  </r>
  <r>
    <x v="0"/>
    <x v="0"/>
    <s v="GCA_000007465.2"/>
    <s v="Primary Assembly"/>
    <s v="chromosome"/>
    <m/>
    <s v="AE014133.2"/>
    <n v="594570"/>
    <n v="595289"/>
    <s v="+"/>
    <m/>
    <m/>
    <m/>
    <m/>
    <m/>
    <m/>
    <s v="SMU_635"/>
    <n v="720"/>
    <m/>
    <s v="old_locus_tag=SMU.635"/>
  </r>
  <r>
    <x v="1"/>
    <x v="1"/>
    <s v="GCA_000007465.2"/>
    <s v="Primary Assembly"/>
    <s v="chromosome"/>
    <m/>
    <s v="AE014133.2"/>
    <n v="594570"/>
    <n v="595289"/>
    <s v="+"/>
    <s v="AAN58369.1"/>
    <m/>
    <m/>
    <s v="conserved hypothetical protein"/>
    <m/>
    <m/>
    <s v="SMU_635"/>
    <n v="720"/>
    <n v="239"/>
    <m/>
  </r>
  <r>
    <x v="0"/>
    <x v="0"/>
    <s v="GCA_000007465.2"/>
    <s v="Primary Assembly"/>
    <s v="chromosome"/>
    <m/>
    <s v="AE014133.2"/>
    <n v="595419"/>
    <n v="596120"/>
    <s v="+"/>
    <m/>
    <m/>
    <m/>
    <m/>
    <m/>
    <m/>
    <s v="SMU_636"/>
    <n v="702"/>
    <m/>
    <s v="old_locus_tag=SMU.636"/>
  </r>
  <r>
    <x v="1"/>
    <x v="1"/>
    <s v="GCA_000007465.2"/>
    <s v="Primary Assembly"/>
    <s v="chromosome"/>
    <m/>
    <s v="AE014133.2"/>
    <n v="595419"/>
    <n v="596120"/>
    <s v="+"/>
    <s v="AAN58370.1"/>
    <m/>
    <m/>
    <s v="putative N-acetylglucosamine-6-phosphate isomerase"/>
    <m/>
    <m/>
    <s v="SMU_636"/>
    <n v="702"/>
    <n v="233"/>
    <m/>
  </r>
  <r>
    <x v="0"/>
    <x v="0"/>
    <s v="GCA_000007465.2"/>
    <s v="Primary Assembly"/>
    <s v="chromosome"/>
    <m/>
    <s v="AE014133.2"/>
    <n v="596313"/>
    <n v="596816"/>
    <s v="-"/>
    <m/>
    <m/>
    <m/>
    <m/>
    <m/>
    <m/>
    <s v="SMU_637c"/>
    <n v="504"/>
    <m/>
    <s v="old_locus_tag=SMU.637c"/>
  </r>
  <r>
    <x v="1"/>
    <x v="1"/>
    <s v="GCA_000007465.2"/>
    <s v="Primary Assembly"/>
    <s v="chromosome"/>
    <m/>
    <s v="AE014133.2"/>
    <n v="596313"/>
    <n v="596816"/>
    <s v="-"/>
    <s v="AAN58371.1"/>
    <m/>
    <m/>
    <s v="hypothetical protein"/>
    <m/>
    <m/>
    <s v="SMU_637c"/>
    <n v="504"/>
    <n v="167"/>
    <m/>
  </r>
  <r>
    <x v="0"/>
    <x v="0"/>
    <s v="GCA_000007465.2"/>
    <s v="Primary Assembly"/>
    <s v="chromosome"/>
    <m/>
    <s v="AE014133.2"/>
    <n v="597135"/>
    <n v="597851"/>
    <s v="+"/>
    <m/>
    <m/>
    <m/>
    <m/>
    <m/>
    <m/>
    <s v="SMU_638"/>
    <n v="717"/>
    <m/>
    <s v="old_locus_tag=SMU.638"/>
  </r>
  <r>
    <x v="1"/>
    <x v="1"/>
    <s v="GCA_000007465.2"/>
    <s v="Primary Assembly"/>
    <s v="chromosome"/>
    <m/>
    <s v="AE014133.2"/>
    <n v="597135"/>
    <n v="597851"/>
    <s v="+"/>
    <s v="AAN58372.1"/>
    <m/>
    <m/>
    <s v="putative 16S pseudouridylate synthase"/>
    <m/>
    <m/>
    <s v="SMU_638"/>
    <n v="717"/>
    <n v="238"/>
    <m/>
  </r>
  <r>
    <x v="0"/>
    <x v="0"/>
    <s v="GCA_000007465.2"/>
    <s v="Primary Assembly"/>
    <s v="chromosome"/>
    <m/>
    <s v="AE014133.2"/>
    <n v="597866"/>
    <n v="598366"/>
    <s v="+"/>
    <m/>
    <m/>
    <m/>
    <m/>
    <m/>
    <m/>
    <s v="SMU_639"/>
    <n v="501"/>
    <m/>
    <s v="old_locus_tag=SMU.639"/>
  </r>
  <r>
    <x v="1"/>
    <x v="1"/>
    <s v="GCA_000007465.2"/>
    <s v="Primary Assembly"/>
    <s v="chromosome"/>
    <m/>
    <s v="AE014133.2"/>
    <n v="597866"/>
    <n v="598366"/>
    <s v="+"/>
    <s v="AAN58373.1"/>
    <m/>
    <m/>
    <s v="putative acetyltransferase"/>
    <m/>
    <m/>
    <s v="SMU_639"/>
    <n v="501"/>
    <n v="166"/>
    <m/>
  </r>
  <r>
    <x v="0"/>
    <x v="0"/>
    <s v="GCA_000007465.2"/>
    <s v="Primary Assembly"/>
    <s v="chromosome"/>
    <m/>
    <s v="AE014133.2"/>
    <n v="598456"/>
    <n v="599829"/>
    <s v="-"/>
    <m/>
    <m/>
    <m/>
    <m/>
    <m/>
    <m/>
    <s v="SMU_640c"/>
    <n v="1374"/>
    <m/>
    <s v="old_locus_tag=SMU.640c"/>
  </r>
  <r>
    <x v="1"/>
    <x v="1"/>
    <s v="GCA_000007465.2"/>
    <s v="Primary Assembly"/>
    <s v="chromosome"/>
    <m/>
    <s v="AE014133.2"/>
    <n v="598456"/>
    <n v="599829"/>
    <s v="-"/>
    <s v="AAN58374.1"/>
    <m/>
    <m/>
    <s v="putative transcriptional regulator (GntR family)"/>
    <m/>
    <m/>
    <s v="SMU_640c"/>
    <n v="1374"/>
    <n v="457"/>
    <m/>
  </r>
  <r>
    <x v="0"/>
    <x v="0"/>
    <s v="GCA_000007465.2"/>
    <s v="Primary Assembly"/>
    <s v="chromosome"/>
    <m/>
    <s v="AE014133.2"/>
    <n v="599957"/>
    <n v="600925"/>
    <s v="+"/>
    <m/>
    <m/>
    <m/>
    <m/>
    <m/>
    <m/>
    <s v="SMU_641"/>
    <n v="969"/>
    <m/>
    <s v="old_locus_tag=SMU.641"/>
  </r>
  <r>
    <x v="1"/>
    <x v="1"/>
    <s v="GCA_000007465.2"/>
    <s v="Primary Assembly"/>
    <s v="chromosome"/>
    <m/>
    <s v="AE014133.2"/>
    <n v="599957"/>
    <n v="600925"/>
    <s v="+"/>
    <s v="AAN58375.1"/>
    <m/>
    <m/>
    <s v="putative oxidoreductase"/>
    <m/>
    <m/>
    <s v="SMU_641"/>
    <n v="969"/>
    <n v="322"/>
    <m/>
  </r>
  <r>
    <x v="0"/>
    <x v="0"/>
    <s v="GCA_000007465.2"/>
    <s v="Primary Assembly"/>
    <s v="chromosome"/>
    <m/>
    <s v="AE014133.2"/>
    <n v="601170"/>
    <n v="601451"/>
    <s v="+"/>
    <m/>
    <m/>
    <m/>
    <m/>
    <m/>
    <m/>
    <s v="SMU_642"/>
    <n v="282"/>
    <m/>
    <s v="old_locus_tag=SMU.642"/>
  </r>
  <r>
    <x v="1"/>
    <x v="1"/>
    <s v="GCA_000007465.2"/>
    <s v="Primary Assembly"/>
    <s v="chromosome"/>
    <m/>
    <s v="AE014133.2"/>
    <n v="601170"/>
    <n v="601451"/>
    <s v="+"/>
    <s v="AAN58376.1"/>
    <m/>
    <m/>
    <s v="hypothetical protein"/>
    <m/>
    <m/>
    <s v="SMU_642"/>
    <n v="282"/>
    <n v="93"/>
    <m/>
  </r>
  <r>
    <x v="0"/>
    <x v="0"/>
    <s v="GCA_000007465.2"/>
    <s v="Primary Assembly"/>
    <s v="chromosome"/>
    <m/>
    <s v="AE014133.2"/>
    <n v="601557"/>
    <n v="602450"/>
    <s v="+"/>
    <m/>
    <m/>
    <m/>
    <m/>
    <m/>
    <m/>
    <s v="SMU_643"/>
    <n v="894"/>
    <m/>
    <s v="old_locus_tag=SMU.643"/>
  </r>
  <r>
    <x v="1"/>
    <x v="1"/>
    <s v="GCA_000007465.2"/>
    <s v="Primary Assembly"/>
    <s v="chromosome"/>
    <m/>
    <s v="AE014133.2"/>
    <n v="601557"/>
    <n v="602450"/>
    <s v="+"/>
    <s v="AAN58377.1"/>
    <m/>
    <m/>
    <s v="putative esterase"/>
    <m/>
    <m/>
    <s v="SMU_643"/>
    <n v="894"/>
    <n v="297"/>
    <m/>
  </r>
  <r>
    <x v="0"/>
    <x v="0"/>
    <s v="GCA_000007465.2"/>
    <s v="Primary Assembly"/>
    <s v="chromosome"/>
    <m/>
    <s v="AE014133.2"/>
    <n v="602758"/>
    <n v="603696"/>
    <s v="+"/>
    <m/>
    <m/>
    <m/>
    <m/>
    <m/>
    <m/>
    <s v="SMU_644"/>
    <n v="939"/>
    <m/>
    <s v="old_locus_tag=SMU.644"/>
  </r>
  <r>
    <x v="1"/>
    <x v="1"/>
    <s v="GCA_000007465.2"/>
    <s v="Primary Assembly"/>
    <s v="chromosome"/>
    <m/>
    <s v="AE014133.2"/>
    <n v="602758"/>
    <n v="603696"/>
    <s v="+"/>
    <s v="AAN58378.1"/>
    <m/>
    <m/>
    <s v="putative competence protein/transcription factor"/>
    <m/>
    <m/>
    <s v="SMU_644"/>
    <n v="939"/>
    <n v="312"/>
    <m/>
  </r>
  <r>
    <x v="0"/>
    <x v="0"/>
    <s v="GCA_000007465.2"/>
    <s v="Primary Assembly"/>
    <s v="chromosome"/>
    <m/>
    <s v="AE014133.2"/>
    <n v="603718"/>
    <n v="605517"/>
    <s v="+"/>
    <m/>
    <m/>
    <m/>
    <m/>
    <s v="pepB"/>
    <m/>
    <s v="SMU_645"/>
    <n v="1800"/>
    <m/>
    <s v="old_locus_tag=SMU.645"/>
  </r>
  <r>
    <x v="1"/>
    <x v="1"/>
    <s v="GCA_000007465.2"/>
    <s v="Primary Assembly"/>
    <s v="chromosome"/>
    <m/>
    <s v="AE014133.2"/>
    <n v="603718"/>
    <n v="605517"/>
    <s v="+"/>
    <s v="AAN58379.1"/>
    <m/>
    <m/>
    <s v="putative oligopeptidase"/>
    <s v="pepB"/>
    <m/>
    <s v="SMU_645"/>
    <n v="1800"/>
    <n v="599"/>
    <m/>
  </r>
  <r>
    <x v="0"/>
    <x v="0"/>
    <s v="GCA_000007465.2"/>
    <s v="Primary Assembly"/>
    <s v="chromosome"/>
    <m/>
    <s v="AE014133.2"/>
    <n v="605730"/>
    <n v="606347"/>
    <s v="+"/>
    <m/>
    <m/>
    <m/>
    <m/>
    <m/>
    <m/>
    <s v="SMU_646"/>
    <n v="618"/>
    <m/>
    <s v="old_locus_tag=SMU.646"/>
  </r>
  <r>
    <x v="1"/>
    <x v="1"/>
    <s v="GCA_000007465.2"/>
    <s v="Primary Assembly"/>
    <s v="chromosome"/>
    <m/>
    <s v="AE014133.2"/>
    <n v="605730"/>
    <n v="606347"/>
    <s v="+"/>
    <s v="AAN58380.1"/>
    <m/>
    <m/>
    <s v="putative phosphatase"/>
    <m/>
    <m/>
    <s v="SMU_646"/>
    <n v="618"/>
    <n v="205"/>
    <m/>
  </r>
  <r>
    <x v="0"/>
    <x v="0"/>
    <s v="GCA_000007465.2"/>
    <s v="Primary Assembly"/>
    <s v="chromosome"/>
    <m/>
    <s v="AE014133.2"/>
    <n v="606397"/>
    <n v="607104"/>
    <s v="+"/>
    <m/>
    <m/>
    <m/>
    <m/>
    <m/>
    <m/>
    <s v="SMU_647"/>
    <n v="708"/>
    <m/>
    <s v="old_locus_tag=SMU.647"/>
  </r>
  <r>
    <x v="1"/>
    <x v="1"/>
    <s v="GCA_000007465.2"/>
    <s v="Primary Assembly"/>
    <s v="chromosome"/>
    <m/>
    <s v="AE014133.2"/>
    <n v="606397"/>
    <n v="607104"/>
    <s v="+"/>
    <s v="AAN58381.1"/>
    <m/>
    <m/>
    <s v="putative methyltransferase"/>
    <m/>
    <m/>
    <s v="SMU_647"/>
    <n v="708"/>
    <n v="235"/>
    <m/>
  </r>
  <r>
    <x v="0"/>
    <x v="0"/>
    <s v="GCA_000007465.2"/>
    <s v="Primary Assembly"/>
    <s v="chromosome"/>
    <m/>
    <s v="AE014133.2"/>
    <n v="607166"/>
    <n v="608167"/>
    <s v="+"/>
    <m/>
    <m/>
    <m/>
    <m/>
    <s v="prtM"/>
    <m/>
    <s v="SMU_648"/>
    <n v="1002"/>
    <m/>
    <s v="old_locus_tag=SMU.648"/>
  </r>
  <r>
    <x v="1"/>
    <x v="1"/>
    <s v="GCA_000007465.2"/>
    <s v="Primary Assembly"/>
    <s v="chromosome"/>
    <m/>
    <s v="AE014133.2"/>
    <n v="607166"/>
    <n v="608167"/>
    <s v="+"/>
    <s v="AAN58382.1"/>
    <m/>
    <m/>
    <s v="putative protease maturation protein precursor"/>
    <s v="prtM"/>
    <m/>
    <s v="SMU_648"/>
    <n v="1002"/>
    <n v="333"/>
    <m/>
  </r>
  <r>
    <x v="0"/>
    <x v="0"/>
    <s v="GCA_000007465.2"/>
    <s v="Primary Assembly"/>
    <s v="chromosome"/>
    <m/>
    <s v="AE014133.2"/>
    <n v="608406"/>
    <n v="608906"/>
    <s v="+"/>
    <m/>
    <m/>
    <m/>
    <m/>
    <m/>
    <m/>
    <s v="SMU_649"/>
    <n v="501"/>
    <m/>
    <s v="old_locus_tag=SMU.649"/>
  </r>
  <r>
    <x v="1"/>
    <x v="1"/>
    <s v="GCA_000007465.2"/>
    <s v="Primary Assembly"/>
    <s v="chromosome"/>
    <m/>
    <s v="AE014133.2"/>
    <n v="608406"/>
    <n v="608906"/>
    <s v="+"/>
    <s v="AAN58383.1"/>
    <m/>
    <m/>
    <s v="conserved hypothetical protein"/>
    <m/>
    <m/>
    <s v="SMU_649"/>
    <n v="501"/>
    <n v="166"/>
    <m/>
  </r>
  <r>
    <x v="0"/>
    <x v="0"/>
    <s v="GCA_000007465.2"/>
    <s v="Primary Assembly"/>
    <s v="chromosome"/>
    <m/>
    <s v="AE014133.2"/>
    <n v="609121"/>
    <n v="611739"/>
    <s v="+"/>
    <m/>
    <m/>
    <m/>
    <m/>
    <m/>
    <m/>
    <s v="SMU_650"/>
    <n v="2619"/>
    <m/>
    <s v="old_locus_tag=SMU.650"/>
  </r>
  <r>
    <x v="1"/>
    <x v="1"/>
    <s v="GCA_000007465.2"/>
    <s v="Primary Assembly"/>
    <s v="chromosome"/>
    <m/>
    <s v="AE014133.2"/>
    <n v="609121"/>
    <n v="611739"/>
    <s v="+"/>
    <s v="AAN58384.1"/>
    <m/>
    <m/>
    <s v="putative alanyl-tRNA synthetase (alanine--tRNA ligase)"/>
    <m/>
    <m/>
    <s v="SMU_650"/>
    <n v="2619"/>
    <n v="872"/>
    <m/>
  </r>
  <r>
    <x v="0"/>
    <x v="0"/>
    <s v="GCA_000007465.2"/>
    <s v="Primary Assembly"/>
    <s v="chromosome"/>
    <m/>
    <s v="AE014133.2"/>
    <n v="611951"/>
    <n v="612979"/>
    <s v="-"/>
    <m/>
    <m/>
    <m/>
    <m/>
    <m/>
    <m/>
    <s v="SMU_651c"/>
    <n v="1029"/>
    <m/>
    <s v="old_locus_tag=SMU.651c"/>
  </r>
  <r>
    <x v="1"/>
    <x v="1"/>
    <s v="GCA_000007465.2"/>
    <s v="Primary Assembly"/>
    <s v="chromosome"/>
    <m/>
    <s v="AE014133.2"/>
    <n v="611951"/>
    <n v="612979"/>
    <s v="-"/>
    <s v="AAN58385.1"/>
    <m/>
    <m/>
    <s v="putative ABC transporter, substrate-binding protein"/>
    <m/>
    <m/>
    <s v="SMU_651c"/>
    <n v="1029"/>
    <n v="342"/>
    <m/>
  </r>
  <r>
    <x v="0"/>
    <x v="0"/>
    <s v="GCA_000007465.2"/>
    <s v="Primary Assembly"/>
    <s v="chromosome"/>
    <m/>
    <s v="AE014133.2"/>
    <n v="612999"/>
    <n v="613748"/>
    <s v="-"/>
    <m/>
    <m/>
    <m/>
    <m/>
    <m/>
    <m/>
    <s v="SMU_652c"/>
    <n v="750"/>
    <m/>
    <s v="old_locus_tag=SMU.652c"/>
  </r>
  <r>
    <x v="1"/>
    <x v="1"/>
    <s v="GCA_000007465.2"/>
    <s v="Primary Assembly"/>
    <s v="chromosome"/>
    <m/>
    <s v="AE014133.2"/>
    <n v="612999"/>
    <n v="613748"/>
    <s v="-"/>
    <s v="AAN58386.1"/>
    <m/>
    <m/>
    <s v="putative ABC transporter, ATP-binding protein; possible nitrate transport system"/>
    <m/>
    <m/>
    <s v="SMU_652c"/>
    <n v="750"/>
    <n v="249"/>
    <m/>
  </r>
  <r>
    <x v="0"/>
    <x v="0"/>
    <s v="GCA_000007465.2"/>
    <s v="Primary Assembly"/>
    <s v="chromosome"/>
    <m/>
    <s v="AE014133.2"/>
    <n v="613742"/>
    <n v="614728"/>
    <s v="-"/>
    <m/>
    <m/>
    <m/>
    <m/>
    <m/>
    <m/>
    <s v="SMU_653c"/>
    <n v="987"/>
    <m/>
    <s v="old_locus_tag=SMU.653c"/>
  </r>
  <r>
    <x v="1"/>
    <x v="1"/>
    <s v="GCA_000007465.2"/>
    <s v="Primary Assembly"/>
    <s v="chromosome"/>
    <m/>
    <s v="AE014133.2"/>
    <n v="613742"/>
    <n v="614728"/>
    <s v="-"/>
    <s v="AAN58387.1"/>
    <m/>
    <m/>
    <s v="putative ABC transporter, permease protein"/>
    <m/>
    <m/>
    <s v="SMU_653c"/>
    <n v="987"/>
    <n v="328"/>
    <m/>
  </r>
  <r>
    <x v="0"/>
    <x v="0"/>
    <s v="GCA_000007465.2"/>
    <s v="Primary Assembly"/>
    <s v="chromosome"/>
    <m/>
    <s v="AE014133.2"/>
    <n v="614935"/>
    <n v="615639"/>
    <s v="+"/>
    <m/>
    <m/>
    <m/>
    <m/>
    <s v="mutF"/>
    <m/>
    <s v="SMU_654"/>
    <n v="705"/>
    <m/>
    <s v="old_locus_tag=SMU.654"/>
  </r>
  <r>
    <x v="1"/>
    <x v="1"/>
    <s v="GCA_000007465.2"/>
    <s v="Primary Assembly"/>
    <s v="chromosome"/>
    <m/>
    <s v="AE014133.2"/>
    <n v="614935"/>
    <n v="615639"/>
    <s v="+"/>
    <s v="AAN58388.1"/>
    <m/>
    <m/>
    <s v="putative ABC transporter, ATP-binding protein MutF"/>
    <s v="mutF"/>
    <m/>
    <s v="SMU_654"/>
    <n v="705"/>
    <n v="234"/>
    <m/>
  </r>
  <r>
    <x v="0"/>
    <x v="0"/>
    <s v="GCA_000007465.2"/>
    <s v="Primary Assembly"/>
    <s v="chromosome"/>
    <m/>
    <s v="AE014133.2"/>
    <n v="615641"/>
    <n v="615889"/>
    <s v="+"/>
    <m/>
    <m/>
    <m/>
    <m/>
    <s v="mutE1"/>
    <m/>
    <s v="SMU_655"/>
    <n v="249"/>
    <m/>
    <s v="old_locus_tag=SMU.655"/>
  </r>
  <r>
    <x v="1"/>
    <x v="1"/>
    <s v="GCA_000007465.2"/>
    <s v="Primary Assembly"/>
    <s v="chromosome"/>
    <m/>
    <s v="AE014133.2"/>
    <n v="615641"/>
    <n v="615889"/>
    <s v="+"/>
    <s v="AAN58389.1"/>
    <m/>
    <m/>
    <s v="putative MutE"/>
    <s v="mutE1"/>
    <m/>
    <s v="SMU_655"/>
    <n v="249"/>
    <n v="82"/>
    <m/>
  </r>
  <r>
    <x v="0"/>
    <x v="0"/>
    <s v="GCA_000007465.2"/>
    <s v="Primary Assembly"/>
    <s v="chromosome"/>
    <m/>
    <s v="AE014133.2"/>
    <n v="615874"/>
    <n v="616389"/>
    <s v="+"/>
    <m/>
    <m/>
    <m/>
    <m/>
    <s v="mutE2"/>
    <m/>
    <s v="SMU_656"/>
    <n v="516"/>
    <m/>
    <s v="old_locus_tag=SMU.656"/>
  </r>
  <r>
    <x v="1"/>
    <x v="1"/>
    <s v="GCA_000007465.2"/>
    <s v="Primary Assembly"/>
    <s v="chromosome"/>
    <m/>
    <s v="AE014133.2"/>
    <n v="615874"/>
    <n v="616389"/>
    <s v="+"/>
    <s v="AAN58390.1"/>
    <m/>
    <m/>
    <s v="putative MutE"/>
    <s v="mutE2"/>
    <m/>
    <s v="SMU_656"/>
    <n v="516"/>
    <n v="171"/>
    <m/>
  </r>
  <r>
    <x v="0"/>
    <x v="0"/>
    <s v="GCA_000007465.2"/>
    <s v="Primary Assembly"/>
    <s v="chromosome"/>
    <m/>
    <s v="AE014133.2"/>
    <n v="616389"/>
    <n v="617135"/>
    <s v="+"/>
    <m/>
    <m/>
    <m/>
    <m/>
    <s v="mutG"/>
    <m/>
    <s v="SMU_657"/>
    <n v="747"/>
    <m/>
    <s v="old_locus_tag=SMU.657"/>
  </r>
  <r>
    <x v="1"/>
    <x v="1"/>
    <s v="GCA_000007465.2"/>
    <s v="Primary Assembly"/>
    <s v="chromosome"/>
    <m/>
    <s v="AE014133.2"/>
    <n v="616389"/>
    <n v="617135"/>
    <s v="+"/>
    <s v="AAN58391.1"/>
    <m/>
    <m/>
    <s v="putative MutG"/>
    <s v="mutG"/>
    <m/>
    <s v="SMU_657"/>
    <n v="747"/>
    <n v="248"/>
    <m/>
  </r>
  <r>
    <x v="0"/>
    <x v="0"/>
    <s v="GCA_000007465.2"/>
    <s v="Primary Assembly"/>
    <s v="chromosome"/>
    <m/>
    <s v="AE014133.2"/>
    <n v="617511"/>
    <n v="618350"/>
    <s v="+"/>
    <m/>
    <m/>
    <m/>
    <m/>
    <m/>
    <m/>
    <s v="SMU_658"/>
    <n v="840"/>
    <m/>
    <s v="old_locus_tag=SMU.658"/>
  </r>
  <r>
    <x v="1"/>
    <x v="1"/>
    <s v="GCA_000007465.2"/>
    <s v="Primary Assembly"/>
    <s v="chromosome"/>
    <m/>
    <s v="AE014133.2"/>
    <n v="617511"/>
    <n v="618350"/>
    <s v="+"/>
    <s v="AAN58392.1"/>
    <m/>
    <m/>
    <s v="conserved hypothetical protein"/>
    <m/>
    <m/>
    <s v="SMU_658"/>
    <n v="840"/>
    <n v="279"/>
    <m/>
  </r>
  <r>
    <x v="0"/>
    <x v="0"/>
    <s v="GCA_000007465.2"/>
    <s v="Primary Assembly"/>
    <s v="chromosome"/>
    <m/>
    <s v="AE014133.2"/>
    <n v="618390"/>
    <n v="619049"/>
    <s v="+"/>
    <m/>
    <m/>
    <m/>
    <m/>
    <m/>
    <m/>
    <s v="SMU_659"/>
    <n v="660"/>
    <m/>
    <s v="old_locus_tag=SMU.659"/>
  </r>
  <r>
    <x v="1"/>
    <x v="1"/>
    <s v="GCA_000007465.2"/>
    <s v="Primary Assembly"/>
    <s v="chromosome"/>
    <m/>
    <s v="AE014133.2"/>
    <n v="618390"/>
    <n v="619049"/>
    <s v="+"/>
    <s v="AAN58393.1"/>
    <m/>
    <m/>
    <s v="putative response regulator SpaR"/>
    <m/>
    <m/>
    <s v="SMU_659"/>
    <n v="660"/>
    <n v="219"/>
    <m/>
  </r>
  <r>
    <x v="0"/>
    <x v="0"/>
    <s v="GCA_000007465.2"/>
    <s v="Primary Assembly"/>
    <s v="chromosome"/>
    <m/>
    <s v="AE014133.2"/>
    <n v="619040"/>
    <n v="620422"/>
    <s v="+"/>
    <m/>
    <m/>
    <m/>
    <m/>
    <m/>
    <m/>
    <s v="SMU_660"/>
    <n v="1383"/>
    <m/>
    <s v="old_locus_tag=SMU.660"/>
  </r>
  <r>
    <x v="1"/>
    <x v="1"/>
    <s v="GCA_000007465.2"/>
    <s v="Primary Assembly"/>
    <s v="chromosome"/>
    <m/>
    <s v="AE014133.2"/>
    <n v="619040"/>
    <n v="620422"/>
    <s v="+"/>
    <s v="AAN58394.1"/>
    <m/>
    <m/>
    <s v="putative histidine kinase SpaK"/>
    <m/>
    <m/>
    <s v="SMU_660"/>
    <n v="1383"/>
    <n v="460"/>
    <m/>
  </r>
  <r>
    <x v="0"/>
    <x v="0"/>
    <s v="GCA_000007465.2"/>
    <s v="Primary Assembly"/>
    <s v="chromosome"/>
    <m/>
    <s v="AE014133.2"/>
    <n v="620728"/>
    <n v="620973"/>
    <s v="+"/>
    <m/>
    <m/>
    <m/>
    <m/>
    <m/>
    <m/>
    <s v="SMU_661"/>
    <n v="246"/>
    <m/>
    <s v="old_locus_tag=SMU.661"/>
  </r>
  <r>
    <x v="1"/>
    <x v="1"/>
    <s v="GCA_000007465.2"/>
    <s v="Primary Assembly"/>
    <s v="chromosome"/>
    <m/>
    <s v="AE014133.2"/>
    <n v="620728"/>
    <n v="620973"/>
    <s v="+"/>
    <s v="AAN58395.1"/>
    <m/>
    <m/>
    <s v="putative transcriptional regulator"/>
    <m/>
    <m/>
    <s v="SMU_661"/>
    <n v="246"/>
    <n v="81"/>
    <m/>
  </r>
  <r>
    <x v="0"/>
    <x v="0"/>
    <s v="GCA_000007465.2"/>
    <s v="Primary Assembly"/>
    <s v="chromosome"/>
    <m/>
    <s v="AE014133.2"/>
    <n v="621118"/>
    <n v="621807"/>
    <s v="+"/>
    <m/>
    <m/>
    <m/>
    <m/>
    <m/>
    <m/>
    <s v="SMU_662"/>
    <n v="690"/>
    <m/>
    <s v="old_locus_tag=SMU.662"/>
  </r>
  <r>
    <x v="1"/>
    <x v="1"/>
    <s v="GCA_000007465.2"/>
    <s v="Primary Assembly"/>
    <s v="chromosome"/>
    <m/>
    <s v="AE014133.2"/>
    <n v="621118"/>
    <n v="621807"/>
    <s v="+"/>
    <s v="AAN58396.1"/>
    <m/>
    <m/>
    <s v="conserved hypothetical protein; possible membrane protein"/>
    <m/>
    <m/>
    <s v="SMU_662"/>
    <n v="690"/>
    <n v="229"/>
    <m/>
  </r>
  <r>
    <x v="0"/>
    <x v="0"/>
    <s v="GCA_000007465.2"/>
    <s v="Primary Assembly"/>
    <s v="chromosome"/>
    <m/>
    <s v="AE014133.2"/>
    <n v="621942"/>
    <n v="622964"/>
    <s v="+"/>
    <m/>
    <m/>
    <m/>
    <m/>
    <s v="argC"/>
    <m/>
    <s v="SMU_663"/>
    <n v="1023"/>
    <m/>
    <s v="old_locus_tag=SMU.663"/>
  </r>
  <r>
    <x v="1"/>
    <x v="1"/>
    <s v="GCA_000007465.2"/>
    <s v="Primary Assembly"/>
    <s v="chromosome"/>
    <m/>
    <s v="AE014133.2"/>
    <n v="621942"/>
    <n v="622964"/>
    <s v="+"/>
    <s v="AAN58397.1"/>
    <m/>
    <m/>
    <s v="putative N-acetyl-gamma-glutamyl-phosphate reductase (N-acetyl-glutamate-gamma-semialdehyde dehydrogenase)"/>
    <s v="argC"/>
    <m/>
    <s v="SMU_663"/>
    <n v="1023"/>
    <n v="340"/>
    <m/>
  </r>
  <r>
    <x v="0"/>
    <x v="0"/>
    <s v="GCA_000007465.2"/>
    <s v="Primary Assembly"/>
    <s v="chromosome"/>
    <m/>
    <s v="AE014133.2"/>
    <n v="623123"/>
    <n v="624316"/>
    <s v="+"/>
    <m/>
    <m/>
    <m/>
    <m/>
    <s v="argJ"/>
    <m/>
    <s v="SMU_664"/>
    <n v="1194"/>
    <m/>
    <s v="old_locus_tag=SMU.664"/>
  </r>
  <r>
    <x v="1"/>
    <x v="1"/>
    <s v="GCA_000007465.2"/>
    <s v="Primary Assembly"/>
    <s v="chromosome"/>
    <m/>
    <s v="AE014133.2"/>
    <n v="623123"/>
    <n v="624316"/>
    <s v="+"/>
    <s v="AAN58398.1"/>
    <m/>
    <m/>
    <s v="putative ornithine acetyltransferase/N-acetylglutamate synthase"/>
    <s v="argJ"/>
    <m/>
    <s v="SMU_664"/>
    <n v="1194"/>
    <n v="397"/>
    <m/>
  </r>
  <r>
    <x v="0"/>
    <x v="0"/>
    <s v="GCA_000007465.2"/>
    <s v="Primary Assembly"/>
    <s v="chromosome"/>
    <m/>
    <s v="AE014133.2"/>
    <n v="624345"/>
    <n v="625082"/>
    <s v="+"/>
    <m/>
    <m/>
    <m/>
    <m/>
    <s v="argB"/>
    <m/>
    <s v="SMU_665"/>
    <n v="738"/>
    <m/>
    <s v="old_locus_tag=SMU.665"/>
  </r>
  <r>
    <x v="1"/>
    <x v="1"/>
    <s v="GCA_000007465.2"/>
    <s v="Primary Assembly"/>
    <s v="chromosome"/>
    <m/>
    <s v="AE014133.2"/>
    <n v="624345"/>
    <n v="625082"/>
    <s v="+"/>
    <s v="AAN58399.1"/>
    <m/>
    <m/>
    <s v="putative acetylglutamate kinase"/>
    <s v="argB"/>
    <m/>
    <s v="SMU_665"/>
    <n v="738"/>
    <n v="245"/>
    <m/>
  </r>
  <r>
    <x v="0"/>
    <x v="0"/>
    <s v="GCA_000007465.2"/>
    <s v="Primary Assembly"/>
    <s v="chromosome"/>
    <m/>
    <s v="AE014133.2"/>
    <n v="625218"/>
    <n v="626357"/>
    <s v="+"/>
    <m/>
    <m/>
    <m/>
    <m/>
    <s v="argD"/>
    <m/>
    <s v="SMU_666"/>
    <n v="1140"/>
    <m/>
    <s v="old_locus_tag=SMU.666"/>
  </r>
  <r>
    <x v="1"/>
    <x v="1"/>
    <s v="GCA_000007465.2"/>
    <s v="Primary Assembly"/>
    <s v="chromosome"/>
    <m/>
    <s v="AE014133.2"/>
    <n v="625218"/>
    <n v="626357"/>
    <s v="+"/>
    <s v="AAN58400.1"/>
    <m/>
    <m/>
    <s v="putative N-acetylornithine aminotransferase"/>
    <s v="argD"/>
    <m/>
    <s v="SMU_666"/>
    <n v="1140"/>
    <n v="379"/>
    <m/>
  </r>
  <r>
    <x v="0"/>
    <x v="0"/>
    <s v="GCA_000007465.2"/>
    <s v="Primary Assembly"/>
    <s v="chromosome"/>
    <m/>
    <s v="AE014133.2"/>
    <n v="626481"/>
    <n v="627440"/>
    <s v="-"/>
    <m/>
    <m/>
    <m/>
    <m/>
    <s v="nrdG"/>
    <m/>
    <s v="SMU_667"/>
    <n v="960"/>
    <m/>
    <s v="old_locus_tag=SMU.667"/>
  </r>
  <r>
    <x v="1"/>
    <x v="1"/>
    <s v="GCA_000007465.2"/>
    <s v="Primary Assembly"/>
    <s v="chromosome"/>
    <m/>
    <s v="AE014133.2"/>
    <n v="626481"/>
    <n v="627440"/>
    <s v="-"/>
    <s v="AAN58401.1"/>
    <m/>
    <m/>
    <s v="putative ribonucleotide reductase, small subunit"/>
    <s v="nrdG"/>
    <m/>
    <s v="SMU_667"/>
    <n v="960"/>
    <n v="319"/>
    <m/>
  </r>
  <r>
    <x v="0"/>
    <x v="0"/>
    <s v="GCA_000007465.2"/>
    <s v="Primary Assembly"/>
    <s v="chromosome"/>
    <m/>
    <s v="AE014133.2"/>
    <n v="628003"/>
    <n v="630162"/>
    <s v="-"/>
    <m/>
    <m/>
    <m/>
    <m/>
    <m/>
    <m/>
    <s v="SMU_668c"/>
    <n v="2160"/>
    <m/>
    <s v="old_locus_tag=SMU.668c"/>
  </r>
  <r>
    <x v="1"/>
    <x v="1"/>
    <s v="GCA_000007465.2"/>
    <s v="Primary Assembly"/>
    <s v="chromosome"/>
    <m/>
    <s v="AE014133.2"/>
    <n v="628003"/>
    <n v="630162"/>
    <s v="-"/>
    <s v="AAN58402.1"/>
    <m/>
    <m/>
    <s v="ribonucleotide reductase, large subunit"/>
    <m/>
    <m/>
    <s v="SMU_668c"/>
    <n v="2160"/>
    <n v="719"/>
    <m/>
  </r>
  <r>
    <x v="0"/>
    <x v="0"/>
    <s v="GCA_000007465.2"/>
    <s v="Primary Assembly"/>
    <s v="chromosome"/>
    <m/>
    <s v="AE014133.2"/>
    <n v="630362"/>
    <n v="630586"/>
    <s v="-"/>
    <m/>
    <m/>
    <m/>
    <m/>
    <m/>
    <m/>
    <s v="SMU_669c"/>
    <n v="225"/>
    <m/>
    <s v="old_locus_tag=SMU.669c"/>
  </r>
  <r>
    <x v="1"/>
    <x v="1"/>
    <s v="GCA_000007465.2"/>
    <s v="Primary Assembly"/>
    <s v="chromosome"/>
    <m/>
    <s v="AE014133.2"/>
    <n v="630362"/>
    <n v="630586"/>
    <s v="-"/>
    <s v="AAN58403.1"/>
    <m/>
    <m/>
    <s v="putative glutaredoxin"/>
    <m/>
    <m/>
    <s v="SMU_669c"/>
    <n v="225"/>
    <n v="74"/>
    <m/>
  </r>
  <r>
    <x v="0"/>
    <x v="0"/>
    <s v="GCA_000007465.2"/>
    <s v="Primary Assembly"/>
    <s v="chromosome"/>
    <m/>
    <s v="AE014133.2"/>
    <n v="630841"/>
    <n v="633507"/>
    <s v="+"/>
    <m/>
    <m/>
    <m/>
    <m/>
    <s v="citB"/>
    <m/>
    <s v="SMU_670"/>
    <n v="2667"/>
    <m/>
    <s v="old_locus_tag=SMU.670"/>
  </r>
  <r>
    <x v="1"/>
    <x v="1"/>
    <s v="GCA_000007465.2"/>
    <s v="Primary Assembly"/>
    <s v="chromosome"/>
    <m/>
    <s v="AE014133.2"/>
    <n v="630841"/>
    <n v="633507"/>
    <s v="+"/>
    <s v="AAN58404.1"/>
    <m/>
    <m/>
    <s v="aconitate hydratase; aconitase"/>
    <s v="citB"/>
    <m/>
    <s v="SMU_670"/>
    <n v="2667"/>
    <n v="888"/>
    <m/>
  </r>
  <r>
    <x v="0"/>
    <x v="0"/>
    <s v="GCA_000007465.2"/>
    <s v="Primary Assembly"/>
    <s v="chromosome"/>
    <m/>
    <s v="AE014133.2"/>
    <n v="633512"/>
    <n v="634630"/>
    <s v="+"/>
    <m/>
    <m/>
    <m/>
    <m/>
    <s v="citZ"/>
    <m/>
    <s v="SMU_671"/>
    <n v="1119"/>
    <m/>
    <s v="old_locus_tag=SMU.671"/>
  </r>
  <r>
    <x v="1"/>
    <x v="1"/>
    <s v="GCA_000007465.2"/>
    <s v="Primary Assembly"/>
    <s v="chromosome"/>
    <m/>
    <s v="AE014133.2"/>
    <n v="633512"/>
    <n v="634630"/>
    <s v="+"/>
    <s v="AAN58405.1"/>
    <m/>
    <m/>
    <s v="citrate synthase"/>
    <s v="citZ"/>
    <m/>
    <s v="SMU_671"/>
    <n v="1119"/>
    <n v="372"/>
    <m/>
  </r>
  <r>
    <x v="0"/>
    <x v="0"/>
    <s v="GCA_000007465.2"/>
    <s v="Primary Assembly"/>
    <s v="chromosome"/>
    <m/>
    <s v="AE014133.2"/>
    <n v="634632"/>
    <n v="635813"/>
    <s v="+"/>
    <m/>
    <m/>
    <m/>
    <m/>
    <s v="idh"/>
    <m/>
    <s v="SMU_672"/>
    <n v="1182"/>
    <m/>
    <s v="old_locus_tag=SMU.672"/>
  </r>
  <r>
    <x v="1"/>
    <x v="1"/>
    <s v="GCA_000007465.2"/>
    <s v="Primary Assembly"/>
    <s v="chromosome"/>
    <m/>
    <s v="AE014133.2"/>
    <n v="634632"/>
    <n v="635813"/>
    <s v="+"/>
    <s v="AAN58406.1"/>
    <m/>
    <m/>
    <s v="isocitrate dehydrogenase"/>
    <s v="idh"/>
    <m/>
    <s v="SMU_672"/>
    <n v="1182"/>
    <n v="393"/>
    <m/>
  </r>
  <r>
    <x v="0"/>
    <x v="0"/>
    <s v="GCA_000007465.2"/>
    <s v="Primary Assembly"/>
    <s v="chromosome"/>
    <m/>
    <s v="AE014133.2"/>
    <n v="636481"/>
    <n v="637278"/>
    <s v="+"/>
    <m/>
    <m/>
    <m/>
    <m/>
    <m/>
    <m/>
    <s v="SMU_673"/>
    <n v="798"/>
    <m/>
    <s v="old_locus_tag=SMU.673"/>
  </r>
  <r>
    <x v="1"/>
    <x v="1"/>
    <s v="GCA_000007465.2"/>
    <s v="Primary Assembly"/>
    <s v="chromosome"/>
    <m/>
    <s v="AE014133.2"/>
    <n v="636481"/>
    <n v="637278"/>
    <s v="+"/>
    <s v="AAN58407.1"/>
    <m/>
    <m/>
    <s v="conserved hypothetical protein"/>
    <m/>
    <m/>
    <s v="SMU_673"/>
    <n v="798"/>
    <n v="265"/>
    <m/>
  </r>
  <r>
    <x v="0"/>
    <x v="0"/>
    <s v="GCA_000007465.2"/>
    <s v="Primary Assembly"/>
    <s v="chromosome"/>
    <m/>
    <s v="AE014133.2"/>
    <n v="637444"/>
    <n v="637707"/>
    <s v="+"/>
    <m/>
    <m/>
    <m/>
    <m/>
    <s v="ptsH"/>
    <m/>
    <s v="SMU_674"/>
    <n v="264"/>
    <m/>
    <s v="old_locus_tag=SMU.674"/>
  </r>
  <r>
    <x v="1"/>
    <x v="1"/>
    <s v="GCA_000007465.2"/>
    <s v="Primary Assembly"/>
    <s v="chromosome"/>
    <m/>
    <s v="AE014133.2"/>
    <n v="637444"/>
    <n v="637707"/>
    <s v="+"/>
    <s v="AAN58408.1"/>
    <m/>
    <m/>
    <s v="phosphoenolpyruvate:sugar phosphotransferase system HPr"/>
    <s v="ptsH"/>
    <m/>
    <s v="SMU_674"/>
    <n v="264"/>
    <n v="87"/>
    <m/>
  </r>
  <r>
    <x v="0"/>
    <x v="0"/>
    <s v="GCA_000007465.2"/>
    <s v="Primary Assembly"/>
    <s v="chromosome"/>
    <m/>
    <s v="AE014133.2"/>
    <n v="637712"/>
    <n v="639445"/>
    <s v="+"/>
    <m/>
    <m/>
    <m/>
    <m/>
    <m/>
    <m/>
    <s v="SMU_675"/>
    <n v="1734"/>
    <m/>
    <s v="old_locus_tag=SMU.675"/>
  </r>
  <r>
    <x v="1"/>
    <x v="1"/>
    <s v="GCA_000007465.2"/>
    <s v="Primary Assembly"/>
    <s v="chromosome"/>
    <m/>
    <s v="AE014133.2"/>
    <n v="637712"/>
    <n v="639445"/>
    <s v="+"/>
    <s v="AAN58409.1"/>
    <m/>
    <m/>
    <s v="phosphoenolpyruvate:sugar phosphotransferase system enzyme I, PTS system EI component"/>
    <m/>
    <m/>
    <s v="SMU_675"/>
    <n v="1734"/>
    <n v="577"/>
    <m/>
  </r>
  <r>
    <x v="0"/>
    <x v="0"/>
    <s v="GCA_000007465.2"/>
    <s v="Primary Assembly"/>
    <s v="chromosome"/>
    <m/>
    <s v="AE014133.2"/>
    <n v="639675"/>
    <n v="641102"/>
    <s v="+"/>
    <m/>
    <m/>
    <m/>
    <m/>
    <s v="gapN"/>
    <m/>
    <s v="SMU_676"/>
    <n v="1428"/>
    <m/>
    <s v="old_locus_tag=SMU.676"/>
  </r>
  <r>
    <x v="1"/>
    <x v="1"/>
    <s v="GCA_000007465.2"/>
    <s v="Primary Assembly"/>
    <s v="chromosome"/>
    <m/>
    <s v="AE014133.2"/>
    <n v="639675"/>
    <n v="641102"/>
    <s v="+"/>
    <s v="AAN58410.1"/>
    <m/>
    <m/>
    <s v="NADP-dependent glyceraldehyde-3-phosphate dehydrogenase"/>
    <s v="gapN"/>
    <m/>
    <s v="SMU_676"/>
    <n v="1428"/>
    <n v="475"/>
    <m/>
  </r>
  <r>
    <x v="0"/>
    <x v="0"/>
    <s v="GCA_000007465.2"/>
    <s v="Primary Assembly"/>
    <s v="chromosome"/>
    <m/>
    <s v="AE014133.2"/>
    <n v="641773"/>
    <n v="642165"/>
    <s v="+"/>
    <m/>
    <m/>
    <m/>
    <m/>
    <m/>
    <m/>
    <s v="SMU_677"/>
    <n v="393"/>
    <m/>
    <s v="old_locus_tag=SMU.677"/>
  </r>
  <r>
    <x v="1"/>
    <x v="1"/>
    <s v="GCA_000007465.2"/>
    <s v="Primary Assembly"/>
    <s v="chromosome"/>
    <m/>
    <s v="AE014133.2"/>
    <n v="641773"/>
    <n v="642165"/>
    <s v="+"/>
    <s v="AAN58411.1"/>
    <m/>
    <m/>
    <s v="putative transcriptional regulator (MerR family)"/>
    <m/>
    <m/>
    <s v="SMU_677"/>
    <n v="393"/>
    <n v="130"/>
    <m/>
  </r>
  <r>
    <x v="0"/>
    <x v="0"/>
    <s v="GCA_000007465.2"/>
    <s v="Primary Assembly"/>
    <s v="chromosome"/>
    <m/>
    <s v="AE014133.2"/>
    <n v="642165"/>
    <n v="643007"/>
    <s v="+"/>
    <m/>
    <m/>
    <m/>
    <m/>
    <m/>
    <m/>
    <s v="SMU_678"/>
    <n v="843"/>
    <m/>
    <s v="old_locus_tag=SMU.678"/>
  </r>
  <r>
    <x v="1"/>
    <x v="1"/>
    <s v="GCA_000007465.2"/>
    <s v="Primary Assembly"/>
    <s v="chromosome"/>
    <m/>
    <s v="AE014133.2"/>
    <n v="642165"/>
    <n v="643007"/>
    <s v="+"/>
    <s v="AAN58412.1"/>
    <m/>
    <m/>
    <s v="putative oxidoreductase, aldo/keto reductase family"/>
    <m/>
    <m/>
    <s v="SMU_678"/>
    <n v="843"/>
    <n v="280"/>
    <m/>
  </r>
  <r>
    <x v="0"/>
    <x v="0"/>
    <s v="GCA_000007465.2"/>
    <s v="Primary Assembly"/>
    <s v="chromosome"/>
    <m/>
    <s v="AE014133.2"/>
    <n v="643017"/>
    <n v="643883"/>
    <s v="+"/>
    <m/>
    <m/>
    <m/>
    <m/>
    <m/>
    <m/>
    <s v="SMU_679"/>
    <n v="867"/>
    <m/>
    <s v="old_locus_tag=SMU.679"/>
  </r>
  <r>
    <x v="1"/>
    <x v="1"/>
    <s v="GCA_000007465.2"/>
    <s v="Primary Assembly"/>
    <s v="chromosome"/>
    <m/>
    <s v="AE014133.2"/>
    <n v="643017"/>
    <n v="643883"/>
    <s v="+"/>
    <s v="AAN58413.1"/>
    <m/>
    <m/>
    <s v="putative oxidoreductase, aldo/keto reductase family"/>
    <m/>
    <m/>
    <s v="SMU_679"/>
    <n v="867"/>
    <n v="288"/>
    <m/>
  </r>
  <r>
    <x v="0"/>
    <x v="0"/>
    <s v="GCA_000007465.2"/>
    <s v="Primary Assembly"/>
    <s v="chromosome"/>
    <m/>
    <s v="AE014133.2"/>
    <n v="643925"/>
    <n v="644263"/>
    <s v="+"/>
    <m/>
    <m/>
    <m/>
    <m/>
    <m/>
    <m/>
    <s v="SMU_680"/>
    <n v="339"/>
    <m/>
    <s v="old_locus_tag=SMU.680"/>
  </r>
  <r>
    <x v="1"/>
    <x v="1"/>
    <s v="GCA_000007465.2"/>
    <s v="Primary Assembly"/>
    <s v="chromosome"/>
    <m/>
    <s v="AE014133.2"/>
    <n v="643925"/>
    <n v="644263"/>
    <s v="+"/>
    <s v="AAN58414.1"/>
    <m/>
    <m/>
    <s v="putative gamma-carboxymuconolactone decarboxylase subunit"/>
    <m/>
    <m/>
    <s v="SMU_680"/>
    <n v="339"/>
    <n v="112"/>
    <m/>
  </r>
  <r>
    <x v="0"/>
    <x v="0"/>
    <s v="GCA_000007465.2"/>
    <s v="Primary Assembly"/>
    <s v="chromosome"/>
    <m/>
    <s v="AE014133.2"/>
    <n v="644674"/>
    <n v="644859"/>
    <s v="+"/>
    <m/>
    <m/>
    <m/>
    <m/>
    <m/>
    <m/>
    <s v="SMU_681"/>
    <n v="186"/>
    <m/>
    <s v="old_locus_tag=SMU.681"/>
  </r>
  <r>
    <x v="1"/>
    <x v="1"/>
    <s v="GCA_000007465.2"/>
    <s v="Primary Assembly"/>
    <s v="chromosome"/>
    <m/>
    <s v="AE014133.2"/>
    <n v="644674"/>
    <n v="644859"/>
    <s v="+"/>
    <s v="AAN58415.1"/>
    <m/>
    <m/>
    <s v="hypothetical protein"/>
    <m/>
    <m/>
    <s v="SMU_681"/>
    <n v="186"/>
    <n v="61"/>
    <m/>
  </r>
  <r>
    <x v="0"/>
    <x v="0"/>
    <s v="GCA_000007465.2"/>
    <s v="Primary Assembly"/>
    <s v="chromosome"/>
    <m/>
    <s v="AE014133.2"/>
    <n v="645162"/>
    <n v="647720"/>
    <s v="+"/>
    <m/>
    <m/>
    <m/>
    <m/>
    <m/>
    <m/>
    <s v="SMU_682"/>
    <n v="2559"/>
    <m/>
    <s v="old_locus_tag=SMU.682"/>
  </r>
  <r>
    <x v="1"/>
    <x v="1"/>
    <s v="GCA_000007465.2"/>
    <s v="Primary Assembly"/>
    <s v="chromosome"/>
    <m/>
    <s v="AE014133.2"/>
    <n v="645162"/>
    <n v="647720"/>
    <s v="+"/>
    <s v="AAN58416.1"/>
    <m/>
    <m/>
    <s v="hypothetical protein"/>
    <m/>
    <m/>
    <s v="SMU_682"/>
    <n v="2559"/>
    <n v="852"/>
    <m/>
  </r>
  <r>
    <x v="0"/>
    <x v="0"/>
    <s v="GCA_000007465.2"/>
    <s v="Primary Assembly"/>
    <s v="chromosome"/>
    <m/>
    <s v="AE014133.2"/>
    <n v="647736"/>
    <n v="651149"/>
    <s v="+"/>
    <m/>
    <m/>
    <m/>
    <m/>
    <m/>
    <m/>
    <s v="SMU_683"/>
    <n v="3414"/>
    <m/>
    <s v="old_locus_tag=SMU.683"/>
  </r>
  <r>
    <x v="1"/>
    <x v="1"/>
    <s v="GCA_000007465.2"/>
    <s v="Primary Assembly"/>
    <s v="chromosome"/>
    <m/>
    <s v="AE014133.2"/>
    <n v="647736"/>
    <n v="651149"/>
    <s v="+"/>
    <s v="AAN58417.1"/>
    <m/>
    <m/>
    <s v="putative ATP-binding protein"/>
    <m/>
    <m/>
    <s v="SMU_683"/>
    <n v="3414"/>
    <n v="1137"/>
    <m/>
  </r>
  <r>
    <x v="0"/>
    <x v="0"/>
    <s v="GCA_000007465.2"/>
    <s v="Primary Assembly"/>
    <s v="chromosome"/>
    <m/>
    <s v="AE014133.2"/>
    <n v="651153"/>
    <n v="651842"/>
    <s v="+"/>
    <m/>
    <m/>
    <m/>
    <m/>
    <m/>
    <m/>
    <s v="SMU_684"/>
    <n v="690"/>
    <m/>
    <s v="old_locus_tag=SMU.684"/>
  </r>
  <r>
    <x v="1"/>
    <x v="1"/>
    <s v="GCA_000007465.2"/>
    <s v="Primary Assembly"/>
    <s v="chromosome"/>
    <m/>
    <s v="AE014133.2"/>
    <n v="651153"/>
    <n v="651842"/>
    <s v="+"/>
    <s v="AAN58418.1"/>
    <m/>
    <m/>
    <s v="hypothetical protein"/>
    <m/>
    <m/>
    <s v="SMU_684"/>
    <n v="690"/>
    <n v="229"/>
    <m/>
  </r>
  <r>
    <x v="0"/>
    <x v="0"/>
    <s v="GCA_000007465.2"/>
    <s v="Primary Assembly"/>
    <s v="chromosome"/>
    <m/>
    <s v="AE014133.2"/>
    <n v="651839"/>
    <n v="652240"/>
    <s v="+"/>
    <m/>
    <m/>
    <m/>
    <m/>
    <m/>
    <m/>
    <s v="SMU_685"/>
    <n v="402"/>
    <m/>
    <s v="old_locus_tag=SMU.685"/>
  </r>
  <r>
    <x v="1"/>
    <x v="1"/>
    <s v="GCA_000007465.2"/>
    <s v="Primary Assembly"/>
    <s v="chromosome"/>
    <m/>
    <s v="AE014133.2"/>
    <n v="651839"/>
    <n v="652240"/>
    <s v="+"/>
    <s v="AAN58419.1"/>
    <m/>
    <m/>
    <s v="hypothetical protein"/>
    <m/>
    <m/>
    <s v="SMU_685"/>
    <n v="402"/>
    <n v="133"/>
    <m/>
  </r>
  <r>
    <x v="0"/>
    <x v="0"/>
    <s v="GCA_000007465.2"/>
    <s v="Primary Assembly"/>
    <s v="chromosome"/>
    <m/>
    <s v="AE014133.2"/>
    <n v="652698"/>
    <n v="652832"/>
    <s v="-"/>
    <m/>
    <m/>
    <m/>
    <m/>
    <m/>
    <m/>
    <s v="SMU_687c"/>
    <n v="135"/>
    <m/>
    <s v="old_locus_tag=SMU.687c"/>
  </r>
  <r>
    <x v="1"/>
    <x v="1"/>
    <s v="GCA_000007465.2"/>
    <s v="Primary Assembly"/>
    <s v="chromosome"/>
    <m/>
    <s v="AE014133.2"/>
    <n v="652698"/>
    <n v="652832"/>
    <s v="-"/>
    <s v="AAN58420.1"/>
    <m/>
    <m/>
    <s v="hypothetical protein"/>
    <m/>
    <m/>
    <s v="SMU_687c"/>
    <n v="135"/>
    <n v="44"/>
    <m/>
  </r>
  <r>
    <x v="0"/>
    <x v="0"/>
    <s v="GCA_000007465.2"/>
    <s v="Primary Assembly"/>
    <s v="chromosome"/>
    <m/>
    <s v="AE014133.2"/>
    <n v="652915"/>
    <n v="653412"/>
    <s v="+"/>
    <m/>
    <m/>
    <m/>
    <m/>
    <m/>
    <m/>
    <s v="SMU_688"/>
    <n v="498"/>
    <m/>
    <s v="old_locus_tag=SMU.688"/>
  </r>
  <r>
    <x v="1"/>
    <x v="1"/>
    <s v="GCA_000007465.2"/>
    <s v="Primary Assembly"/>
    <s v="chromosome"/>
    <m/>
    <s v="AE014133.2"/>
    <n v="652915"/>
    <n v="653412"/>
    <s v="+"/>
    <s v="AAN58421.1"/>
    <m/>
    <m/>
    <s v="conserved hypothetical protein"/>
    <m/>
    <m/>
    <s v="SMU_688"/>
    <n v="498"/>
    <n v="165"/>
    <m/>
  </r>
  <r>
    <x v="0"/>
    <x v="0"/>
    <s v="GCA_000007465.2"/>
    <s v="Primary Assembly"/>
    <s v="chromosome"/>
    <m/>
    <s v="AE014133.2"/>
    <n v="653658"/>
    <n v="656597"/>
    <s v="+"/>
    <m/>
    <m/>
    <m/>
    <m/>
    <m/>
    <m/>
    <s v="SMU_689"/>
    <n v="2940"/>
    <m/>
    <s v="old_locus_tag=SMU.689"/>
  </r>
  <r>
    <x v="1"/>
    <x v="1"/>
    <s v="GCA_000007465.2"/>
    <s v="Primary Assembly"/>
    <s v="chromosome"/>
    <m/>
    <s v="AE014133.2"/>
    <n v="653658"/>
    <n v="656597"/>
    <s v="+"/>
    <s v="AAN58422.1"/>
    <m/>
    <m/>
    <s v="hypothetical protein"/>
    <m/>
    <m/>
    <s v="SMU_689"/>
    <n v="2940"/>
    <n v="979"/>
    <m/>
  </r>
  <r>
    <x v="0"/>
    <x v="0"/>
    <s v="GCA_000007465.2"/>
    <s v="Primary Assembly"/>
    <s v="chromosome"/>
    <m/>
    <s v="AE014133.2"/>
    <n v="656618"/>
    <n v="657205"/>
    <s v="+"/>
    <m/>
    <m/>
    <m/>
    <m/>
    <m/>
    <m/>
    <s v="SMU_690"/>
    <n v="588"/>
    <m/>
    <s v="old_locus_tag=SMU.690"/>
  </r>
  <r>
    <x v="1"/>
    <x v="1"/>
    <s v="GCA_000007465.2"/>
    <s v="Primary Assembly"/>
    <s v="chromosome"/>
    <m/>
    <s v="AE014133.2"/>
    <n v="656618"/>
    <n v="657205"/>
    <s v="+"/>
    <s v="AAN58423.1"/>
    <m/>
    <m/>
    <s v="hypothetical protein"/>
    <m/>
    <m/>
    <s v="SMU_690"/>
    <n v="588"/>
    <n v="195"/>
    <m/>
  </r>
  <r>
    <x v="0"/>
    <x v="0"/>
    <s v="GCA_000007465.2"/>
    <s v="Primary Assembly"/>
    <s v="chromosome"/>
    <m/>
    <s v="AE014133.2"/>
    <n v="657298"/>
    <n v="658518"/>
    <s v="+"/>
    <m/>
    <m/>
    <m/>
    <m/>
    <s v="pepT"/>
    <m/>
    <s v="SMU_691"/>
    <n v="1221"/>
    <m/>
    <s v="old_locus_tag=SMU.691"/>
  </r>
  <r>
    <x v="1"/>
    <x v="1"/>
    <s v="GCA_000007465.2"/>
    <s v="Primary Assembly"/>
    <s v="chromosome"/>
    <m/>
    <s v="AE014133.2"/>
    <n v="657298"/>
    <n v="658518"/>
    <s v="+"/>
    <s v="AAN58424.1"/>
    <m/>
    <m/>
    <s v="putative tripeptidase (peptidase T)"/>
    <s v="pepT"/>
    <m/>
    <s v="SMU_691"/>
    <n v="1221"/>
    <n v="406"/>
    <m/>
  </r>
  <r>
    <x v="0"/>
    <x v="0"/>
    <s v="GCA_000007465.2"/>
    <s v="Primary Assembly"/>
    <s v="chromosome"/>
    <m/>
    <s v="AE014133.2"/>
    <n v="658574"/>
    <n v="659059"/>
    <s v="+"/>
    <m/>
    <m/>
    <m/>
    <m/>
    <m/>
    <m/>
    <s v="SMU_692"/>
    <n v="486"/>
    <m/>
    <s v="old_locus_tag=SMU.692"/>
  </r>
  <r>
    <x v="1"/>
    <x v="1"/>
    <s v="GCA_000007465.2"/>
    <s v="Primary Assembly"/>
    <s v="chromosome"/>
    <m/>
    <s v="AE014133.2"/>
    <n v="658574"/>
    <n v="659059"/>
    <s v="+"/>
    <s v="AAN58425.1"/>
    <m/>
    <m/>
    <s v="hypothetical protein"/>
    <m/>
    <m/>
    <s v="SMU_692"/>
    <n v="486"/>
    <n v="161"/>
    <m/>
  </r>
  <r>
    <x v="0"/>
    <x v="0"/>
    <s v="GCA_000007465.2"/>
    <s v="Primary Assembly"/>
    <s v="chromosome"/>
    <m/>
    <s v="AE014133.2"/>
    <n v="659051"/>
    <n v="659245"/>
    <s v="-"/>
    <m/>
    <m/>
    <m/>
    <m/>
    <m/>
    <m/>
    <s v="SMU_694c"/>
    <n v="195"/>
    <m/>
    <s v="old_locus_tag=SMU.694c"/>
  </r>
  <r>
    <x v="1"/>
    <x v="1"/>
    <s v="GCA_000007465.2"/>
    <s v="Primary Assembly"/>
    <s v="chromosome"/>
    <m/>
    <s v="AE014133.2"/>
    <n v="659051"/>
    <n v="659245"/>
    <s v="-"/>
    <s v="AAN58426.1"/>
    <m/>
    <m/>
    <s v="putative ferredoxin (4Fe-4S)"/>
    <m/>
    <m/>
    <s v="SMU_694c"/>
    <n v="195"/>
    <n v="64"/>
    <m/>
  </r>
  <r>
    <x v="0"/>
    <x v="0"/>
    <s v="GCA_000007465.2"/>
    <s v="Primary Assembly"/>
    <s v="chromosome"/>
    <m/>
    <s v="AE014133.2"/>
    <n v="659291"/>
    <n v="659773"/>
    <s v="+"/>
    <m/>
    <m/>
    <m/>
    <m/>
    <m/>
    <m/>
    <s v="SMU_695"/>
    <n v="483"/>
    <m/>
    <s v="old_locus_tag=SMU.695"/>
  </r>
  <r>
    <x v="1"/>
    <x v="1"/>
    <s v="GCA_000007465.2"/>
    <s v="Primary Assembly"/>
    <s v="chromosome"/>
    <m/>
    <s v="AE014133.2"/>
    <n v="659291"/>
    <n v="659773"/>
    <s v="+"/>
    <s v="AAN58427.1"/>
    <m/>
    <m/>
    <s v="conserved hypothetical protein"/>
    <m/>
    <m/>
    <s v="SMU_695"/>
    <n v="483"/>
    <n v="160"/>
    <m/>
  </r>
  <r>
    <x v="0"/>
    <x v="0"/>
    <s v="GCA_000007465.2"/>
    <s v="Primary Assembly"/>
    <s v="chromosome"/>
    <m/>
    <s v="AE014133.2"/>
    <n v="659784"/>
    <n v="660467"/>
    <s v="+"/>
    <m/>
    <m/>
    <m/>
    <m/>
    <m/>
    <m/>
    <s v="SMU_696"/>
    <n v="684"/>
    <m/>
    <s v="old_locus_tag=SMU.696"/>
  </r>
  <r>
    <x v="1"/>
    <x v="1"/>
    <s v="GCA_000007465.2"/>
    <s v="Primary Assembly"/>
    <s v="chromosome"/>
    <m/>
    <s v="AE014133.2"/>
    <n v="659784"/>
    <n v="660467"/>
    <s v="+"/>
    <s v="AAN58428.1"/>
    <m/>
    <m/>
    <s v="putative cytidylate kinase"/>
    <m/>
    <m/>
    <s v="SMU_696"/>
    <n v="684"/>
    <n v="227"/>
    <m/>
  </r>
  <r>
    <x v="0"/>
    <x v="0"/>
    <s v="GCA_000007465.2"/>
    <s v="Primary Assembly"/>
    <s v="chromosome"/>
    <m/>
    <s v="AE014133.2"/>
    <n v="660634"/>
    <n v="661164"/>
    <s v="+"/>
    <m/>
    <m/>
    <m/>
    <m/>
    <m/>
    <m/>
    <s v="SMU_697"/>
    <n v="531"/>
    <m/>
    <s v="old_locus_tag=SMU.697"/>
  </r>
  <r>
    <x v="1"/>
    <x v="1"/>
    <s v="GCA_000007465.2"/>
    <s v="Primary Assembly"/>
    <s v="chromosome"/>
    <m/>
    <s v="AE014133.2"/>
    <n v="660634"/>
    <n v="661164"/>
    <s v="+"/>
    <s v="AAN58429.1"/>
    <m/>
    <m/>
    <s v="putative translation initiation factor IF3"/>
    <m/>
    <m/>
    <s v="SMU_697"/>
    <n v="531"/>
    <n v="176"/>
    <m/>
  </r>
  <r>
    <x v="0"/>
    <x v="0"/>
    <s v="GCA_000007465.2"/>
    <s v="Primary Assembly"/>
    <s v="chromosome"/>
    <m/>
    <s v="AE014133.2"/>
    <n v="661199"/>
    <n v="661399"/>
    <s v="+"/>
    <m/>
    <m/>
    <m/>
    <m/>
    <m/>
    <m/>
    <s v="SMU_698"/>
    <n v="201"/>
    <m/>
    <s v="old_locus_tag=SMU.698"/>
  </r>
  <r>
    <x v="1"/>
    <x v="1"/>
    <s v="GCA_000007465.2"/>
    <s v="Primary Assembly"/>
    <s v="chromosome"/>
    <m/>
    <s v="AE014133.2"/>
    <n v="661199"/>
    <n v="661399"/>
    <s v="+"/>
    <s v="AAN58430.1"/>
    <m/>
    <m/>
    <s v="50S ribosomal protein L35"/>
    <m/>
    <m/>
    <s v="SMU_698"/>
    <n v="201"/>
    <n v="66"/>
    <m/>
  </r>
  <r>
    <x v="0"/>
    <x v="0"/>
    <s v="GCA_000007465.2"/>
    <s v="Primary Assembly"/>
    <s v="chromosome"/>
    <m/>
    <s v="AE014133.2"/>
    <n v="661444"/>
    <n v="661803"/>
    <s v="+"/>
    <m/>
    <m/>
    <m/>
    <m/>
    <m/>
    <m/>
    <s v="SMU_699"/>
    <n v="360"/>
    <m/>
    <s v="old_locus_tag=SMU.699"/>
  </r>
  <r>
    <x v="1"/>
    <x v="1"/>
    <s v="GCA_000007465.2"/>
    <s v="Primary Assembly"/>
    <s v="chromosome"/>
    <m/>
    <s v="AE014133.2"/>
    <n v="661444"/>
    <n v="661803"/>
    <s v="+"/>
    <s v="AAN58431.1"/>
    <m/>
    <m/>
    <s v="50S ribosomal protein L20"/>
    <m/>
    <m/>
    <s v="SMU_699"/>
    <n v="360"/>
    <n v="119"/>
    <m/>
  </r>
  <r>
    <x v="0"/>
    <x v="0"/>
    <s v="GCA_000007465.2"/>
    <s v="Primary Assembly"/>
    <s v="chromosome"/>
    <m/>
    <s v="AE014133.2"/>
    <n v="662010"/>
    <n v="662636"/>
    <s v="-"/>
    <m/>
    <m/>
    <m/>
    <m/>
    <m/>
    <m/>
    <s v="SMU_700c"/>
    <n v="627"/>
    <m/>
    <s v="old_locus_tag=SMU.700c"/>
  </r>
  <r>
    <x v="1"/>
    <x v="1"/>
    <s v="GCA_000007465.2"/>
    <s v="Primary Assembly"/>
    <s v="chromosome"/>
    <m/>
    <s v="AE014133.2"/>
    <n v="662010"/>
    <n v="662636"/>
    <s v="-"/>
    <s v="AAN58432.1"/>
    <m/>
    <m/>
    <s v="putative phosphoglycerate mutase-like protein"/>
    <m/>
    <m/>
    <s v="SMU_700c"/>
    <n v="627"/>
    <n v="208"/>
    <m/>
  </r>
  <r>
    <x v="0"/>
    <x v="0"/>
    <s v="GCA_000007465.2"/>
    <s v="Primary Assembly"/>
    <s v="chromosome"/>
    <m/>
    <s v="AE014133.2"/>
    <n v="662644"/>
    <n v="663012"/>
    <s v="-"/>
    <m/>
    <m/>
    <m/>
    <m/>
    <m/>
    <m/>
    <s v="SMU_701c"/>
    <n v="369"/>
    <m/>
    <s v="old_locus_tag=SMU.701c"/>
  </r>
  <r>
    <x v="1"/>
    <x v="1"/>
    <s v="GCA_000007465.2"/>
    <s v="Primary Assembly"/>
    <s v="chromosome"/>
    <m/>
    <s v="AE014133.2"/>
    <n v="662644"/>
    <n v="663012"/>
    <s v="-"/>
    <s v="AAN58433.1"/>
    <m/>
    <m/>
    <s v="conserved hypothetical protein; putative integral membrane protein"/>
    <m/>
    <m/>
    <s v="SMU_701c"/>
    <n v="369"/>
    <n v="122"/>
    <m/>
  </r>
  <r>
    <x v="0"/>
    <x v="0"/>
    <s v="GCA_000007465.2"/>
    <s v="Primary Assembly"/>
    <s v="chromosome"/>
    <m/>
    <s v="AE014133.2"/>
    <n v="663017"/>
    <n v="663490"/>
    <s v="-"/>
    <m/>
    <m/>
    <m/>
    <m/>
    <m/>
    <m/>
    <s v="SMU_702c"/>
    <n v="474"/>
    <m/>
    <s v="old_locus_tag=SMU.702c"/>
  </r>
  <r>
    <x v="1"/>
    <x v="1"/>
    <s v="GCA_000007465.2"/>
    <s v="Primary Assembly"/>
    <s v="chromosome"/>
    <m/>
    <s v="AE014133.2"/>
    <n v="663017"/>
    <n v="663490"/>
    <s v="-"/>
    <s v="AAN58434.1"/>
    <m/>
    <m/>
    <s v="putative transcriptional regulator"/>
    <m/>
    <m/>
    <s v="SMU_702c"/>
    <n v="474"/>
    <n v="157"/>
    <m/>
  </r>
  <r>
    <x v="0"/>
    <x v="0"/>
    <s v="GCA_000007465.2"/>
    <s v="Primary Assembly"/>
    <s v="chromosome"/>
    <m/>
    <s v="AE014133.2"/>
    <n v="663487"/>
    <n v="664329"/>
    <s v="-"/>
    <m/>
    <m/>
    <m/>
    <m/>
    <m/>
    <m/>
    <s v="SMU_703c"/>
    <n v="843"/>
    <m/>
    <s v="old_locus_tag=SMU.703c"/>
  </r>
  <r>
    <x v="1"/>
    <x v="1"/>
    <s v="GCA_000007465.2"/>
    <s v="Primary Assembly"/>
    <s v="chromosome"/>
    <m/>
    <s v="AE014133.2"/>
    <n v="663487"/>
    <n v="664329"/>
    <s v="-"/>
    <s v="AAN58435.1"/>
    <m/>
    <m/>
    <s v="conserved hypothetical protein; possible membrane protein"/>
    <m/>
    <m/>
    <s v="SMU_703c"/>
    <n v="843"/>
    <n v="280"/>
    <m/>
  </r>
  <r>
    <x v="0"/>
    <x v="0"/>
    <s v="GCA_000007465.2"/>
    <s v="Primary Assembly"/>
    <s v="chromosome"/>
    <m/>
    <s v="AE014133.2"/>
    <n v="664373"/>
    <n v="665356"/>
    <s v="-"/>
    <m/>
    <m/>
    <m/>
    <m/>
    <m/>
    <m/>
    <s v="SMU_704c"/>
    <n v="984"/>
    <m/>
    <s v="old_locus_tag=SMU.704c"/>
  </r>
  <r>
    <x v="1"/>
    <x v="1"/>
    <s v="GCA_000007465.2"/>
    <s v="Primary Assembly"/>
    <s v="chromosome"/>
    <m/>
    <s v="AE014133.2"/>
    <n v="664373"/>
    <n v="665356"/>
    <s v="-"/>
    <s v="AAN58436.1"/>
    <m/>
    <m/>
    <s v="putative autolysin; amidase"/>
    <m/>
    <m/>
    <s v="SMU_704c"/>
    <n v="984"/>
    <n v="327"/>
    <m/>
  </r>
  <r>
    <x v="0"/>
    <x v="0"/>
    <s v="GCA_000007465.2"/>
    <s v="Primary Assembly"/>
    <s v="chromosome"/>
    <m/>
    <s v="AE014133.2"/>
    <n v="665446"/>
    <n v="666060"/>
    <s v="-"/>
    <m/>
    <m/>
    <m/>
    <m/>
    <m/>
    <m/>
    <s v="SMU_706c"/>
    <n v="615"/>
    <m/>
    <s v="old_locus_tag=SMU.706c"/>
  </r>
  <r>
    <x v="1"/>
    <x v="1"/>
    <s v="GCA_000007465.2"/>
    <s v="Primary Assembly"/>
    <s v="chromosome"/>
    <m/>
    <s v="AE014133.2"/>
    <n v="665446"/>
    <n v="666060"/>
    <s v="-"/>
    <s v="AAN58437.1"/>
    <m/>
    <m/>
    <s v="conserved hypothetical protein"/>
    <m/>
    <m/>
    <s v="SMU_706c"/>
    <n v="615"/>
    <n v="204"/>
    <m/>
  </r>
  <r>
    <x v="0"/>
    <x v="0"/>
    <s v="GCA_000007465.2"/>
    <s v="Primary Assembly"/>
    <s v="chromosome"/>
    <m/>
    <s v="AE014133.2"/>
    <n v="666217"/>
    <n v="667065"/>
    <s v="-"/>
    <m/>
    <m/>
    <m/>
    <m/>
    <m/>
    <m/>
    <s v="SMU_707c"/>
    <n v="849"/>
    <m/>
    <s v="old_locus_tag=SMU.707c"/>
  </r>
  <r>
    <x v="1"/>
    <x v="1"/>
    <s v="GCA_000007465.2"/>
    <s v="Primary Assembly"/>
    <s v="chromosome"/>
    <m/>
    <s v="AE014133.2"/>
    <n v="666217"/>
    <n v="667065"/>
    <s v="-"/>
    <s v="AAN58438.1"/>
    <m/>
    <m/>
    <s v="putative endolysin"/>
    <m/>
    <m/>
    <s v="SMU_707c"/>
    <n v="849"/>
    <n v="282"/>
    <m/>
  </r>
  <r>
    <x v="0"/>
    <x v="0"/>
    <s v="GCA_000007465.2"/>
    <s v="Primary Assembly"/>
    <s v="chromosome"/>
    <m/>
    <s v="AE014133.2"/>
    <n v="667339"/>
    <n v="667863"/>
    <s v="+"/>
    <m/>
    <m/>
    <m/>
    <m/>
    <m/>
    <m/>
    <s v="SMU_709"/>
    <n v="525"/>
    <m/>
    <s v="old_locus_tag=SMU.709"/>
  </r>
  <r>
    <x v="1"/>
    <x v="1"/>
    <s v="GCA_000007465.2"/>
    <s v="Primary Assembly"/>
    <s v="chromosome"/>
    <m/>
    <s v="AE014133.2"/>
    <n v="667339"/>
    <n v="667863"/>
    <s v="+"/>
    <s v="AAN58439.1"/>
    <m/>
    <m/>
    <s v="conserved hypothetical protein"/>
    <m/>
    <m/>
    <s v="SMU_709"/>
    <n v="525"/>
    <n v="174"/>
    <m/>
  </r>
  <r>
    <x v="0"/>
    <x v="0"/>
    <s v="GCA_000007465.2"/>
    <s v="Primary Assembly"/>
    <s v="chromosome"/>
    <m/>
    <s v="AE014133.2"/>
    <n v="667847"/>
    <n v="668236"/>
    <s v="+"/>
    <m/>
    <m/>
    <m/>
    <m/>
    <m/>
    <m/>
    <s v="SMU_711"/>
    <n v="390"/>
    <m/>
    <s v="old_locus_tag=SMU.711"/>
  </r>
  <r>
    <x v="1"/>
    <x v="1"/>
    <s v="GCA_000007465.2"/>
    <s v="Primary Assembly"/>
    <s v="chromosome"/>
    <m/>
    <s v="AE014133.2"/>
    <n v="667847"/>
    <n v="668236"/>
    <s v="+"/>
    <s v="AAN58440.1"/>
    <m/>
    <m/>
    <s v="conserved hypothetical protein"/>
    <m/>
    <m/>
    <s v="SMU_711"/>
    <n v="390"/>
    <n v="129"/>
    <m/>
  </r>
  <r>
    <x v="0"/>
    <x v="0"/>
    <s v="GCA_000007465.2"/>
    <s v="Primary Assembly"/>
    <s v="chromosome"/>
    <m/>
    <s v="AE014133.2"/>
    <n v="668354"/>
    <n v="671077"/>
    <s v="+"/>
    <m/>
    <m/>
    <m/>
    <m/>
    <s v="capP"/>
    <m/>
    <s v="SMU_712"/>
    <n v="2724"/>
    <m/>
    <s v="old_locus_tag=SMU.712"/>
  </r>
  <r>
    <x v="1"/>
    <x v="1"/>
    <s v="GCA_000007465.2"/>
    <s v="Primary Assembly"/>
    <s v="chromosome"/>
    <m/>
    <s v="AE014133.2"/>
    <n v="668354"/>
    <n v="671077"/>
    <s v="+"/>
    <s v="AAN58441.1"/>
    <m/>
    <m/>
    <s v="putative phosphoenolpyruvate carboxylase"/>
    <s v="capP"/>
    <m/>
    <s v="SMU_712"/>
    <n v="2724"/>
    <n v="907"/>
    <m/>
  </r>
  <r>
    <x v="0"/>
    <x v="0"/>
    <s v="GCA_000007465.2"/>
    <s v="Primary Assembly"/>
    <s v="chromosome"/>
    <m/>
    <s v="AE014133.2"/>
    <n v="671372"/>
    <n v="672649"/>
    <s v="+"/>
    <m/>
    <m/>
    <m/>
    <m/>
    <s v="ftsW"/>
    <m/>
    <s v="SMU_713"/>
    <n v="1278"/>
    <m/>
    <s v="old_locus_tag=SMU.713"/>
  </r>
  <r>
    <x v="1"/>
    <x v="1"/>
    <s v="GCA_000007465.2"/>
    <s v="Primary Assembly"/>
    <s v="chromosome"/>
    <m/>
    <s v="AE014133.2"/>
    <n v="671372"/>
    <n v="672649"/>
    <s v="+"/>
    <s v="AAN58442.1"/>
    <m/>
    <m/>
    <s v="putative cell division protein FtsW"/>
    <s v="ftsW"/>
    <m/>
    <s v="SMU_713"/>
    <n v="1278"/>
    <n v="425"/>
    <m/>
  </r>
  <r>
    <x v="0"/>
    <x v="0"/>
    <s v="GCA_000007465.2"/>
    <s v="Primary Assembly"/>
    <s v="chromosome"/>
    <m/>
    <s v="AE014133.2"/>
    <n v="672868"/>
    <n v="674064"/>
    <s v="+"/>
    <m/>
    <m/>
    <m/>
    <m/>
    <m/>
    <m/>
    <s v="SMU_714"/>
    <n v="1197"/>
    <m/>
    <s v="old_locus_tag=SMU.714"/>
  </r>
  <r>
    <x v="1"/>
    <x v="1"/>
    <s v="GCA_000007465.2"/>
    <s v="Primary Assembly"/>
    <s v="chromosome"/>
    <m/>
    <s v="AE014133.2"/>
    <n v="672868"/>
    <n v="674064"/>
    <s v="+"/>
    <s v="AAN58443.1"/>
    <m/>
    <m/>
    <s v="translation elongation factor EF-Tu"/>
    <m/>
    <m/>
    <s v="SMU_714"/>
    <n v="1197"/>
    <n v="398"/>
    <m/>
  </r>
  <r>
    <x v="0"/>
    <x v="0"/>
    <s v="GCA_000007465.2"/>
    <s v="Primary Assembly"/>
    <s v="chromosome"/>
    <m/>
    <s v="AE014133.2"/>
    <n v="674360"/>
    <n v="675118"/>
    <s v="+"/>
    <m/>
    <m/>
    <m/>
    <m/>
    <m/>
    <m/>
    <s v="SMU_715"/>
    <n v="759"/>
    <m/>
    <s v="old_locus_tag=SMU.715"/>
  </r>
  <r>
    <x v="1"/>
    <x v="1"/>
    <s v="GCA_000007465.2"/>
    <s v="Primary Assembly"/>
    <s v="chromosome"/>
    <m/>
    <s v="AE014133.2"/>
    <n v="674360"/>
    <n v="675118"/>
    <s v="+"/>
    <s v="AAN58444.1"/>
    <m/>
    <m/>
    <s v="triosephosphate isomerase"/>
    <m/>
    <m/>
    <s v="SMU_715"/>
    <n v="759"/>
    <n v="252"/>
    <m/>
  </r>
  <r>
    <x v="0"/>
    <x v="0"/>
    <s v="GCA_000007465.2"/>
    <s v="Primary Assembly"/>
    <s v="chromosome"/>
    <m/>
    <s v="AE014133.2"/>
    <n v="675328"/>
    <n v="676560"/>
    <s v="-"/>
    <m/>
    <m/>
    <m/>
    <m/>
    <s v="murN"/>
    <m/>
    <s v="SMU_716"/>
    <n v="1233"/>
    <m/>
    <s v="old_locus_tag=SMU.716"/>
  </r>
  <r>
    <x v="1"/>
    <x v="1"/>
    <s v="GCA_000007465.2"/>
    <s v="Primary Assembly"/>
    <s v="chromosome"/>
    <m/>
    <s v="AE014133.2"/>
    <n v="675328"/>
    <n v="676560"/>
    <s v="-"/>
    <s v="AAN58445.1"/>
    <m/>
    <m/>
    <s v="putative peptidoglycan branched peptide synthesis protein; alanine adding enzyme; beta-lactam resistance factor MurN"/>
    <s v="murN"/>
    <m/>
    <s v="SMU_716"/>
    <n v="1233"/>
    <n v="410"/>
    <m/>
  </r>
  <r>
    <x v="0"/>
    <x v="0"/>
    <s v="GCA_000007465.2"/>
    <s v="Primary Assembly"/>
    <s v="chromosome"/>
    <m/>
    <s v="AE014133.2"/>
    <n v="676563"/>
    <n v="677777"/>
    <s v="-"/>
    <m/>
    <m/>
    <m/>
    <m/>
    <s v="murM"/>
    <m/>
    <s v="SMU_717"/>
    <n v="1215"/>
    <m/>
    <s v="old_locus_tag=SMU.717"/>
  </r>
  <r>
    <x v="1"/>
    <x v="1"/>
    <s v="GCA_000007465.2"/>
    <s v="Primary Assembly"/>
    <s v="chromosome"/>
    <m/>
    <s v="AE014133.2"/>
    <n v="676563"/>
    <n v="677777"/>
    <s v="-"/>
    <s v="AAN58446.1"/>
    <m/>
    <m/>
    <s v="putative peptidoglycan branched peptide synthesis protein MurM"/>
    <s v="murM"/>
    <m/>
    <s v="SMU_717"/>
    <n v="1215"/>
    <n v="404"/>
    <m/>
  </r>
  <r>
    <x v="0"/>
    <x v="0"/>
    <s v="GCA_000007465.2"/>
    <s v="Primary Assembly"/>
    <s v="chromosome"/>
    <m/>
    <s v="AE014133.2"/>
    <n v="677777"/>
    <n v="678586"/>
    <s v="-"/>
    <m/>
    <m/>
    <m/>
    <m/>
    <m/>
    <m/>
    <s v="SMU_718c"/>
    <n v="810"/>
    <m/>
    <s v="old_locus_tag=SMU.718c"/>
  </r>
  <r>
    <x v="1"/>
    <x v="1"/>
    <s v="GCA_000007465.2"/>
    <s v="Primary Assembly"/>
    <s v="chromosome"/>
    <m/>
    <s v="AE014133.2"/>
    <n v="677777"/>
    <n v="678586"/>
    <s v="-"/>
    <s v="AAN58447.1"/>
    <m/>
    <m/>
    <s v="conserved hypothetical protein"/>
    <m/>
    <m/>
    <s v="SMU_718c"/>
    <n v="810"/>
    <n v="269"/>
    <m/>
  </r>
  <r>
    <x v="0"/>
    <x v="0"/>
    <s v="GCA_000007465.2"/>
    <s v="Primary Assembly"/>
    <s v="chromosome"/>
    <m/>
    <s v="AE014133.2"/>
    <n v="678834"/>
    <n v="680138"/>
    <s v="-"/>
    <m/>
    <m/>
    <m/>
    <m/>
    <m/>
    <m/>
    <s v="SMU_719c"/>
    <n v="1305"/>
    <m/>
    <s v="old_locus_tag=SMU.719c"/>
  </r>
  <r>
    <x v="1"/>
    <x v="1"/>
    <s v="GCA_000007465.2"/>
    <s v="Primary Assembly"/>
    <s v="chromosome"/>
    <m/>
    <s v="AE014133.2"/>
    <n v="678834"/>
    <n v="680138"/>
    <s v="-"/>
    <s v="AAN58448.1"/>
    <m/>
    <m/>
    <s v="conserved hypothetical protein"/>
    <m/>
    <m/>
    <s v="SMU_719c"/>
    <n v="1305"/>
    <n v="434"/>
    <m/>
  </r>
  <r>
    <x v="0"/>
    <x v="0"/>
    <s v="GCA_000007465.2"/>
    <s v="Primary Assembly"/>
    <s v="chromosome"/>
    <m/>
    <s v="AE014133.2"/>
    <n v="680250"/>
    <n v="681128"/>
    <s v="+"/>
    <m/>
    <m/>
    <m/>
    <m/>
    <m/>
    <m/>
    <s v="SMU_720"/>
    <n v="879"/>
    <m/>
    <s v="old_locus_tag=SMU.720"/>
  </r>
  <r>
    <x v="1"/>
    <x v="1"/>
    <s v="GCA_000007465.2"/>
    <s v="Primary Assembly"/>
    <s v="chromosome"/>
    <m/>
    <s v="AE014133.2"/>
    <n v="680250"/>
    <n v="681128"/>
    <s v="+"/>
    <s v="AAN58449.1"/>
    <m/>
    <m/>
    <s v="conserved hypothetical protein; possible Na+/solute symporter"/>
    <m/>
    <m/>
    <s v="SMU_720"/>
    <n v="879"/>
    <n v="292"/>
    <m/>
  </r>
  <r>
    <x v="0"/>
    <x v="0"/>
    <s v="GCA_000007465.2"/>
    <s v="Primary Assembly"/>
    <s v="chromosome"/>
    <m/>
    <s v="AE014133.2"/>
    <n v="681190"/>
    <n v="681582"/>
    <s v="+"/>
    <m/>
    <m/>
    <m/>
    <m/>
    <m/>
    <m/>
    <s v="SMU_721"/>
    <n v="393"/>
    <m/>
    <s v="old_locus_tag=SMU.721"/>
  </r>
  <r>
    <x v="1"/>
    <x v="1"/>
    <s v="GCA_000007465.2"/>
    <s v="Primary Assembly"/>
    <s v="chromosome"/>
    <m/>
    <s v="AE014133.2"/>
    <n v="681190"/>
    <n v="681582"/>
    <s v="+"/>
    <s v="AAN58450.1"/>
    <m/>
    <m/>
    <s v="conserved hypothetical protein"/>
    <m/>
    <m/>
    <s v="SMU_721"/>
    <n v="393"/>
    <n v="130"/>
    <m/>
  </r>
  <r>
    <x v="0"/>
    <x v="0"/>
    <s v="GCA_000007465.2"/>
    <s v="Primary Assembly"/>
    <s v="chromosome"/>
    <m/>
    <s v="AE014133.2"/>
    <n v="681658"/>
    <n v="681837"/>
    <s v="+"/>
    <m/>
    <m/>
    <m/>
    <m/>
    <m/>
    <m/>
    <s v="SMU_722"/>
    <n v="180"/>
    <m/>
    <s v="old_locus_tag=SMU.722"/>
  </r>
  <r>
    <x v="1"/>
    <x v="1"/>
    <s v="GCA_000007465.2"/>
    <s v="Primary Assembly"/>
    <s v="chromosome"/>
    <m/>
    <s v="AE014133.2"/>
    <n v="681658"/>
    <n v="681837"/>
    <s v="+"/>
    <s v="AAN58451.1"/>
    <m/>
    <m/>
    <s v="hypothetical protein"/>
    <m/>
    <m/>
    <s v="SMU_722"/>
    <n v="180"/>
    <n v="59"/>
    <m/>
  </r>
  <r>
    <x v="0"/>
    <x v="0"/>
    <s v="GCA_000007465.2"/>
    <s v="Primary Assembly"/>
    <s v="chromosome"/>
    <m/>
    <s v="AE014133.2"/>
    <n v="681984"/>
    <n v="684665"/>
    <s v="+"/>
    <m/>
    <m/>
    <m/>
    <m/>
    <m/>
    <m/>
    <s v="SMU_723"/>
    <n v="2682"/>
    <m/>
    <s v="old_locus_tag=SMU.723"/>
  </r>
  <r>
    <x v="1"/>
    <x v="1"/>
    <s v="GCA_000007465.2"/>
    <s v="Primary Assembly"/>
    <s v="chromosome"/>
    <m/>
    <s v="AE014133.2"/>
    <n v="681984"/>
    <n v="684665"/>
    <s v="+"/>
    <s v="AAN58452.1"/>
    <m/>
    <m/>
    <s v="putative calcium-transporting ATPase; P-type ATPase"/>
    <m/>
    <m/>
    <s v="SMU_723"/>
    <n v="2682"/>
    <n v="893"/>
    <m/>
  </r>
  <r>
    <x v="0"/>
    <x v="0"/>
    <s v="GCA_000007465.2"/>
    <s v="Primary Assembly"/>
    <s v="chromosome"/>
    <m/>
    <s v="AE014133.2"/>
    <n v="684778"/>
    <n v="685518"/>
    <s v="+"/>
    <m/>
    <m/>
    <m/>
    <m/>
    <m/>
    <m/>
    <s v="SMU_724"/>
    <n v="741"/>
    <m/>
    <s v="old_locus_tag=SMU.724"/>
  </r>
  <r>
    <x v="1"/>
    <x v="1"/>
    <s v="GCA_000007465.2"/>
    <s v="Primary Assembly"/>
    <s v="chromosome"/>
    <m/>
    <s v="AE014133.2"/>
    <n v="684778"/>
    <n v="685518"/>
    <s v="+"/>
    <s v="AAN58453.1"/>
    <m/>
    <m/>
    <s v="putative glycerophosphoryl diester phosphodiesterase"/>
    <m/>
    <m/>
    <s v="SMU_724"/>
    <n v="741"/>
    <n v="246"/>
    <m/>
  </r>
  <r>
    <x v="0"/>
    <x v="0"/>
    <s v="GCA_000007465.2"/>
    <s v="Primary Assembly"/>
    <s v="chromosome"/>
    <m/>
    <s v="AE014133.2"/>
    <n v="685823"/>
    <n v="686740"/>
    <s v="-"/>
    <m/>
    <m/>
    <m/>
    <m/>
    <m/>
    <m/>
    <s v="SMU_725c"/>
    <n v="918"/>
    <m/>
    <s v="old_locus_tag=SMU.725c"/>
  </r>
  <r>
    <x v="1"/>
    <x v="1"/>
    <s v="GCA_000007465.2"/>
    <s v="Primary Assembly"/>
    <s v="chromosome"/>
    <m/>
    <s v="AE014133.2"/>
    <n v="685823"/>
    <n v="686740"/>
    <s v="-"/>
    <s v="AAN58454.1"/>
    <m/>
    <m/>
    <s v="conserved hypothetical protein"/>
    <m/>
    <m/>
    <s v="SMU_725c"/>
    <n v="918"/>
    <n v="305"/>
    <m/>
  </r>
  <r>
    <x v="0"/>
    <x v="0"/>
    <s v="GCA_000007465.2"/>
    <s v="Primary Assembly"/>
    <s v="chromosome"/>
    <m/>
    <s v="AE014133.2"/>
    <n v="686922"/>
    <n v="687305"/>
    <s v="+"/>
    <m/>
    <m/>
    <m/>
    <m/>
    <m/>
    <m/>
    <s v="SMU_727"/>
    <n v="384"/>
    <m/>
    <s v="old_locus_tag=SMU.727"/>
  </r>
  <r>
    <x v="1"/>
    <x v="1"/>
    <s v="GCA_000007465.2"/>
    <s v="Primary Assembly"/>
    <s v="chromosome"/>
    <m/>
    <s v="AE014133.2"/>
    <n v="686922"/>
    <n v="687305"/>
    <s v="+"/>
    <s v="AAN58455.1"/>
    <m/>
    <m/>
    <s v="putative transcriptional regulator"/>
    <m/>
    <m/>
    <s v="SMU_727"/>
    <n v="384"/>
    <n v="127"/>
    <m/>
  </r>
  <r>
    <x v="0"/>
    <x v="0"/>
    <s v="GCA_000007465.2"/>
    <s v="Primary Assembly"/>
    <s v="chromosome"/>
    <m/>
    <s v="AE014133.2"/>
    <n v="687292"/>
    <n v="688176"/>
    <s v="+"/>
    <m/>
    <m/>
    <m/>
    <m/>
    <m/>
    <m/>
    <s v="SMU_728"/>
    <n v="885"/>
    <m/>
    <s v="old_locus_tag=SMU.728"/>
  </r>
  <r>
    <x v="1"/>
    <x v="1"/>
    <s v="GCA_000007465.2"/>
    <s v="Primary Assembly"/>
    <s v="chromosome"/>
    <m/>
    <s v="AE014133.2"/>
    <n v="687292"/>
    <n v="688176"/>
    <s v="+"/>
    <s v="AAN58456.1"/>
    <m/>
    <m/>
    <s v="putative oxidoreductase"/>
    <m/>
    <m/>
    <s v="SMU_728"/>
    <n v="885"/>
    <n v="294"/>
    <m/>
  </r>
  <r>
    <x v="0"/>
    <x v="0"/>
    <s v="GCA_000007465.2"/>
    <s v="Primary Assembly"/>
    <s v="chromosome"/>
    <m/>
    <s v="AE014133.2"/>
    <n v="688445"/>
    <n v="688657"/>
    <s v="+"/>
    <m/>
    <m/>
    <m/>
    <m/>
    <m/>
    <m/>
    <s v="SMU_730"/>
    <n v="213"/>
    <m/>
    <s v="old_locus_tag=SMU.730"/>
  </r>
  <r>
    <x v="1"/>
    <x v="1"/>
    <s v="GCA_000007465.2"/>
    <s v="Primary Assembly"/>
    <s v="chromosome"/>
    <m/>
    <s v="AE014133.2"/>
    <n v="688445"/>
    <n v="688657"/>
    <s v="+"/>
    <s v="AAN58457.1"/>
    <m/>
    <m/>
    <s v="conserved hypothetical protein"/>
    <m/>
    <m/>
    <s v="SMU_730"/>
    <n v="213"/>
    <n v="70"/>
    <m/>
  </r>
  <r>
    <x v="0"/>
    <x v="0"/>
    <s v="GCA_000007465.2"/>
    <s v="Primary Assembly"/>
    <s v="chromosome"/>
    <m/>
    <s v="AE014133.2"/>
    <n v="688659"/>
    <n v="689393"/>
    <s v="+"/>
    <m/>
    <m/>
    <m/>
    <m/>
    <m/>
    <m/>
    <s v="SMU_731"/>
    <n v="735"/>
    <m/>
    <s v="old_locus_tag=SMU.731"/>
  </r>
  <r>
    <x v="1"/>
    <x v="1"/>
    <s v="GCA_000007465.2"/>
    <s v="Primary Assembly"/>
    <s v="chromosome"/>
    <m/>
    <s v="AE014133.2"/>
    <n v="688659"/>
    <n v="689393"/>
    <s v="+"/>
    <s v="AAN58458.1"/>
    <m/>
    <m/>
    <s v="putative ABC transporter, ATP-binding protein"/>
    <m/>
    <m/>
    <s v="SMU_731"/>
    <n v="735"/>
    <n v="244"/>
    <m/>
  </r>
  <r>
    <x v="0"/>
    <x v="0"/>
    <s v="GCA_000007465.2"/>
    <s v="Primary Assembly"/>
    <s v="chromosome"/>
    <m/>
    <s v="AE014133.2"/>
    <n v="689393"/>
    <n v="690043"/>
    <s v="+"/>
    <m/>
    <m/>
    <m/>
    <m/>
    <m/>
    <m/>
    <s v="SMU_732"/>
    <n v="651"/>
    <m/>
    <s v="old_locus_tag=SMU.732"/>
  </r>
  <r>
    <x v="1"/>
    <x v="1"/>
    <s v="GCA_000007465.2"/>
    <s v="Primary Assembly"/>
    <s v="chromosome"/>
    <m/>
    <s v="AE014133.2"/>
    <n v="689393"/>
    <n v="690043"/>
    <s v="+"/>
    <s v="AAN58459.1"/>
    <m/>
    <m/>
    <s v="conserved hypothetical protein; possible inner membrane protein"/>
    <m/>
    <m/>
    <s v="SMU_732"/>
    <n v="651"/>
    <n v="216"/>
    <m/>
  </r>
  <r>
    <x v="0"/>
    <x v="0"/>
    <s v="GCA_000007465.2"/>
    <s v="Primary Assembly"/>
    <s v="chromosome"/>
    <m/>
    <s v="AE014133.2"/>
    <n v="690257"/>
    <n v="690682"/>
    <s v="+"/>
    <m/>
    <m/>
    <m/>
    <m/>
    <m/>
    <m/>
    <s v="SMU_734"/>
    <n v="426"/>
    <m/>
    <s v="old_locus_tag=SMU.734"/>
  </r>
  <r>
    <x v="1"/>
    <x v="1"/>
    <s v="GCA_000007465.2"/>
    <s v="Primary Assembly"/>
    <s v="chromosome"/>
    <m/>
    <s v="AE014133.2"/>
    <n v="690257"/>
    <n v="690682"/>
    <s v="+"/>
    <s v="AAN58460.1"/>
    <m/>
    <m/>
    <s v="conserved hypothetical protein; possible membrane protein"/>
    <m/>
    <m/>
    <s v="SMU_734"/>
    <n v="426"/>
    <n v="141"/>
    <m/>
  </r>
  <r>
    <x v="0"/>
    <x v="0"/>
    <s v="GCA_000007465.2"/>
    <s v="Primary Assembly"/>
    <s v="chromosome"/>
    <m/>
    <s v="AE014133.2"/>
    <n v="690868"/>
    <n v="691317"/>
    <s v="+"/>
    <m/>
    <m/>
    <m/>
    <m/>
    <m/>
    <m/>
    <s v="SMU_735"/>
    <n v="450"/>
    <m/>
    <s v="old_locus_tag=SMU.735"/>
  </r>
  <r>
    <x v="1"/>
    <x v="1"/>
    <s v="GCA_000007465.2"/>
    <s v="Primary Assembly"/>
    <s v="chromosome"/>
    <m/>
    <s v="AE014133.2"/>
    <n v="690868"/>
    <n v="691317"/>
    <s v="+"/>
    <s v="AAN58461.1"/>
    <m/>
    <m/>
    <s v="hypothetical protein"/>
    <m/>
    <m/>
    <s v="SMU_735"/>
    <n v="450"/>
    <n v="149"/>
    <m/>
  </r>
  <r>
    <x v="0"/>
    <x v="0"/>
    <s v="GCA_000007465.2"/>
    <s v="Primary Assembly"/>
    <s v="chromosome"/>
    <m/>
    <s v="AE014133.2"/>
    <n v="691383"/>
    <n v="692591"/>
    <s v="+"/>
    <m/>
    <m/>
    <m/>
    <m/>
    <m/>
    <m/>
    <s v="SMU_737"/>
    <n v="1209"/>
    <m/>
    <s v="old_locus_tag=SMU.737"/>
  </r>
  <r>
    <x v="1"/>
    <x v="1"/>
    <s v="GCA_000007465.2"/>
    <s v="Primary Assembly"/>
    <s v="chromosome"/>
    <m/>
    <s v="AE014133.2"/>
    <n v="691383"/>
    <n v="692591"/>
    <s v="+"/>
    <s v="AAN58462.1"/>
    <m/>
    <m/>
    <s v="conserved hypothetical protein"/>
    <m/>
    <m/>
    <s v="SMU_737"/>
    <n v="1209"/>
    <n v="402"/>
    <m/>
  </r>
  <r>
    <x v="0"/>
    <x v="0"/>
    <s v="GCA_000007465.2"/>
    <s v="Primary Assembly"/>
    <s v="chromosome"/>
    <m/>
    <s v="AE014133.2"/>
    <n v="692912"/>
    <n v="693046"/>
    <s v="+"/>
    <m/>
    <m/>
    <m/>
    <m/>
    <m/>
    <m/>
    <s v="SMU_738"/>
    <n v="135"/>
    <m/>
    <s v="old_locus_tag=SMU.738"/>
  </r>
  <r>
    <x v="1"/>
    <x v="1"/>
    <s v="GCA_000007465.2"/>
    <s v="Primary Assembly"/>
    <s v="chromosome"/>
    <m/>
    <s v="AE014133.2"/>
    <n v="692912"/>
    <n v="693046"/>
    <s v="+"/>
    <s v="AAN58463.1"/>
    <m/>
    <m/>
    <s v="hypothetical protein"/>
    <m/>
    <m/>
    <s v="SMU_738"/>
    <n v="135"/>
    <n v="44"/>
    <m/>
  </r>
  <r>
    <x v="0"/>
    <x v="0"/>
    <s v="GCA_000007465.2"/>
    <s v="Primary Assembly"/>
    <s v="chromosome"/>
    <m/>
    <s v="AE014133.2"/>
    <n v="693190"/>
    <n v="694746"/>
    <s v="-"/>
    <m/>
    <m/>
    <m/>
    <m/>
    <m/>
    <m/>
    <s v="SMU_739c"/>
    <n v="1557"/>
    <m/>
    <s v="old_locus_tag=SMU.739c"/>
  </r>
  <r>
    <x v="1"/>
    <x v="1"/>
    <s v="GCA_000007465.2"/>
    <s v="Primary Assembly"/>
    <s v="chromosome"/>
    <m/>
    <s v="AE014133.2"/>
    <n v="693190"/>
    <n v="694746"/>
    <s v="-"/>
    <s v="AAN58464.1"/>
    <m/>
    <m/>
    <s v="hypothetical protein"/>
    <m/>
    <m/>
    <s v="SMU_739c"/>
    <n v="1557"/>
    <n v="518"/>
    <m/>
  </r>
  <r>
    <x v="0"/>
    <x v="0"/>
    <s v="GCA_000007465.2"/>
    <s v="Primary Assembly"/>
    <s v="chromosome"/>
    <m/>
    <s v="AE014133.2"/>
    <n v="695056"/>
    <n v="696114"/>
    <s v="+"/>
    <m/>
    <m/>
    <m/>
    <m/>
    <m/>
    <m/>
    <s v="SMU_741"/>
    <n v="1059"/>
    <m/>
    <s v="old_locus_tag=SMU.741"/>
  </r>
  <r>
    <x v="1"/>
    <x v="1"/>
    <s v="GCA_000007465.2"/>
    <s v="Primary Assembly"/>
    <s v="chromosome"/>
    <m/>
    <s v="AE014133.2"/>
    <n v="695056"/>
    <n v="696114"/>
    <s v="+"/>
    <s v="AAN58465.1"/>
    <m/>
    <m/>
    <s v="conserved hypothetical protein"/>
    <m/>
    <m/>
    <s v="SMU_741"/>
    <n v="1059"/>
    <n v="352"/>
    <m/>
  </r>
  <r>
    <x v="0"/>
    <x v="0"/>
    <s v="GCA_000007465.2"/>
    <s v="Primary Assembly"/>
    <s v="chromosome"/>
    <m/>
    <s v="AE014133.2"/>
    <n v="696178"/>
    <n v="697008"/>
    <s v="+"/>
    <m/>
    <m/>
    <m/>
    <m/>
    <m/>
    <m/>
    <s v="SMU_742"/>
    <n v="831"/>
    <m/>
    <s v="old_locus_tag=SMU.742"/>
  </r>
  <r>
    <x v="1"/>
    <x v="1"/>
    <s v="GCA_000007465.2"/>
    <s v="Primary Assembly"/>
    <s v="chromosome"/>
    <m/>
    <s v="AE014133.2"/>
    <n v="696178"/>
    <n v="697008"/>
    <s v="+"/>
    <s v="AAN58466.1"/>
    <m/>
    <m/>
    <s v="conserved hypothetical protein"/>
    <m/>
    <m/>
    <s v="SMU_742"/>
    <n v="831"/>
    <n v="276"/>
    <m/>
  </r>
  <r>
    <x v="0"/>
    <x v="0"/>
    <s v="GCA_000007465.2"/>
    <s v="Primary Assembly"/>
    <s v="chromosome"/>
    <m/>
    <s v="AE014133.2"/>
    <n v="697005"/>
    <n v="697826"/>
    <s v="+"/>
    <m/>
    <m/>
    <m/>
    <m/>
    <m/>
    <m/>
    <s v="SMU_743"/>
    <n v="822"/>
    <m/>
    <s v="old_locus_tag=SMU.743"/>
  </r>
  <r>
    <x v="1"/>
    <x v="1"/>
    <s v="GCA_000007465.2"/>
    <s v="Primary Assembly"/>
    <s v="chromosome"/>
    <m/>
    <s v="AE014133.2"/>
    <n v="697005"/>
    <n v="697826"/>
    <s v="+"/>
    <s v="AAN58467.1"/>
    <m/>
    <m/>
    <s v="conserved hypothetical protein"/>
    <m/>
    <m/>
    <s v="SMU_743"/>
    <n v="822"/>
    <n v="273"/>
    <m/>
  </r>
  <r>
    <x v="0"/>
    <x v="0"/>
    <s v="GCA_000007465.2"/>
    <s v="Primary Assembly"/>
    <s v="chromosome"/>
    <m/>
    <s v="AE014133.2"/>
    <n v="697828"/>
    <n v="699324"/>
    <s v="+"/>
    <m/>
    <m/>
    <m/>
    <m/>
    <s v="ftsY"/>
    <m/>
    <s v="SMU_744"/>
    <n v="1497"/>
    <m/>
    <s v="old_locus_tag=SMU.744"/>
  </r>
  <r>
    <x v="1"/>
    <x v="1"/>
    <s v="GCA_000007465.2"/>
    <s v="Primary Assembly"/>
    <s v="chromosome"/>
    <m/>
    <s v="AE014133.2"/>
    <n v="697828"/>
    <n v="699324"/>
    <s v="+"/>
    <s v="AAN58468.1"/>
    <m/>
    <m/>
    <s v="putative cell division protein FtsY; signal recognition particle (docking protein)"/>
    <s v="ftsY"/>
    <m/>
    <s v="SMU_744"/>
    <n v="1497"/>
    <n v="498"/>
    <m/>
  </r>
  <r>
    <x v="0"/>
    <x v="0"/>
    <s v="GCA_000007465.2"/>
    <s v="Primary Assembly"/>
    <s v="chromosome"/>
    <m/>
    <s v="AE014133.2"/>
    <n v="699401"/>
    <n v="700765"/>
    <s v="-"/>
    <m/>
    <m/>
    <m/>
    <m/>
    <s v="lmrB"/>
    <m/>
    <s v="SMU_745"/>
    <n v="1365"/>
    <m/>
    <s v="old_locus_tag=SMU.745"/>
  </r>
  <r>
    <x v="1"/>
    <x v="1"/>
    <s v="GCA_000007465.2"/>
    <s v="Primary Assembly"/>
    <s v="chromosome"/>
    <m/>
    <s v="AE014133.2"/>
    <n v="699401"/>
    <n v="700765"/>
    <s v="-"/>
    <s v="AAN58469.1"/>
    <m/>
    <m/>
    <s v="putative drug-export protein; multidrug resistance protein"/>
    <s v="lmrB"/>
    <m/>
    <s v="SMU_745"/>
    <n v="1365"/>
    <n v="454"/>
    <m/>
  </r>
  <r>
    <x v="0"/>
    <x v="0"/>
    <s v="GCA_000007465.2"/>
    <s v="Primary Assembly"/>
    <s v="chromosome"/>
    <m/>
    <s v="AE014133.2"/>
    <n v="700875"/>
    <n v="701690"/>
    <s v="-"/>
    <m/>
    <m/>
    <m/>
    <m/>
    <m/>
    <m/>
    <s v="SMU_746c"/>
    <n v="816"/>
    <m/>
    <s v="old_locus_tag=SMU.746c"/>
  </r>
  <r>
    <x v="1"/>
    <x v="1"/>
    <s v="GCA_000007465.2"/>
    <s v="Primary Assembly"/>
    <s v="chromosome"/>
    <m/>
    <s v="AE014133.2"/>
    <n v="700875"/>
    <n v="701690"/>
    <s v="-"/>
    <s v="AAN58470.1"/>
    <m/>
    <m/>
    <s v="conserved hypothetical protein"/>
    <m/>
    <m/>
    <s v="SMU_746c"/>
    <n v="816"/>
    <n v="271"/>
    <m/>
  </r>
  <r>
    <x v="0"/>
    <x v="0"/>
    <s v="GCA_000007465.2"/>
    <s v="Primary Assembly"/>
    <s v="chromosome"/>
    <m/>
    <s v="AE014133.2"/>
    <n v="701687"/>
    <n v="702592"/>
    <s v="-"/>
    <m/>
    <m/>
    <m/>
    <m/>
    <m/>
    <m/>
    <s v="SMU_747c"/>
    <n v="906"/>
    <m/>
    <s v="old_locus_tag=SMU.747c"/>
  </r>
  <r>
    <x v="1"/>
    <x v="1"/>
    <s v="GCA_000007465.2"/>
    <s v="Primary Assembly"/>
    <s v="chromosome"/>
    <m/>
    <s v="AE014133.2"/>
    <n v="701687"/>
    <n v="702592"/>
    <s v="-"/>
    <s v="AAN58471.1"/>
    <m/>
    <m/>
    <s v="conserved hypothetical protein; putative permease"/>
    <m/>
    <m/>
    <s v="SMU_747c"/>
    <n v="906"/>
    <n v="301"/>
    <m/>
  </r>
  <r>
    <x v="0"/>
    <x v="0"/>
    <s v="GCA_000007465.2"/>
    <s v="Primary Assembly"/>
    <s v="chromosome"/>
    <m/>
    <s v="AE014133.2"/>
    <n v="702575"/>
    <n v="702751"/>
    <s v="+"/>
    <m/>
    <m/>
    <m/>
    <m/>
    <m/>
    <m/>
    <s v="SMU_748"/>
    <n v="177"/>
    <m/>
    <s v="old_locus_tag=SMU.748"/>
  </r>
  <r>
    <x v="1"/>
    <x v="1"/>
    <s v="GCA_000007465.2"/>
    <s v="Primary Assembly"/>
    <s v="chromosome"/>
    <m/>
    <s v="AE014133.2"/>
    <n v="702575"/>
    <n v="702751"/>
    <s v="+"/>
    <s v="AAN58472.1"/>
    <m/>
    <m/>
    <s v="hypothetical protein"/>
    <m/>
    <m/>
    <s v="SMU_748"/>
    <n v="177"/>
    <n v="58"/>
    <m/>
  </r>
  <r>
    <x v="0"/>
    <x v="0"/>
    <s v="GCA_000007465.2"/>
    <s v="Primary Assembly"/>
    <s v="chromosome"/>
    <m/>
    <s v="AE014133.2"/>
    <n v="703472"/>
    <n v="703579"/>
    <s v="-"/>
    <m/>
    <m/>
    <m/>
    <m/>
    <m/>
    <m/>
    <s v="SMU_750c"/>
    <n v="108"/>
    <m/>
    <s v="old_locus_tag=SMU.750c"/>
  </r>
  <r>
    <x v="1"/>
    <x v="1"/>
    <s v="GCA_000007465.2"/>
    <s v="Primary Assembly"/>
    <s v="chromosome"/>
    <m/>
    <s v="AE014133.2"/>
    <n v="703472"/>
    <n v="703579"/>
    <s v="-"/>
    <s v="AAN58473.1"/>
    <m/>
    <m/>
    <s v="hypothetical protein"/>
    <m/>
    <m/>
    <s v="SMU_750c"/>
    <n v="108"/>
    <n v="35"/>
    <m/>
  </r>
  <r>
    <x v="0"/>
    <x v="0"/>
    <s v="GCA_000007465.2"/>
    <s v="Primary Assembly"/>
    <s v="chromosome"/>
    <m/>
    <s v="AE014133.2"/>
    <n v="703952"/>
    <n v="706078"/>
    <s v="+"/>
    <m/>
    <m/>
    <m/>
    <m/>
    <m/>
    <m/>
    <s v="SMU_751"/>
    <n v="2127"/>
    <m/>
    <s v="old_locus_tag=SMU.751"/>
  </r>
  <r>
    <x v="1"/>
    <x v="1"/>
    <s v="GCA_000007465.2"/>
    <s v="Primary Assembly"/>
    <s v="chromosome"/>
    <m/>
    <s v="AE014133.2"/>
    <n v="703952"/>
    <n v="706078"/>
    <s v="+"/>
    <s v="AAN58474.1"/>
    <m/>
    <m/>
    <s v="conserved hypothetical protein; possible transcriptional accessory protein"/>
    <m/>
    <m/>
    <s v="SMU_751"/>
    <n v="2127"/>
    <n v="708"/>
    <m/>
  </r>
  <r>
    <x v="0"/>
    <x v="0"/>
    <s v="GCA_000007465.2"/>
    <s v="Primary Assembly"/>
    <s v="chromosome"/>
    <m/>
    <s v="AE014133.2"/>
    <n v="706065"/>
    <n v="706502"/>
    <s v="+"/>
    <m/>
    <m/>
    <m/>
    <m/>
    <m/>
    <m/>
    <s v="SMU_752"/>
    <n v="438"/>
    <m/>
    <s v="old_locus_tag=SMU.752"/>
  </r>
  <r>
    <x v="1"/>
    <x v="1"/>
    <s v="GCA_000007465.2"/>
    <s v="Primary Assembly"/>
    <s v="chromosome"/>
    <m/>
    <s v="AE014133.2"/>
    <n v="706065"/>
    <n v="706502"/>
    <s v="+"/>
    <s v="AAN58475.1"/>
    <m/>
    <m/>
    <s v="conserved hypothetical protein"/>
    <m/>
    <m/>
    <s v="SMU_752"/>
    <n v="438"/>
    <n v="145"/>
    <m/>
  </r>
  <r>
    <x v="0"/>
    <x v="0"/>
    <s v="GCA_000007465.2"/>
    <s v="Primary Assembly"/>
    <s v="chromosome"/>
    <m/>
    <s v="AE014133.2"/>
    <n v="706590"/>
    <n v="706889"/>
    <s v="+"/>
    <m/>
    <m/>
    <m/>
    <m/>
    <m/>
    <m/>
    <s v="SMU_753"/>
    <n v="300"/>
    <m/>
    <s v="old_locus_tag=SMU.753"/>
  </r>
  <r>
    <x v="1"/>
    <x v="1"/>
    <s v="GCA_000007465.2"/>
    <s v="Primary Assembly"/>
    <s v="chromosome"/>
    <m/>
    <s v="AE014133.2"/>
    <n v="706590"/>
    <n v="706889"/>
    <s v="+"/>
    <s v="AAN58476.1"/>
    <m/>
    <m/>
    <s v="conserved hypothetical protein"/>
    <m/>
    <m/>
    <s v="SMU_753"/>
    <n v="300"/>
    <n v="99"/>
    <m/>
  </r>
  <r>
    <x v="0"/>
    <x v="0"/>
    <s v="GCA_000007465.2"/>
    <s v="Primary Assembly"/>
    <s v="chromosome"/>
    <m/>
    <s v="AE014133.2"/>
    <n v="707087"/>
    <n v="708022"/>
    <s v="+"/>
    <m/>
    <m/>
    <m/>
    <m/>
    <m/>
    <m/>
    <s v="SMU_754"/>
    <n v="936"/>
    <m/>
    <s v="old_locus_tag=SMU.754"/>
  </r>
  <r>
    <x v="1"/>
    <x v="1"/>
    <s v="GCA_000007465.2"/>
    <s v="Primary Assembly"/>
    <s v="chromosome"/>
    <m/>
    <s v="AE014133.2"/>
    <n v="707087"/>
    <n v="708022"/>
    <s v="+"/>
    <s v="AAN58477.1"/>
    <m/>
    <m/>
    <s v="HPr(serine) kinase/phosphatase"/>
    <m/>
    <m/>
    <s v="SMU_754"/>
    <n v="936"/>
    <n v="311"/>
    <m/>
  </r>
  <r>
    <x v="0"/>
    <x v="0"/>
    <s v="GCA_000007465.2"/>
    <s v="Primary Assembly"/>
    <s v="chromosome"/>
    <m/>
    <s v="AE014133.2"/>
    <n v="708015"/>
    <n v="708794"/>
    <s v="+"/>
    <m/>
    <m/>
    <m/>
    <m/>
    <m/>
    <m/>
    <s v="SMU_755"/>
    <n v="780"/>
    <m/>
    <s v="old_locus_tag=SMU.755"/>
  </r>
  <r>
    <x v="1"/>
    <x v="1"/>
    <s v="GCA_000007465.2"/>
    <s v="Primary Assembly"/>
    <s v="chromosome"/>
    <m/>
    <s v="AE014133.2"/>
    <n v="708015"/>
    <n v="708794"/>
    <s v="+"/>
    <s v="AAN58478.1"/>
    <m/>
    <m/>
    <s v="putative prolipoprotein diacylglycerol transferase"/>
    <m/>
    <m/>
    <s v="SMU_755"/>
    <n v="780"/>
    <n v="259"/>
    <m/>
  </r>
  <r>
    <x v="0"/>
    <x v="0"/>
    <s v="GCA_000007465.2"/>
    <s v="Primary Assembly"/>
    <s v="chromosome"/>
    <m/>
    <s v="AE014133.2"/>
    <n v="708823"/>
    <n v="709218"/>
    <s v="+"/>
    <m/>
    <m/>
    <m/>
    <m/>
    <m/>
    <m/>
    <s v="SMU_756"/>
    <n v="396"/>
    <m/>
    <s v="old_locus_tag=SMU.756"/>
  </r>
  <r>
    <x v="1"/>
    <x v="1"/>
    <s v="GCA_000007465.2"/>
    <s v="Primary Assembly"/>
    <s v="chromosome"/>
    <m/>
    <s v="AE014133.2"/>
    <n v="708823"/>
    <n v="709218"/>
    <s v="+"/>
    <s v="AAN58479.1"/>
    <m/>
    <m/>
    <s v="conserved hypothetical protein"/>
    <m/>
    <m/>
    <s v="SMU_756"/>
    <n v="396"/>
    <n v="131"/>
    <m/>
  </r>
  <r>
    <x v="0"/>
    <x v="0"/>
    <s v="GCA_000007465.2"/>
    <s v="Primary Assembly"/>
    <s v="chromosome"/>
    <m/>
    <s v="AE014133.2"/>
    <n v="709218"/>
    <n v="709673"/>
    <s v="+"/>
    <m/>
    <m/>
    <m/>
    <m/>
    <m/>
    <m/>
    <s v="SMU_757"/>
    <n v="456"/>
    <m/>
    <s v="old_locus_tag=SMU.757"/>
  </r>
  <r>
    <x v="1"/>
    <x v="1"/>
    <s v="GCA_000007465.2"/>
    <s v="Primary Assembly"/>
    <s v="chromosome"/>
    <m/>
    <s v="AE014133.2"/>
    <n v="709218"/>
    <n v="709673"/>
    <s v="+"/>
    <s v="AAN58480.1"/>
    <m/>
    <m/>
    <s v="hypothetical protein"/>
    <m/>
    <m/>
    <s v="SMU_757"/>
    <n v="456"/>
    <n v="151"/>
    <m/>
  </r>
  <r>
    <x v="0"/>
    <x v="0"/>
    <s v="GCA_000007465.2"/>
    <s v="Primary Assembly"/>
    <s v="chromosome"/>
    <m/>
    <s v="AE014133.2"/>
    <n v="709771"/>
    <n v="710058"/>
    <s v="-"/>
    <m/>
    <m/>
    <m/>
    <m/>
    <m/>
    <m/>
    <s v="SMU_758c"/>
    <n v="288"/>
    <m/>
    <s v="old_locus_tag=SMU.758c"/>
  </r>
  <r>
    <x v="1"/>
    <x v="1"/>
    <s v="GCA_000007465.2"/>
    <s v="Primary Assembly"/>
    <s v="chromosome"/>
    <m/>
    <s v="AE014133.2"/>
    <n v="709771"/>
    <n v="710058"/>
    <s v="-"/>
    <s v="AAN58481.1"/>
    <m/>
    <m/>
    <s v="conserved hypothetical protein"/>
    <m/>
    <m/>
    <s v="SMU_758c"/>
    <n v="288"/>
    <n v="95"/>
    <m/>
  </r>
  <r>
    <x v="0"/>
    <x v="0"/>
    <s v="GCA_000007465.2"/>
    <s v="Primary Assembly"/>
    <s v="chromosome"/>
    <m/>
    <s v="AE014133.2"/>
    <n v="710298"/>
    <n v="711224"/>
    <s v="+"/>
    <m/>
    <m/>
    <m/>
    <m/>
    <m/>
    <m/>
    <s v="SMU_759"/>
    <n v="927"/>
    <m/>
    <s v="old_locus_tag=SMU.759"/>
  </r>
  <r>
    <x v="1"/>
    <x v="1"/>
    <s v="GCA_000007465.2"/>
    <s v="Primary Assembly"/>
    <s v="chromosome"/>
    <m/>
    <s v="AE014133.2"/>
    <n v="710298"/>
    <n v="711224"/>
    <s v="+"/>
    <s v="AAN58482.1"/>
    <m/>
    <m/>
    <s v="putative protease"/>
    <m/>
    <m/>
    <s v="SMU_759"/>
    <n v="927"/>
    <n v="308"/>
    <m/>
  </r>
  <r>
    <x v="0"/>
    <x v="0"/>
    <s v="GCA_000007465.2"/>
    <s v="Primary Assembly"/>
    <s v="chromosome"/>
    <m/>
    <s v="AE014133.2"/>
    <n v="711496"/>
    <n v="712782"/>
    <s v="+"/>
    <m/>
    <m/>
    <m/>
    <m/>
    <m/>
    <m/>
    <s v="SMU_761"/>
    <n v="1287"/>
    <m/>
    <s v="old_locus_tag=SMU.761"/>
  </r>
  <r>
    <x v="1"/>
    <x v="1"/>
    <s v="GCA_000007465.2"/>
    <s v="Primary Assembly"/>
    <s v="chromosome"/>
    <m/>
    <s v="AE014133.2"/>
    <n v="711496"/>
    <n v="712782"/>
    <s v="+"/>
    <s v="AAN58483.1"/>
    <m/>
    <m/>
    <s v="putative protease"/>
    <m/>
    <m/>
    <s v="SMU_761"/>
    <n v="1287"/>
    <n v="428"/>
    <m/>
  </r>
  <r>
    <x v="0"/>
    <x v="0"/>
    <s v="GCA_000007465.2"/>
    <s v="Primary Assembly"/>
    <s v="chromosome"/>
    <m/>
    <s v="AE014133.2"/>
    <n v="712912"/>
    <n v="713472"/>
    <s v="+"/>
    <m/>
    <m/>
    <m/>
    <m/>
    <s v="ahpC"/>
    <m/>
    <s v="SMU_764"/>
    <n v="561"/>
    <m/>
    <s v="old_locus_tag=SMU.764"/>
  </r>
  <r>
    <x v="1"/>
    <x v="1"/>
    <s v="GCA_000007465.2"/>
    <s v="Primary Assembly"/>
    <s v="chromosome"/>
    <m/>
    <s v="AE014133.2"/>
    <n v="712912"/>
    <n v="713472"/>
    <s v="+"/>
    <s v="AAN58484.1"/>
    <m/>
    <m/>
    <s v="alkyl hydroperoxide reductase"/>
    <s v="ahpC"/>
    <m/>
    <s v="SMU_764"/>
    <n v="561"/>
    <n v="186"/>
    <m/>
  </r>
  <r>
    <x v="0"/>
    <x v="0"/>
    <s v="GCA_000007465.2"/>
    <s v="Primary Assembly"/>
    <s v="chromosome"/>
    <m/>
    <s v="AE014133.2"/>
    <n v="713482"/>
    <n v="715014"/>
    <s v="+"/>
    <m/>
    <m/>
    <m/>
    <m/>
    <m/>
    <m/>
    <s v="SMU_765"/>
    <n v="1533"/>
    <m/>
    <s v="old_locus_tag=SMU.765"/>
  </r>
  <r>
    <x v="1"/>
    <x v="1"/>
    <s v="GCA_000007465.2"/>
    <s v="Primary Assembly"/>
    <s v="chromosome"/>
    <m/>
    <s v="AE014133.2"/>
    <n v="713482"/>
    <n v="715014"/>
    <s v="+"/>
    <s v="AAN58485.1"/>
    <m/>
    <m/>
    <s v="NADH oxidase/alkyl hydroperoxidase reductase peroxide-forming"/>
    <m/>
    <m/>
    <s v="SMU_765"/>
    <n v="1533"/>
    <n v="510"/>
    <m/>
  </r>
  <r>
    <x v="0"/>
    <x v="0"/>
    <s v="GCA_000007465.2"/>
    <s v="Primary Assembly"/>
    <s v="chromosome"/>
    <m/>
    <s v="AE014133.2"/>
    <n v="715085"/>
    <n v="715603"/>
    <s v="+"/>
    <m/>
    <m/>
    <m/>
    <m/>
    <m/>
    <m/>
    <s v="SMU_766"/>
    <n v="519"/>
    <m/>
    <s v="old_locus_tag=SMU.766"/>
  </r>
  <r>
    <x v="1"/>
    <x v="1"/>
    <s v="GCA_000007465.2"/>
    <s v="Primary Assembly"/>
    <s v="chromosome"/>
    <m/>
    <s v="AE014133.2"/>
    <n v="715085"/>
    <n v="715603"/>
    <s v="+"/>
    <s v="AAN58486.1"/>
    <m/>
    <m/>
    <s v="conserved hypothetical protein"/>
    <m/>
    <m/>
    <s v="SMU_766"/>
    <n v="519"/>
    <n v="172"/>
    <m/>
  </r>
  <r>
    <x v="0"/>
    <x v="0"/>
    <s v="GCA_000007465.2"/>
    <s v="Primary Assembly"/>
    <s v="chromosome"/>
    <m/>
    <s v="AE014133.2"/>
    <n v="715597"/>
    <n v="716433"/>
    <s v="+"/>
    <m/>
    <m/>
    <m/>
    <m/>
    <m/>
    <m/>
    <s v="SMU_767"/>
    <n v="837"/>
    <m/>
    <s v="old_locus_tag=SMU.767"/>
  </r>
  <r>
    <x v="1"/>
    <x v="1"/>
    <s v="GCA_000007465.2"/>
    <s v="Primary Assembly"/>
    <s v="chromosome"/>
    <m/>
    <s v="AE014133.2"/>
    <n v="715597"/>
    <n v="716433"/>
    <s v="+"/>
    <s v="AAN58487.1"/>
    <m/>
    <m/>
    <s v="putative transposase, ISSmu1"/>
    <m/>
    <m/>
    <s v="SMU_767"/>
    <n v="837"/>
    <n v="278"/>
    <m/>
  </r>
  <r>
    <x v="0"/>
    <x v="0"/>
    <s v="GCA_000007465.2"/>
    <s v="Primary Assembly"/>
    <s v="chromosome"/>
    <m/>
    <s v="AE014133.2"/>
    <n v="716480"/>
    <n v="716797"/>
    <s v="-"/>
    <m/>
    <m/>
    <m/>
    <m/>
    <m/>
    <m/>
    <s v="SMU_768c"/>
    <n v="318"/>
    <m/>
    <s v="old_locus_tag=SMU.768c"/>
  </r>
  <r>
    <x v="1"/>
    <x v="1"/>
    <s v="GCA_000007465.2"/>
    <s v="Primary Assembly"/>
    <s v="chromosome"/>
    <m/>
    <s v="AE014133.2"/>
    <n v="716480"/>
    <n v="716797"/>
    <s v="-"/>
    <s v="AAN58488.1"/>
    <m/>
    <m/>
    <s v="conserved hypothetical protein"/>
    <m/>
    <m/>
    <s v="SMU_768c"/>
    <n v="318"/>
    <n v="105"/>
    <m/>
  </r>
  <r>
    <x v="0"/>
    <x v="0"/>
    <s v="GCA_000007465.2"/>
    <s v="Primary Assembly"/>
    <s v="chromosome"/>
    <m/>
    <s v="AE014133.2"/>
    <n v="716931"/>
    <n v="717143"/>
    <s v="+"/>
    <m/>
    <m/>
    <m/>
    <m/>
    <m/>
    <m/>
    <s v="SMU_769"/>
    <n v="213"/>
    <m/>
    <s v="old_locus_tag=SMU.769"/>
  </r>
  <r>
    <x v="1"/>
    <x v="1"/>
    <s v="GCA_000007465.2"/>
    <s v="Primary Assembly"/>
    <s v="chromosome"/>
    <m/>
    <s v="AE014133.2"/>
    <n v="716931"/>
    <n v="717143"/>
    <s v="+"/>
    <s v="AAN58489.1"/>
    <m/>
    <m/>
    <s v="conserved hypothetical protein"/>
    <m/>
    <m/>
    <s v="SMU_769"/>
    <n v="213"/>
    <n v="70"/>
    <m/>
  </r>
  <r>
    <x v="0"/>
    <x v="0"/>
    <s v="GCA_000007465.2"/>
    <s v="Primary Assembly"/>
    <s v="chromosome"/>
    <m/>
    <s v="AE014133.2"/>
    <n v="717333"/>
    <n v="718673"/>
    <s v="-"/>
    <m/>
    <m/>
    <m/>
    <m/>
    <m/>
    <m/>
    <s v="SMU_770c"/>
    <n v="1341"/>
    <m/>
    <s v="old_locus_tag=SMU.770c"/>
  </r>
  <r>
    <x v="1"/>
    <x v="1"/>
    <s v="GCA_000007465.2"/>
    <s v="Primary Assembly"/>
    <s v="chromosome"/>
    <m/>
    <s v="AE014133.2"/>
    <n v="717333"/>
    <n v="718673"/>
    <s v="-"/>
    <s v="AAN58490.1"/>
    <m/>
    <m/>
    <s v="putative manganese transporter"/>
    <m/>
    <m/>
    <s v="SMU_770c"/>
    <n v="1341"/>
    <n v="446"/>
    <m/>
  </r>
  <r>
    <x v="0"/>
    <x v="0"/>
    <s v="GCA_000007465.2"/>
    <s v="Primary Assembly"/>
    <s v="chromosome"/>
    <m/>
    <s v="AE014133.2"/>
    <n v="719213"/>
    <n v="719347"/>
    <s v="-"/>
    <m/>
    <m/>
    <m/>
    <m/>
    <m/>
    <m/>
    <s v="SMU_771c"/>
    <n v="135"/>
    <m/>
    <s v="old_locus_tag=SMU.771c"/>
  </r>
  <r>
    <x v="1"/>
    <x v="1"/>
    <s v="GCA_000007465.2"/>
    <s v="Primary Assembly"/>
    <s v="chromosome"/>
    <m/>
    <s v="AE014133.2"/>
    <n v="719213"/>
    <n v="719347"/>
    <s v="-"/>
    <s v="AAN58491.1"/>
    <m/>
    <m/>
    <s v="hypothetical protein"/>
    <m/>
    <m/>
    <s v="SMU_771c"/>
    <n v="135"/>
    <n v="44"/>
    <m/>
  </r>
  <r>
    <x v="0"/>
    <x v="0"/>
    <s v="GCA_000007465.2"/>
    <s v="Primary Assembly"/>
    <s v="chromosome"/>
    <m/>
    <s v="AE014133.2"/>
    <n v="719789"/>
    <n v="721969"/>
    <s v="+"/>
    <m/>
    <m/>
    <m/>
    <m/>
    <s v="gbpD"/>
    <m/>
    <s v="SMU_772"/>
    <n v="2181"/>
    <m/>
    <s v="old_locus_tag=SMU.772"/>
  </r>
  <r>
    <x v="1"/>
    <x v="1"/>
    <s v="GCA_000007465.2"/>
    <s v="Primary Assembly"/>
    <s v="chromosome"/>
    <m/>
    <s v="AE014133.2"/>
    <n v="719789"/>
    <n v="721969"/>
    <s v="+"/>
    <s v="AAN58492.1"/>
    <m/>
    <m/>
    <s v="glucan-binding protein D with lipase activity; BglB-like protein"/>
    <s v="gbpD"/>
    <m/>
    <s v="SMU_772"/>
    <n v="2181"/>
    <n v="726"/>
    <m/>
  </r>
  <r>
    <x v="0"/>
    <x v="0"/>
    <s v="GCA_000007465.2"/>
    <s v="Primary Assembly"/>
    <s v="chromosome"/>
    <m/>
    <s v="AE014133.2"/>
    <n v="722354"/>
    <n v="723844"/>
    <s v="-"/>
    <m/>
    <m/>
    <m/>
    <m/>
    <m/>
    <m/>
    <s v="SMU_773c"/>
    <n v="1491"/>
    <m/>
    <s v="old_locus_tag=SMU.773c"/>
  </r>
  <r>
    <x v="1"/>
    <x v="1"/>
    <s v="GCA_000007465.2"/>
    <s v="Primary Assembly"/>
    <s v="chromosome"/>
    <m/>
    <s v="AE014133.2"/>
    <n v="722354"/>
    <n v="723844"/>
    <s v="-"/>
    <s v="AAN58493.1"/>
    <m/>
    <m/>
    <s v="lysyl-tRNA synthetase"/>
    <m/>
    <m/>
    <s v="SMU_773c"/>
    <n v="1491"/>
    <n v="496"/>
    <m/>
  </r>
  <r>
    <x v="0"/>
    <x v="0"/>
    <s v="GCA_000007465.2"/>
    <s v="Primary Assembly"/>
    <s v="chromosome"/>
    <m/>
    <s v="AE014133.2"/>
    <n v="724249"/>
    <n v="725151"/>
    <s v="+"/>
    <m/>
    <m/>
    <m/>
    <m/>
    <m/>
    <m/>
    <s v="SMU_774"/>
    <n v="903"/>
    <m/>
    <s v="old_locus_tag=SMU.774"/>
  </r>
  <r>
    <x v="1"/>
    <x v="1"/>
    <s v="GCA_000007465.2"/>
    <s v="Primary Assembly"/>
    <s v="chromosome"/>
    <m/>
    <s v="AE014133.2"/>
    <n v="724249"/>
    <n v="725151"/>
    <s v="+"/>
    <s v="AAN58494.1"/>
    <m/>
    <m/>
    <s v="conserved hypothetical protein"/>
    <m/>
    <m/>
    <s v="SMU_774"/>
    <n v="903"/>
    <n v="300"/>
    <m/>
  </r>
  <r>
    <x v="0"/>
    <x v="0"/>
    <s v="GCA_000007465.2"/>
    <s v="Primary Assembly"/>
    <s v="chromosome"/>
    <m/>
    <s v="AE014133.2"/>
    <n v="725457"/>
    <n v="727610"/>
    <s v="-"/>
    <m/>
    <m/>
    <m/>
    <m/>
    <m/>
    <m/>
    <s v="SMU_775c"/>
    <n v="2154"/>
    <m/>
    <s v="old_locus_tag=SMU.775c"/>
  </r>
  <r>
    <x v="1"/>
    <x v="1"/>
    <s v="GCA_000007465.2"/>
    <s v="Primary Assembly"/>
    <s v="chromosome"/>
    <m/>
    <s v="AE014133.2"/>
    <n v="725457"/>
    <n v="727610"/>
    <s v="-"/>
    <s v="AAN58495.1"/>
    <m/>
    <m/>
    <s v="conserved hypothetical protein; possible integral membrane protein"/>
    <m/>
    <m/>
    <s v="SMU_775c"/>
    <n v="2154"/>
    <n v="717"/>
    <m/>
  </r>
  <r>
    <x v="0"/>
    <x v="0"/>
    <s v="GCA_000007465.2"/>
    <s v="Primary Assembly"/>
    <s v="chromosome"/>
    <m/>
    <s v="AE014133.2"/>
    <n v="727743"/>
    <n v="728900"/>
    <s v="+"/>
    <m/>
    <m/>
    <m/>
    <m/>
    <m/>
    <m/>
    <s v="SMU_776"/>
    <n v="1158"/>
    <m/>
    <s v="old_locus_tag=SMU.776"/>
  </r>
  <r>
    <x v="1"/>
    <x v="1"/>
    <s v="GCA_000007465.2"/>
    <s v="Primary Assembly"/>
    <s v="chromosome"/>
    <m/>
    <s v="AE014133.2"/>
    <n v="727743"/>
    <n v="728900"/>
    <s v="+"/>
    <s v="AAN58496.1"/>
    <m/>
    <m/>
    <s v="conserved hypothetical protein"/>
    <m/>
    <m/>
    <s v="SMU_776"/>
    <n v="1158"/>
    <n v="385"/>
    <m/>
  </r>
  <r>
    <x v="0"/>
    <x v="0"/>
    <s v="GCA_000007465.2"/>
    <s v="Primary Assembly"/>
    <s v="chromosome"/>
    <m/>
    <s v="AE014133.2"/>
    <n v="728907"/>
    <n v="729584"/>
    <s v="+"/>
    <m/>
    <m/>
    <m/>
    <m/>
    <s v="aroD"/>
    <m/>
    <s v="SMU_777"/>
    <n v="678"/>
    <m/>
    <s v="old_locus_tag=SMU.777"/>
  </r>
  <r>
    <x v="1"/>
    <x v="1"/>
    <s v="GCA_000007465.2"/>
    <s v="Primary Assembly"/>
    <s v="chromosome"/>
    <m/>
    <s v="AE014133.2"/>
    <n v="728907"/>
    <n v="729584"/>
    <s v="+"/>
    <s v="AAN58497.1"/>
    <m/>
    <m/>
    <s v="putative 3-dehydroquinate dehydratase"/>
    <s v="aroD"/>
    <m/>
    <s v="SMU_777"/>
    <n v="678"/>
    <n v="225"/>
    <m/>
  </r>
  <r>
    <x v="0"/>
    <x v="0"/>
    <s v="GCA_000007465.2"/>
    <s v="Primary Assembly"/>
    <s v="chromosome"/>
    <m/>
    <s v="AE014133.2"/>
    <n v="729574"/>
    <n v="730443"/>
    <s v="+"/>
    <m/>
    <m/>
    <m/>
    <m/>
    <s v="aroE"/>
    <m/>
    <s v="SMU_778"/>
    <n v="870"/>
    <m/>
    <s v="old_locus_tag=SMU.778"/>
  </r>
  <r>
    <x v="1"/>
    <x v="1"/>
    <s v="GCA_000007465.2"/>
    <s v="Primary Assembly"/>
    <s v="chromosome"/>
    <m/>
    <s v="AE014133.2"/>
    <n v="729574"/>
    <n v="730443"/>
    <s v="+"/>
    <s v="AAN58498.1"/>
    <m/>
    <m/>
    <s v="putative shikimate 5-dehydrogenase"/>
    <s v="aroE"/>
    <m/>
    <s v="SMU_778"/>
    <n v="870"/>
    <n v="289"/>
    <m/>
  </r>
  <r>
    <x v="0"/>
    <x v="0"/>
    <s v="GCA_000007465.2"/>
    <s v="Primary Assembly"/>
    <s v="chromosome"/>
    <m/>
    <s v="AE014133.2"/>
    <n v="730457"/>
    <n v="731524"/>
    <s v="+"/>
    <m/>
    <m/>
    <m/>
    <m/>
    <s v="aroB"/>
    <m/>
    <s v="SMU_779"/>
    <n v="1068"/>
    <m/>
    <s v="old_locus_tag=SMU.779"/>
  </r>
  <r>
    <x v="1"/>
    <x v="1"/>
    <s v="GCA_000007465.2"/>
    <s v="Primary Assembly"/>
    <s v="chromosome"/>
    <m/>
    <s v="AE014133.2"/>
    <n v="730457"/>
    <n v="731524"/>
    <s v="+"/>
    <s v="AAN58499.1"/>
    <m/>
    <m/>
    <s v="putative 3-dehydroquinate synthase"/>
    <s v="aroB"/>
    <m/>
    <s v="SMU_779"/>
    <n v="1068"/>
    <n v="355"/>
    <m/>
  </r>
  <r>
    <x v="0"/>
    <x v="0"/>
    <s v="GCA_000007465.2"/>
    <s v="Primary Assembly"/>
    <s v="chromosome"/>
    <m/>
    <s v="AE014133.2"/>
    <n v="731526"/>
    <n v="732692"/>
    <s v="+"/>
    <m/>
    <m/>
    <m/>
    <m/>
    <s v="aroC"/>
    <m/>
    <s v="SMU_780"/>
    <n v="1167"/>
    <m/>
    <s v="old_locus_tag=SMU.780"/>
  </r>
  <r>
    <x v="1"/>
    <x v="1"/>
    <s v="GCA_000007465.2"/>
    <s v="Primary Assembly"/>
    <s v="chromosome"/>
    <m/>
    <s v="AE014133.2"/>
    <n v="731526"/>
    <n v="732692"/>
    <s v="+"/>
    <s v="AAN58500.1"/>
    <m/>
    <m/>
    <s v="putative chorismate synthase"/>
    <s v="aroC"/>
    <m/>
    <s v="SMU_780"/>
    <n v="1167"/>
    <n v="388"/>
    <m/>
  </r>
  <r>
    <x v="0"/>
    <x v="0"/>
    <s v="GCA_000007465.2"/>
    <s v="Primary Assembly"/>
    <s v="chromosome"/>
    <m/>
    <s v="AE014133.2"/>
    <n v="732756"/>
    <n v="733862"/>
    <s v="+"/>
    <m/>
    <m/>
    <m/>
    <m/>
    <m/>
    <m/>
    <s v="SMU_781"/>
    <n v="1107"/>
    <m/>
    <s v="old_locus_tag=SMU.781"/>
  </r>
  <r>
    <x v="1"/>
    <x v="1"/>
    <s v="GCA_000007465.2"/>
    <s v="Primary Assembly"/>
    <s v="chromosome"/>
    <m/>
    <s v="AE014133.2"/>
    <n v="732756"/>
    <n v="733862"/>
    <s v="+"/>
    <s v="AAN58501.1"/>
    <m/>
    <m/>
    <s v="putative prephenate dehydrogenase"/>
    <m/>
    <m/>
    <s v="SMU_781"/>
    <n v="1107"/>
    <n v="368"/>
    <m/>
  </r>
  <r>
    <x v="0"/>
    <x v="0"/>
    <s v="GCA_000007465.2"/>
    <s v="Primary Assembly"/>
    <s v="chromosome"/>
    <m/>
    <s v="AE014133.2"/>
    <n v="733873"/>
    <n v="734214"/>
    <s v="+"/>
    <m/>
    <m/>
    <m/>
    <m/>
    <m/>
    <m/>
    <s v="SMU_782"/>
    <n v="342"/>
    <m/>
    <s v="old_locus_tag=SMU.782"/>
  </r>
  <r>
    <x v="1"/>
    <x v="1"/>
    <s v="GCA_000007465.2"/>
    <s v="Primary Assembly"/>
    <s v="chromosome"/>
    <m/>
    <s v="AE014133.2"/>
    <n v="733873"/>
    <n v="734214"/>
    <s v="+"/>
    <s v="AAN58502.1"/>
    <m/>
    <m/>
    <s v="conserved hypothetical protein"/>
    <m/>
    <m/>
    <s v="SMU_782"/>
    <n v="342"/>
    <n v="113"/>
    <m/>
  </r>
  <r>
    <x v="0"/>
    <x v="0"/>
    <s v="GCA_000007465.2"/>
    <s v="Primary Assembly"/>
    <s v="chromosome"/>
    <m/>
    <s v="AE014133.2"/>
    <n v="734377"/>
    <n v="735660"/>
    <s v="+"/>
    <m/>
    <m/>
    <m/>
    <m/>
    <s v="aroA"/>
    <m/>
    <s v="SMU_784"/>
    <n v="1284"/>
    <m/>
    <s v="old_locus_tag=SMU.784"/>
  </r>
  <r>
    <x v="1"/>
    <x v="1"/>
    <s v="GCA_000007465.2"/>
    <s v="Primary Assembly"/>
    <s v="chromosome"/>
    <m/>
    <s v="AE014133.2"/>
    <n v="734377"/>
    <n v="735660"/>
    <s v="+"/>
    <s v="AAN58503.1"/>
    <m/>
    <m/>
    <s v="5-enolpyruvylshikimate-3-phosphate synthase"/>
    <s v="aroA"/>
    <m/>
    <s v="SMU_784"/>
    <n v="1284"/>
    <n v="427"/>
    <m/>
  </r>
  <r>
    <x v="0"/>
    <x v="0"/>
    <s v="GCA_000007465.2"/>
    <s v="Primary Assembly"/>
    <s v="chromosome"/>
    <m/>
    <s v="AE014133.2"/>
    <n v="735653"/>
    <n v="736129"/>
    <s v="+"/>
    <m/>
    <m/>
    <m/>
    <m/>
    <s v="aroK"/>
    <m/>
    <s v="SMU_785"/>
    <n v="477"/>
    <m/>
    <s v="old_locus_tag=SMU.785"/>
  </r>
  <r>
    <x v="1"/>
    <x v="1"/>
    <s v="GCA_000007465.2"/>
    <s v="Primary Assembly"/>
    <s v="chromosome"/>
    <m/>
    <s v="AE014133.2"/>
    <n v="735653"/>
    <n v="736129"/>
    <s v="+"/>
    <s v="AAN58504.1"/>
    <m/>
    <m/>
    <s v="putative shikimate kinase"/>
    <s v="aroK"/>
    <m/>
    <s v="SMU_785"/>
    <n v="477"/>
    <n v="158"/>
    <m/>
  </r>
  <r>
    <x v="0"/>
    <x v="0"/>
    <s v="GCA_000007465.2"/>
    <s v="Primary Assembly"/>
    <s v="chromosome"/>
    <m/>
    <s v="AE014133.2"/>
    <n v="736126"/>
    <n v="736950"/>
    <s v="+"/>
    <m/>
    <m/>
    <m/>
    <m/>
    <s v="pheA"/>
    <m/>
    <s v="SMU_786"/>
    <n v="825"/>
    <m/>
    <s v="old_locus_tag=SMU.786"/>
  </r>
  <r>
    <x v="1"/>
    <x v="1"/>
    <s v="GCA_000007465.2"/>
    <s v="Primary Assembly"/>
    <s v="chromosome"/>
    <m/>
    <s v="AE014133.2"/>
    <n v="736126"/>
    <n v="736950"/>
    <s v="+"/>
    <s v="AAN58505.1"/>
    <m/>
    <m/>
    <s v="putative prephenate dehydratase"/>
    <s v="pheA"/>
    <m/>
    <s v="SMU_786"/>
    <n v="825"/>
    <n v="274"/>
    <m/>
  </r>
  <r>
    <x v="0"/>
    <x v="0"/>
    <s v="GCA_000007465.2"/>
    <s v="Primary Assembly"/>
    <s v="chromosome"/>
    <m/>
    <s v="AE014133.2"/>
    <n v="736995"/>
    <n v="738383"/>
    <s v="+"/>
    <m/>
    <m/>
    <m/>
    <m/>
    <m/>
    <m/>
    <s v="SMU_787"/>
    <n v="1389"/>
    <m/>
    <s v="old_locus_tag=SMU.787"/>
  </r>
  <r>
    <x v="1"/>
    <x v="1"/>
    <s v="GCA_000007465.2"/>
    <s v="Primary Assembly"/>
    <s v="chromosome"/>
    <m/>
    <s v="AE014133.2"/>
    <n v="736995"/>
    <n v="738383"/>
    <s v="+"/>
    <s v="AAN58506.1"/>
    <m/>
    <m/>
    <s v="putative transcriptional regulator"/>
    <m/>
    <m/>
    <s v="SMU_787"/>
    <n v="1389"/>
    <n v="462"/>
    <m/>
  </r>
  <r>
    <x v="0"/>
    <x v="0"/>
    <s v="GCA_000007465.2"/>
    <s v="Primary Assembly"/>
    <s v="chromosome"/>
    <m/>
    <s v="AE014133.2"/>
    <n v="738555"/>
    <n v="739910"/>
    <s v="+"/>
    <m/>
    <m/>
    <m/>
    <m/>
    <m/>
    <m/>
    <s v="SMU_788"/>
    <n v="1356"/>
    <m/>
    <s v="old_locus_tag=SMU.788"/>
  </r>
  <r>
    <x v="1"/>
    <x v="1"/>
    <s v="GCA_000007465.2"/>
    <s v="Primary Assembly"/>
    <s v="chromosome"/>
    <m/>
    <s v="AE014133.2"/>
    <n v="738555"/>
    <n v="739910"/>
    <s v="+"/>
    <s v="AAN58507.1"/>
    <m/>
    <m/>
    <s v="putative RNA methyltransferase"/>
    <m/>
    <m/>
    <s v="SMU_788"/>
    <n v="1356"/>
    <n v="451"/>
    <m/>
  </r>
  <r>
    <x v="0"/>
    <x v="0"/>
    <s v="GCA_000007465.2"/>
    <s v="Primary Assembly"/>
    <s v="chromosome"/>
    <m/>
    <s v="AE014133.2"/>
    <n v="740430"/>
    <n v="741065"/>
    <s v="+"/>
    <m/>
    <m/>
    <m/>
    <m/>
    <m/>
    <m/>
    <s v="SMU_789"/>
    <n v="636"/>
    <m/>
    <s v="old_locus_tag=SMU.789"/>
  </r>
  <r>
    <x v="1"/>
    <x v="1"/>
    <s v="GCA_000007465.2"/>
    <s v="Primary Assembly"/>
    <s v="chromosome"/>
    <m/>
    <s v="AE014133.2"/>
    <n v="740430"/>
    <n v="741065"/>
    <s v="+"/>
    <s v="AAN58508.1"/>
    <m/>
    <m/>
    <s v="conserved hypothetical protein"/>
    <m/>
    <m/>
    <s v="SMU_789"/>
    <n v="636"/>
    <n v="211"/>
    <m/>
  </r>
  <r>
    <x v="0"/>
    <x v="0"/>
    <s v="GCA_000007465.2"/>
    <s v="Primary Assembly"/>
    <s v="chromosome"/>
    <m/>
    <s v="AE014133.2"/>
    <n v="741646"/>
    <n v="741885"/>
    <s v="+"/>
    <m/>
    <m/>
    <m/>
    <m/>
    <m/>
    <m/>
    <s v="SMU_790"/>
    <n v="240"/>
    <m/>
    <s v="old_locus_tag=SMU.790"/>
  </r>
  <r>
    <x v="1"/>
    <x v="1"/>
    <s v="GCA_000007465.2"/>
    <s v="Primary Assembly"/>
    <s v="chromosome"/>
    <m/>
    <s v="AE014133.2"/>
    <n v="741646"/>
    <n v="741885"/>
    <s v="+"/>
    <s v="AAN58509.1"/>
    <m/>
    <m/>
    <s v="conserved hypothetical protein"/>
    <m/>
    <m/>
    <s v="SMU_790"/>
    <n v="240"/>
    <n v="79"/>
    <m/>
  </r>
  <r>
    <x v="0"/>
    <x v="0"/>
    <s v="GCA_000007465.2"/>
    <s v="Primary Assembly"/>
    <s v="chromosome"/>
    <m/>
    <s v="AE014133.2"/>
    <n v="741866"/>
    <n v="742105"/>
    <s v="-"/>
    <m/>
    <m/>
    <m/>
    <m/>
    <m/>
    <m/>
    <s v="SMU_791c"/>
    <n v="240"/>
    <m/>
    <s v="old_locus_tag=SMU.791c"/>
  </r>
  <r>
    <x v="1"/>
    <x v="1"/>
    <s v="GCA_000007465.2"/>
    <s v="Primary Assembly"/>
    <s v="chromosome"/>
    <m/>
    <s v="AE014133.2"/>
    <n v="741866"/>
    <n v="742105"/>
    <s v="-"/>
    <s v="AAN58510.1"/>
    <m/>
    <m/>
    <s v="hypothetical protein"/>
    <m/>
    <m/>
    <s v="SMU_791c"/>
    <n v="240"/>
    <n v="79"/>
    <m/>
  </r>
  <r>
    <x v="0"/>
    <x v="0"/>
    <s v="GCA_000007465.2"/>
    <s v="Primary Assembly"/>
    <s v="chromosome"/>
    <m/>
    <s v="AE014133.2"/>
    <n v="742327"/>
    <n v="742716"/>
    <s v="+"/>
    <m/>
    <m/>
    <m/>
    <m/>
    <m/>
    <m/>
    <s v="SMU_793"/>
    <n v="390"/>
    <m/>
    <s v="old_locus_tag=SMU.793"/>
  </r>
  <r>
    <x v="1"/>
    <x v="1"/>
    <s v="GCA_000007465.2"/>
    <s v="Primary Assembly"/>
    <s v="chromosome"/>
    <m/>
    <s v="AE014133.2"/>
    <n v="742327"/>
    <n v="742716"/>
    <s v="+"/>
    <s v="AAN58511.1"/>
    <m/>
    <m/>
    <s v="conserved hypothetical protein"/>
    <m/>
    <m/>
    <s v="SMU_793"/>
    <n v="390"/>
    <n v="129"/>
    <m/>
  </r>
  <r>
    <x v="0"/>
    <x v="0"/>
    <s v="GCA_000007465.2"/>
    <s v="Primary Assembly"/>
    <s v="chromosome"/>
    <m/>
    <s v="AE014133.2"/>
    <n v="742803"/>
    <n v="743180"/>
    <s v="+"/>
    <m/>
    <m/>
    <m/>
    <m/>
    <m/>
    <m/>
    <s v="SMU_794"/>
    <n v="378"/>
    <m/>
    <s v="old_locus_tag=SMU.794"/>
  </r>
  <r>
    <x v="1"/>
    <x v="1"/>
    <s v="GCA_000007465.2"/>
    <s v="Primary Assembly"/>
    <s v="chromosome"/>
    <m/>
    <s v="AE014133.2"/>
    <n v="742803"/>
    <n v="743180"/>
    <s v="+"/>
    <s v="AAN58512.1"/>
    <m/>
    <m/>
    <s v="hypothetical protein"/>
    <m/>
    <m/>
    <s v="SMU_794"/>
    <n v="378"/>
    <n v="125"/>
    <m/>
  </r>
  <r>
    <x v="0"/>
    <x v="0"/>
    <s v="GCA_000007465.2"/>
    <s v="Primary Assembly"/>
    <s v="chromosome"/>
    <m/>
    <s v="AE014133.2"/>
    <n v="743214"/>
    <n v="743621"/>
    <s v="+"/>
    <m/>
    <m/>
    <m/>
    <m/>
    <m/>
    <m/>
    <s v="SMU_795"/>
    <n v="408"/>
    <m/>
    <s v="old_locus_tag=SMU.795"/>
  </r>
  <r>
    <x v="1"/>
    <x v="1"/>
    <s v="GCA_000007465.2"/>
    <s v="Primary Assembly"/>
    <s v="chromosome"/>
    <m/>
    <s v="AE014133.2"/>
    <n v="743214"/>
    <n v="743621"/>
    <s v="+"/>
    <s v="AAN58513.1"/>
    <m/>
    <m/>
    <s v="conserved hypothetical protein; probable esterase"/>
    <m/>
    <m/>
    <s v="SMU_795"/>
    <n v="408"/>
    <n v="135"/>
    <m/>
  </r>
  <r>
    <x v="0"/>
    <x v="0"/>
    <s v="GCA_000007465.2"/>
    <s v="Primary Assembly"/>
    <s v="chromosome"/>
    <m/>
    <s v="AE014133.2"/>
    <n v="743711"/>
    <n v="744544"/>
    <s v="+"/>
    <m/>
    <m/>
    <m/>
    <m/>
    <m/>
    <m/>
    <s v="SMU_796"/>
    <n v="834"/>
    <m/>
    <s v="old_locus_tag=SMU.796"/>
  </r>
  <r>
    <x v="1"/>
    <x v="1"/>
    <s v="GCA_000007465.2"/>
    <s v="Primary Assembly"/>
    <s v="chromosome"/>
    <m/>
    <s v="AE014133.2"/>
    <n v="743711"/>
    <n v="744544"/>
    <s v="+"/>
    <s v="AAN58514.1"/>
    <m/>
    <m/>
    <s v="conserved hypothetical protein"/>
    <m/>
    <m/>
    <s v="SMU_796"/>
    <n v="834"/>
    <n v="277"/>
    <m/>
  </r>
  <r>
    <x v="0"/>
    <x v="0"/>
    <s v="GCA_000007465.2"/>
    <s v="Primary Assembly"/>
    <s v="chromosome"/>
    <m/>
    <s v="AE014133.2"/>
    <n v="744579"/>
    <n v="744797"/>
    <s v="+"/>
    <m/>
    <m/>
    <m/>
    <m/>
    <m/>
    <m/>
    <s v="SMU_797"/>
    <n v="219"/>
    <m/>
    <s v="old_locus_tag=SMU.797"/>
  </r>
  <r>
    <x v="1"/>
    <x v="1"/>
    <s v="GCA_000007465.2"/>
    <s v="Primary Assembly"/>
    <s v="chromosome"/>
    <m/>
    <s v="AE014133.2"/>
    <n v="744579"/>
    <n v="744797"/>
    <s v="+"/>
    <s v="AAN58515.1"/>
    <m/>
    <m/>
    <s v="conserved hypothetical protein"/>
    <m/>
    <m/>
    <s v="SMU_797"/>
    <n v="219"/>
    <n v="72"/>
    <m/>
  </r>
  <r>
    <x v="0"/>
    <x v="0"/>
    <s v="GCA_000007465.2"/>
    <s v="Primary Assembly"/>
    <s v="chromosome"/>
    <m/>
    <s v="AE014133.2"/>
    <n v="744933"/>
    <n v="745061"/>
    <s v="-"/>
    <m/>
    <m/>
    <m/>
    <m/>
    <m/>
    <m/>
    <s v="SMU_798c"/>
    <n v="129"/>
    <m/>
    <s v="old_locus_tag=SMU.798c"/>
  </r>
  <r>
    <x v="1"/>
    <x v="1"/>
    <s v="GCA_000007465.2"/>
    <s v="Primary Assembly"/>
    <s v="chromosome"/>
    <m/>
    <s v="AE014133.2"/>
    <n v="744933"/>
    <n v="745061"/>
    <s v="-"/>
    <s v="AAN58516.1"/>
    <m/>
    <m/>
    <s v="hypothetical protein"/>
    <m/>
    <m/>
    <s v="SMU_798c"/>
    <n v="129"/>
    <n v="42"/>
    <m/>
  </r>
  <r>
    <x v="0"/>
    <x v="0"/>
    <s v="GCA_000007465.2"/>
    <s v="Primary Assembly"/>
    <s v="chromosome"/>
    <m/>
    <s v="AE014133.2"/>
    <n v="745261"/>
    <n v="745623"/>
    <s v="-"/>
    <m/>
    <m/>
    <m/>
    <m/>
    <m/>
    <m/>
    <s v="SMU_799c"/>
    <n v="363"/>
    <m/>
    <s v="old_locus_tag=SMU.799c"/>
  </r>
  <r>
    <x v="1"/>
    <x v="1"/>
    <s v="GCA_000007465.2"/>
    <s v="Primary Assembly"/>
    <s v="chromosome"/>
    <m/>
    <s v="AE014133.2"/>
    <n v="745261"/>
    <n v="745623"/>
    <s v="-"/>
    <s v="AAN58517.1"/>
    <m/>
    <m/>
    <s v="conserved hypothetical protein"/>
    <m/>
    <m/>
    <s v="SMU_799c"/>
    <n v="363"/>
    <n v="120"/>
    <m/>
  </r>
  <r>
    <x v="0"/>
    <x v="0"/>
    <s v="GCA_000007465.2"/>
    <s v="Primary Assembly"/>
    <s v="chromosome"/>
    <m/>
    <s v="AE014133.2"/>
    <n v="745834"/>
    <n v="746076"/>
    <s v="+"/>
    <m/>
    <m/>
    <m/>
    <m/>
    <m/>
    <m/>
    <s v="SMU_800"/>
    <n v="243"/>
    <m/>
    <s v="old_locus_tag=SMU.800"/>
  </r>
  <r>
    <x v="1"/>
    <x v="1"/>
    <s v="GCA_000007465.2"/>
    <s v="Primary Assembly"/>
    <s v="chromosome"/>
    <m/>
    <s v="AE014133.2"/>
    <n v="745834"/>
    <n v="746076"/>
    <s v="+"/>
    <s v="AAN58518.1"/>
    <m/>
    <m/>
    <s v="hypothetical protein"/>
    <m/>
    <m/>
    <s v="SMU_800"/>
    <n v="243"/>
    <n v="80"/>
    <m/>
  </r>
  <r>
    <x v="0"/>
    <x v="0"/>
    <s v="GCA_000007465.2"/>
    <s v="Primary Assembly"/>
    <s v="chromosome"/>
    <m/>
    <s v="AE014133.2"/>
    <n v="746130"/>
    <n v="747440"/>
    <s v="+"/>
    <m/>
    <m/>
    <m/>
    <m/>
    <m/>
    <m/>
    <s v="SMU_801"/>
    <n v="1311"/>
    <m/>
    <s v="old_locus_tag=SMU.801"/>
  </r>
  <r>
    <x v="1"/>
    <x v="1"/>
    <s v="GCA_000007465.2"/>
    <s v="Primary Assembly"/>
    <s v="chromosome"/>
    <m/>
    <s v="AE014133.2"/>
    <n v="746130"/>
    <n v="747440"/>
    <s v="+"/>
    <s v="AAN58519.1"/>
    <m/>
    <m/>
    <s v="putative GTP-binding protein"/>
    <m/>
    <m/>
    <s v="SMU_801"/>
    <n v="1311"/>
    <n v="436"/>
    <m/>
  </r>
  <r>
    <x v="0"/>
    <x v="0"/>
    <s v="GCA_000007465.2"/>
    <s v="Primary Assembly"/>
    <s v="chromosome"/>
    <m/>
    <s v="AE014133.2"/>
    <n v="747742"/>
    <n v="747924"/>
    <s v="+"/>
    <m/>
    <m/>
    <m/>
    <m/>
    <m/>
    <m/>
    <s v="SMU_802"/>
    <n v="183"/>
    <m/>
    <s v="old_locus_tag=SMU.802"/>
  </r>
  <r>
    <x v="1"/>
    <x v="1"/>
    <s v="GCA_000007465.2"/>
    <s v="Primary Assembly"/>
    <s v="chromosome"/>
    <m/>
    <s v="AE014133.2"/>
    <n v="747742"/>
    <n v="747924"/>
    <s v="+"/>
    <s v="AAN58520.1"/>
    <m/>
    <m/>
    <s v="conserved hypothetical protein"/>
    <m/>
    <m/>
    <s v="SMU_802"/>
    <n v="183"/>
    <n v="60"/>
    <m/>
  </r>
  <r>
    <x v="0"/>
    <x v="0"/>
    <s v="GCA_000007465.2"/>
    <s v="Primary Assembly"/>
    <s v="chromosome"/>
    <m/>
    <s v="AE014133.2"/>
    <n v="747961"/>
    <n v="749466"/>
    <s v="-"/>
    <m/>
    <m/>
    <m/>
    <m/>
    <m/>
    <m/>
    <s v="SMU_803c"/>
    <n v="1506"/>
    <m/>
    <s v="old_locus_tag=SMU.803c"/>
  </r>
  <r>
    <x v="1"/>
    <x v="1"/>
    <s v="GCA_000007465.2"/>
    <s v="Primary Assembly"/>
    <s v="chromosome"/>
    <m/>
    <s v="AE014133.2"/>
    <n v="747961"/>
    <n v="749466"/>
    <s v="-"/>
    <s v="AAN58521.1"/>
    <m/>
    <m/>
    <s v="putative ABC transporter, ATP-binding protein"/>
    <m/>
    <m/>
    <s v="SMU_803c"/>
    <n v="1506"/>
    <n v="501"/>
    <m/>
  </r>
  <r>
    <x v="0"/>
    <x v="0"/>
    <s v="GCA_000007465.2"/>
    <s v="Primary Assembly"/>
    <s v="chromosome"/>
    <m/>
    <s v="AE014133.2"/>
    <n v="749791"/>
    <n v="751005"/>
    <s v="+"/>
    <m/>
    <m/>
    <m/>
    <m/>
    <m/>
    <m/>
    <s v="SMU_804"/>
    <n v="1215"/>
    <m/>
    <s v="old_locus_tag=SMU.804"/>
  </r>
  <r>
    <x v="1"/>
    <x v="1"/>
    <s v="GCA_000007465.2"/>
    <s v="Primary Assembly"/>
    <s v="chromosome"/>
    <m/>
    <s v="AE014133.2"/>
    <n v="749791"/>
    <n v="751005"/>
    <s v="+"/>
    <s v="AAN58522.1"/>
    <m/>
    <m/>
    <s v="hypothetical protein"/>
    <m/>
    <m/>
    <s v="SMU_804"/>
    <n v="1215"/>
    <n v="404"/>
    <m/>
  </r>
  <r>
    <x v="0"/>
    <x v="0"/>
    <s v="GCA_000007465.2"/>
    <s v="Primary Assembly"/>
    <s v="chromosome"/>
    <m/>
    <s v="AE014133.2"/>
    <n v="751261"/>
    <n v="752001"/>
    <s v="-"/>
    <m/>
    <m/>
    <m/>
    <m/>
    <m/>
    <m/>
    <s v="SMU_805c"/>
    <n v="741"/>
    <m/>
    <s v="old_locus_tag=SMU.805c"/>
  </r>
  <r>
    <x v="1"/>
    <x v="1"/>
    <s v="GCA_000007465.2"/>
    <s v="Primary Assembly"/>
    <s v="chromosome"/>
    <m/>
    <s v="AE014133.2"/>
    <n v="751261"/>
    <n v="752001"/>
    <s v="-"/>
    <s v="AAN58523.1"/>
    <m/>
    <m/>
    <s v="putative amino acid ABC transporter, ATP-binding protein"/>
    <m/>
    <m/>
    <s v="SMU_805c"/>
    <n v="741"/>
    <n v="246"/>
    <m/>
  </r>
  <r>
    <x v="0"/>
    <x v="0"/>
    <s v="GCA_000007465.2"/>
    <s v="Primary Assembly"/>
    <s v="chromosome"/>
    <m/>
    <s v="AE014133.2"/>
    <n v="752001"/>
    <n v="754187"/>
    <s v="-"/>
    <m/>
    <m/>
    <m/>
    <m/>
    <m/>
    <m/>
    <s v="SMU_806c"/>
    <n v="2187"/>
    <m/>
    <s v="old_locus_tag=SMU.806c"/>
  </r>
  <r>
    <x v="1"/>
    <x v="1"/>
    <s v="GCA_000007465.2"/>
    <s v="Primary Assembly"/>
    <s v="chromosome"/>
    <m/>
    <s v="AE014133.2"/>
    <n v="752001"/>
    <n v="754187"/>
    <s v="-"/>
    <s v="AAN58524.1"/>
    <m/>
    <m/>
    <s v="putative glutamine ABC transporter, permease protein"/>
    <m/>
    <m/>
    <s v="SMU_806c"/>
    <n v="2187"/>
    <n v="728"/>
    <m/>
  </r>
  <r>
    <x v="0"/>
    <x v="0"/>
    <s v="GCA_000007465.2"/>
    <s v="Primary Assembly"/>
    <s v="chromosome"/>
    <m/>
    <s v="AE014133.2"/>
    <n v="754378"/>
    <n v="755295"/>
    <s v="+"/>
    <m/>
    <m/>
    <m/>
    <m/>
    <m/>
    <m/>
    <s v="SMU_807"/>
    <n v="918"/>
    <m/>
    <s v="old_locus_tag=SMU.807"/>
  </r>
  <r>
    <x v="1"/>
    <x v="1"/>
    <s v="GCA_000007465.2"/>
    <s v="Primary Assembly"/>
    <s v="chromosome"/>
    <m/>
    <s v="AE014133.2"/>
    <n v="754378"/>
    <n v="755295"/>
    <s v="+"/>
    <s v="AAN58525.1"/>
    <m/>
    <m/>
    <s v="putative membrane protein"/>
    <m/>
    <m/>
    <s v="SMU_807"/>
    <n v="918"/>
    <n v="305"/>
    <m/>
  </r>
  <r>
    <x v="0"/>
    <x v="0"/>
    <s v="GCA_000007465.2"/>
    <s v="Primary Assembly"/>
    <s v="chromosome"/>
    <m/>
    <s v="AE014133.2"/>
    <n v="755492"/>
    <n v="757483"/>
    <s v="+"/>
    <m/>
    <m/>
    <m/>
    <m/>
    <s v="uvrB"/>
    <m/>
    <s v="SMU_809"/>
    <n v="1992"/>
    <m/>
    <s v="old_locus_tag=SMU.809"/>
  </r>
  <r>
    <x v="1"/>
    <x v="1"/>
    <s v="GCA_000007465.2"/>
    <s v="Primary Assembly"/>
    <s v="chromosome"/>
    <m/>
    <s v="AE014133.2"/>
    <n v="755492"/>
    <n v="757483"/>
    <s v="+"/>
    <s v="AAN58526.1"/>
    <m/>
    <m/>
    <s v="excinuclease ABC (subunit B); helicase subunit of the DNA excision repair complex"/>
    <s v="uvrB"/>
    <m/>
    <s v="SMU_809"/>
    <n v="1992"/>
    <n v="663"/>
    <m/>
  </r>
  <r>
    <x v="0"/>
    <x v="0"/>
    <s v="GCA_000007465.2"/>
    <s v="Primary Assembly"/>
    <s v="chromosome"/>
    <m/>
    <s v="AE014133.2"/>
    <n v="757851"/>
    <n v="758147"/>
    <s v="+"/>
    <m/>
    <m/>
    <m/>
    <m/>
    <m/>
    <m/>
    <s v="SMU_811"/>
    <n v="297"/>
    <m/>
    <s v="old_locus_tag=SMU.811"/>
  </r>
  <r>
    <x v="1"/>
    <x v="1"/>
    <s v="GCA_000007465.2"/>
    <s v="Primary Assembly"/>
    <s v="chromosome"/>
    <m/>
    <s v="AE014133.2"/>
    <n v="757851"/>
    <n v="758147"/>
    <s v="+"/>
    <s v="AAN58527.1"/>
    <m/>
    <m/>
    <s v="hypothetical protein"/>
    <m/>
    <m/>
    <s v="SMU_811"/>
    <n v="297"/>
    <n v="98"/>
    <m/>
  </r>
  <r>
    <x v="0"/>
    <x v="0"/>
    <s v="GCA_000007465.2"/>
    <s v="Primary Assembly"/>
    <s v="chromosome"/>
    <m/>
    <s v="AE014133.2"/>
    <n v="758147"/>
    <n v="758260"/>
    <s v="+"/>
    <m/>
    <m/>
    <m/>
    <m/>
    <m/>
    <m/>
    <s v="SMU_812"/>
    <n v="114"/>
    <m/>
    <s v="old_locus_tag=SMU.812"/>
  </r>
  <r>
    <x v="1"/>
    <x v="1"/>
    <s v="GCA_000007465.2"/>
    <s v="Primary Assembly"/>
    <s v="chromosome"/>
    <m/>
    <s v="AE014133.2"/>
    <n v="758147"/>
    <n v="758260"/>
    <s v="+"/>
    <s v="AAN58528.1"/>
    <m/>
    <m/>
    <s v="hypothetical protein"/>
    <m/>
    <m/>
    <s v="SMU_812"/>
    <n v="114"/>
    <n v="37"/>
    <m/>
  </r>
  <r>
    <x v="0"/>
    <x v="0"/>
    <s v="GCA_000007465.2"/>
    <s v="Primary Assembly"/>
    <s v="chromosome"/>
    <m/>
    <s v="AE014133.2"/>
    <n v="758451"/>
    <n v="759341"/>
    <s v="+"/>
    <m/>
    <m/>
    <m/>
    <m/>
    <m/>
    <m/>
    <s v="SMU_813"/>
    <n v="891"/>
    <m/>
    <s v="old_locus_tag=SMU.813"/>
  </r>
  <r>
    <x v="1"/>
    <x v="1"/>
    <s v="GCA_000007465.2"/>
    <s v="Primary Assembly"/>
    <s v="chromosome"/>
    <m/>
    <s v="AE014133.2"/>
    <n v="758451"/>
    <n v="759341"/>
    <s v="+"/>
    <s v="AAN58529.1"/>
    <m/>
    <m/>
    <s v="hypothetical protein; putative transcriptional regulator"/>
    <m/>
    <m/>
    <s v="SMU_813"/>
    <n v="891"/>
    <n v="296"/>
    <m/>
  </r>
  <r>
    <x v="0"/>
    <x v="0"/>
    <s v="GCA_000007465.2"/>
    <s v="Primary Assembly"/>
    <s v="chromosome"/>
    <m/>
    <s v="AE014133.2"/>
    <n v="759399"/>
    <n v="759863"/>
    <s v="+"/>
    <m/>
    <m/>
    <m/>
    <m/>
    <s v="mutT"/>
    <m/>
    <s v="SMU_814"/>
    <n v="465"/>
    <m/>
    <s v="old_locus_tag=SMU.814"/>
  </r>
  <r>
    <x v="1"/>
    <x v="1"/>
    <s v="GCA_000007465.2"/>
    <s v="Primary Assembly"/>
    <s v="chromosome"/>
    <m/>
    <s v="AE014133.2"/>
    <n v="759399"/>
    <n v="759863"/>
    <s v="+"/>
    <s v="AAN58530.1"/>
    <m/>
    <m/>
    <s v="putative MutT-like protein"/>
    <s v="mutT"/>
    <m/>
    <s v="SMU_814"/>
    <n v="465"/>
    <n v="154"/>
    <m/>
  </r>
  <r>
    <x v="0"/>
    <x v="0"/>
    <s v="GCA_000007465.2"/>
    <s v="Primary Assembly"/>
    <s v="chromosome"/>
    <m/>
    <s v="AE014133.2"/>
    <n v="759971"/>
    <n v="760786"/>
    <s v="+"/>
    <m/>
    <m/>
    <m/>
    <m/>
    <m/>
    <m/>
    <s v="SMU_815"/>
    <n v="816"/>
    <m/>
    <s v="old_locus_tag=SMU.815"/>
  </r>
  <r>
    <x v="1"/>
    <x v="1"/>
    <s v="GCA_000007465.2"/>
    <s v="Primary Assembly"/>
    <s v="chromosome"/>
    <m/>
    <s v="AE014133.2"/>
    <n v="759971"/>
    <n v="760786"/>
    <s v="+"/>
    <s v="AAN58531.1"/>
    <m/>
    <m/>
    <s v="putative amino acid transporter, amino acid-binding protein"/>
    <m/>
    <m/>
    <s v="SMU_815"/>
    <n v="816"/>
    <n v="271"/>
    <m/>
  </r>
  <r>
    <x v="0"/>
    <x v="0"/>
    <s v="GCA_000007465.2"/>
    <s v="Primary Assembly"/>
    <s v="chromosome"/>
    <m/>
    <s v="AE014133.2"/>
    <n v="761002"/>
    <n v="762138"/>
    <s v="+"/>
    <m/>
    <m/>
    <m/>
    <m/>
    <m/>
    <m/>
    <s v="SMU_816"/>
    <n v="1137"/>
    <m/>
    <s v="old_locus_tag=SMU.816"/>
  </r>
  <r>
    <x v="1"/>
    <x v="1"/>
    <s v="GCA_000007465.2"/>
    <s v="Primary Assembly"/>
    <s v="chromosome"/>
    <m/>
    <s v="AE014133.2"/>
    <n v="761002"/>
    <n v="762138"/>
    <s v="+"/>
    <s v="AAN58532.1"/>
    <m/>
    <m/>
    <s v="putative aminotransferase"/>
    <m/>
    <m/>
    <s v="SMU_816"/>
    <n v="1137"/>
    <n v="378"/>
    <m/>
  </r>
  <r>
    <x v="0"/>
    <x v="0"/>
    <s v="GCA_000007465.2"/>
    <s v="Primary Assembly"/>
    <s v="chromosome"/>
    <m/>
    <s v="AE014133.2"/>
    <n v="762171"/>
    <n v="762986"/>
    <s v="+"/>
    <m/>
    <m/>
    <m/>
    <m/>
    <m/>
    <m/>
    <s v="SMU_817"/>
    <n v="816"/>
    <m/>
    <s v="old_locus_tag=SMU.817"/>
  </r>
  <r>
    <x v="1"/>
    <x v="1"/>
    <s v="GCA_000007465.2"/>
    <s v="Primary Assembly"/>
    <s v="chromosome"/>
    <m/>
    <s v="AE014133.2"/>
    <n v="762171"/>
    <n v="762986"/>
    <s v="+"/>
    <s v="AAN58533.1"/>
    <m/>
    <m/>
    <s v="putative amino acid transporter, amino acid-binding protein"/>
    <m/>
    <m/>
    <s v="SMU_817"/>
    <n v="816"/>
    <n v="271"/>
    <m/>
  </r>
  <r>
    <x v="0"/>
    <x v="0"/>
    <s v="GCA_000007465.2"/>
    <s v="Primary Assembly"/>
    <s v="chromosome"/>
    <m/>
    <s v="AE014133.2"/>
    <n v="763222"/>
    <n v="763398"/>
    <s v="+"/>
    <m/>
    <m/>
    <m/>
    <m/>
    <m/>
    <m/>
    <s v="SMU_818"/>
    <n v="177"/>
    <m/>
    <s v="old_locus_tag=SMU.818"/>
  </r>
  <r>
    <x v="1"/>
    <x v="1"/>
    <s v="GCA_000007465.2"/>
    <s v="Primary Assembly"/>
    <s v="chromosome"/>
    <m/>
    <s v="AE014133.2"/>
    <n v="763222"/>
    <n v="763398"/>
    <s v="+"/>
    <s v="AAN58534.1"/>
    <m/>
    <m/>
    <s v="30S ribosomal protein S21"/>
    <m/>
    <m/>
    <s v="SMU_818"/>
    <n v="177"/>
    <n v="58"/>
    <m/>
  </r>
  <r>
    <x v="0"/>
    <x v="0"/>
    <s v="GCA_000007465.2"/>
    <s v="Primary Assembly"/>
    <s v="chromosome"/>
    <m/>
    <s v="AE014133.2"/>
    <n v="763556"/>
    <n v="763939"/>
    <s v="-"/>
    <m/>
    <m/>
    <m/>
    <m/>
    <s v="mscL"/>
    <m/>
    <s v="SMU_819"/>
    <n v="384"/>
    <m/>
    <s v="old_locus_tag=SMU.819"/>
  </r>
  <r>
    <x v="1"/>
    <x v="1"/>
    <s v="GCA_000007465.2"/>
    <s v="Primary Assembly"/>
    <s v="chromosome"/>
    <m/>
    <s v="AE014133.2"/>
    <n v="763556"/>
    <n v="763939"/>
    <s v="-"/>
    <s v="AAN58535.1"/>
    <m/>
    <m/>
    <s v="putative large conductance mechanosensitive channel"/>
    <s v="mscL"/>
    <m/>
    <s v="SMU_819"/>
    <n v="384"/>
    <n v="127"/>
    <m/>
  </r>
  <r>
    <x v="0"/>
    <x v="0"/>
    <s v="GCA_000007465.2"/>
    <s v="Primary Assembly"/>
    <s v="chromosome"/>
    <m/>
    <s v="AE014133.2"/>
    <n v="764099"/>
    <n v="765619"/>
    <s v="+"/>
    <m/>
    <m/>
    <m/>
    <m/>
    <m/>
    <m/>
    <s v="SMU_820"/>
    <n v="1521"/>
    <m/>
    <s v="old_locus_tag=SMU.820"/>
  </r>
  <r>
    <x v="1"/>
    <x v="1"/>
    <s v="GCA_000007465.2"/>
    <s v="Primary Assembly"/>
    <s v="chromosome"/>
    <m/>
    <s v="AE014133.2"/>
    <n v="764099"/>
    <n v="765619"/>
    <s v="+"/>
    <s v="AAN58536.1"/>
    <m/>
    <m/>
    <s v="conserved hypothetical protein"/>
    <m/>
    <m/>
    <s v="SMU_820"/>
    <n v="1521"/>
    <n v="506"/>
    <m/>
  </r>
  <r>
    <x v="0"/>
    <x v="0"/>
    <s v="GCA_000007465.2"/>
    <s v="Primary Assembly"/>
    <s v="chromosome"/>
    <m/>
    <s v="AE014133.2"/>
    <n v="765772"/>
    <n v="767550"/>
    <s v="+"/>
    <m/>
    <m/>
    <m/>
    <m/>
    <s v="dnaG"/>
    <m/>
    <s v="SMU_821"/>
    <n v="1779"/>
    <m/>
    <s v="old_locus_tag=SMU.821"/>
  </r>
  <r>
    <x v="1"/>
    <x v="1"/>
    <s v="GCA_000007465.2"/>
    <s v="Primary Assembly"/>
    <s v="chromosome"/>
    <m/>
    <s v="AE014133.2"/>
    <n v="765772"/>
    <n v="767550"/>
    <s v="+"/>
    <s v="AAN58537.1"/>
    <m/>
    <m/>
    <s v="putative DNA primase"/>
    <s v="dnaG"/>
    <m/>
    <s v="SMU_821"/>
    <n v="1779"/>
    <n v="592"/>
    <m/>
  </r>
  <r>
    <x v="0"/>
    <x v="0"/>
    <s v="GCA_000007465.2"/>
    <s v="Primary Assembly"/>
    <s v="chromosome"/>
    <m/>
    <s v="AE014133.2"/>
    <n v="767558"/>
    <n v="768673"/>
    <s v="+"/>
    <m/>
    <m/>
    <m/>
    <m/>
    <s v="rpoD"/>
    <m/>
    <s v="SMU_822"/>
    <n v="1116"/>
    <m/>
    <s v="old_locus_tag=SMU.822"/>
  </r>
  <r>
    <x v="1"/>
    <x v="1"/>
    <s v="GCA_000007465.2"/>
    <s v="Primary Assembly"/>
    <s v="chromosome"/>
    <m/>
    <s v="AE014133.2"/>
    <n v="767558"/>
    <n v="768673"/>
    <s v="+"/>
    <s v="AAN58538.1"/>
    <m/>
    <m/>
    <s v="DNA-dependent RNA polymerase sigma subunit; major sigma factor (sigma 70/42)"/>
    <s v="rpoD"/>
    <m/>
    <s v="SMU_822"/>
    <n v="1116"/>
    <n v="371"/>
    <m/>
  </r>
  <r>
    <x v="0"/>
    <x v="0"/>
    <s v="GCA_000007465.2"/>
    <s v="Primary Assembly"/>
    <s v="chromosome"/>
    <m/>
    <s v="AE014133.2"/>
    <n v="768686"/>
    <n v="769021"/>
    <s v="+"/>
    <m/>
    <m/>
    <m/>
    <m/>
    <m/>
    <m/>
    <s v="SMU_823"/>
    <n v="336"/>
    <m/>
    <s v="old_locus_tag=SMU.823"/>
  </r>
  <r>
    <x v="1"/>
    <x v="1"/>
    <s v="GCA_000007465.2"/>
    <s v="Primary Assembly"/>
    <s v="chromosome"/>
    <m/>
    <s v="AE014133.2"/>
    <n v="768686"/>
    <n v="769021"/>
    <s v="+"/>
    <s v="AAN58539.1"/>
    <m/>
    <m/>
    <s v="conserved hypothetical protein"/>
    <m/>
    <m/>
    <s v="SMU_823"/>
    <n v="336"/>
    <n v="111"/>
    <m/>
  </r>
  <r>
    <x v="0"/>
    <x v="0"/>
    <s v="GCA_000007465.2"/>
    <s v="Primary Assembly"/>
    <s v="chromosome"/>
    <m/>
    <s v="AE014133.2"/>
    <n v="769338"/>
    <n v="770192"/>
    <s v="+"/>
    <m/>
    <m/>
    <m/>
    <m/>
    <m/>
    <m/>
    <s v="SMU_824"/>
    <n v="855"/>
    <m/>
    <s v="old_locus_tag=SMU.824"/>
  </r>
  <r>
    <x v="1"/>
    <x v="1"/>
    <s v="GCA_000007465.2"/>
    <s v="Primary Assembly"/>
    <s v="chromosome"/>
    <m/>
    <s v="AE014133.2"/>
    <n v="769338"/>
    <n v="770192"/>
    <s v="+"/>
    <s v="AAN58540.1"/>
    <m/>
    <m/>
    <s v="dTDP-4-keto-L-rhamnose reductase"/>
    <m/>
    <m/>
    <s v="SMU_824"/>
    <n v="855"/>
    <n v="284"/>
    <m/>
  </r>
  <r>
    <x v="0"/>
    <x v="0"/>
    <s v="GCA_000007465.2"/>
    <s v="Primary Assembly"/>
    <s v="chromosome"/>
    <m/>
    <s v="AE014133.2"/>
    <n v="770365"/>
    <n v="771453"/>
    <s v="+"/>
    <m/>
    <m/>
    <m/>
    <m/>
    <s v="rgpA"/>
    <m/>
    <s v="SMU_825"/>
    <n v="1089"/>
    <m/>
    <s v="old_locus_tag=SMU.825"/>
  </r>
  <r>
    <x v="1"/>
    <x v="1"/>
    <s v="GCA_000007465.2"/>
    <s v="Primary Assembly"/>
    <s v="chromosome"/>
    <m/>
    <s v="AE014133.2"/>
    <n v="770365"/>
    <n v="771453"/>
    <s v="+"/>
    <s v="AAN58541.1"/>
    <m/>
    <m/>
    <s v="putative RgpAc; glycosyltransferase"/>
    <s v="rgpA"/>
    <m/>
    <s v="SMU_825"/>
    <n v="1089"/>
    <n v="362"/>
    <m/>
  </r>
  <r>
    <x v="0"/>
    <x v="0"/>
    <s v="GCA_000007465.2"/>
    <s v="Primary Assembly"/>
    <s v="chromosome"/>
    <m/>
    <s v="AE014133.2"/>
    <n v="771443"/>
    <n v="772378"/>
    <s v="+"/>
    <m/>
    <m/>
    <m/>
    <m/>
    <s v="rgpB"/>
    <m/>
    <s v="SMU_826"/>
    <n v="936"/>
    <m/>
    <s v="old_locus_tag=SMU.826"/>
  </r>
  <r>
    <x v="1"/>
    <x v="1"/>
    <s v="GCA_000007465.2"/>
    <s v="Primary Assembly"/>
    <s v="chromosome"/>
    <m/>
    <s v="AE014133.2"/>
    <n v="771443"/>
    <n v="772378"/>
    <s v="+"/>
    <s v="AAN58542.1"/>
    <m/>
    <m/>
    <s v="rhamnosyltransferase"/>
    <s v="rgpB"/>
    <m/>
    <s v="SMU_826"/>
    <n v="936"/>
    <n v="311"/>
    <m/>
  </r>
  <r>
    <x v="0"/>
    <x v="0"/>
    <s v="GCA_000007465.2"/>
    <s v="Primary Assembly"/>
    <s v="chromosome"/>
    <m/>
    <s v="AE014133.2"/>
    <n v="772378"/>
    <n v="773187"/>
    <s v="+"/>
    <m/>
    <m/>
    <m/>
    <m/>
    <s v="rgpC"/>
    <m/>
    <s v="SMU_827"/>
    <n v="810"/>
    <m/>
    <s v="old_locus_tag=SMU.827"/>
  </r>
  <r>
    <x v="1"/>
    <x v="1"/>
    <s v="GCA_000007465.2"/>
    <s v="Primary Assembly"/>
    <s v="chromosome"/>
    <m/>
    <s v="AE014133.2"/>
    <n v="772378"/>
    <n v="773187"/>
    <s v="+"/>
    <s v="AAN58543.1"/>
    <m/>
    <m/>
    <s v="putative polysaccharide ABC transporter, permease protein"/>
    <s v="rgpC"/>
    <m/>
    <s v="SMU_827"/>
    <n v="810"/>
    <n v="269"/>
    <m/>
  </r>
  <r>
    <x v="0"/>
    <x v="0"/>
    <s v="GCA_000007465.2"/>
    <s v="Primary Assembly"/>
    <s v="chromosome"/>
    <m/>
    <s v="AE014133.2"/>
    <n v="773187"/>
    <n v="774404"/>
    <s v="+"/>
    <m/>
    <m/>
    <m/>
    <m/>
    <s v="rgpD"/>
    <m/>
    <s v="SMU_828"/>
    <n v="1218"/>
    <m/>
    <s v="old_locus_tag=SMU.828"/>
  </r>
  <r>
    <x v="1"/>
    <x v="1"/>
    <s v="GCA_000007465.2"/>
    <s v="Primary Assembly"/>
    <s v="chromosome"/>
    <m/>
    <s v="AE014133.2"/>
    <n v="773187"/>
    <n v="774404"/>
    <s v="+"/>
    <s v="AAN58544.1"/>
    <m/>
    <m/>
    <s v="putative polysaccharide ABC transporter, ATP-binding protein"/>
    <s v="rgpD"/>
    <m/>
    <s v="SMU_828"/>
    <n v="1218"/>
    <n v="405"/>
    <m/>
  </r>
  <r>
    <x v="0"/>
    <x v="0"/>
    <s v="GCA_000007465.2"/>
    <s v="Primary Assembly"/>
    <s v="chromosome"/>
    <m/>
    <s v="AE014133.2"/>
    <n v="774427"/>
    <n v="775824"/>
    <s v="+"/>
    <m/>
    <m/>
    <m/>
    <m/>
    <s v="rgpE"/>
    <m/>
    <s v="SMU_829"/>
    <n v="1398"/>
    <m/>
    <s v="old_locus_tag=SMU.829"/>
  </r>
  <r>
    <x v="1"/>
    <x v="1"/>
    <s v="GCA_000007465.2"/>
    <s v="Primary Assembly"/>
    <s v="chromosome"/>
    <m/>
    <s v="AE014133.2"/>
    <n v="774427"/>
    <n v="775824"/>
    <s v="+"/>
    <s v="AAN58545.1"/>
    <m/>
    <m/>
    <s v="putative glycosyltransferase"/>
    <s v="rgpE"/>
    <m/>
    <s v="SMU_829"/>
    <n v="1398"/>
    <n v="465"/>
    <m/>
  </r>
  <r>
    <x v="0"/>
    <x v="0"/>
    <s v="GCA_000007465.2"/>
    <s v="Primary Assembly"/>
    <s v="chromosome"/>
    <m/>
    <s v="AE014133.2"/>
    <n v="775821"/>
    <n v="777572"/>
    <s v="+"/>
    <m/>
    <m/>
    <m/>
    <m/>
    <s v="rgpF"/>
    <m/>
    <s v="SMU_830"/>
    <n v="1752"/>
    <m/>
    <s v="old_locus_tag=SMU.830"/>
  </r>
  <r>
    <x v="1"/>
    <x v="1"/>
    <s v="GCA_000007465.2"/>
    <s v="Primary Assembly"/>
    <s v="chromosome"/>
    <m/>
    <s v="AE014133.2"/>
    <n v="775821"/>
    <n v="777572"/>
    <s v="+"/>
    <s v="AAN58546.1"/>
    <m/>
    <m/>
    <s v="RgpFc protein"/>
    <s v="rgpF"/>
    <m/>
    <s v="SMU_830"/>
    <n v="1752"/>
    <n v="583"/>
    <m/>
  </r>
  <r>
    <x v="0"/>
    <x v="0"/>
    <s v="GCA_000007465.2"/>
    <s v="Primary Assembly"/>
    <s v="chromosome"/>
    <m/>
    <s v="AE014133.2"/>
    <n v="777569"/>
    <n v="780109"/>
    <s v="+"/>
    <m/>
    <m/>
    <m/>
    <m/>
    <m/>
    <m/>
    <s v="SMU_831"/>
    <n v="2541"/>
    <m/>
    <s v="old_locus_tag=SMU.831"/>
  </r>
  <r>
    <x v="1"/>
    <x v="1"/>
    <s v="GCA_000007465.2"/>
    <s v="Primary Assembly"/>
    <s v="chromosome"/>
    <m/>
    <s v="AE014133.2"/>
    <n v="777569"/>
    <n v="780109"/>
    <s v="+"/>
    <s v="AAN58547.1"/>
    <m/>
    <m/>
    <s v="conserved hypothetical protein"/>
    <m/>
    <m/>
    <s v="SMU_831"/>
    <n v="2541"/>
    <n v="846"/>
    <m/>
  </r>
  <r>
    <x v="0"/>
    <x v="0"/>
    <s v="GCA_000007465.2"/>
    <s v="Primary Assembly"/>
    <s v="chromosome"/>
    <m/>
    <s v="AE014133.2"/>
    <n v="780146"/>
    <n v="781462"/>
    <s v="+"/>
    <m/>
    <m/>
    <m/>
    <m/>
    <m/>
    <m/>
    <s v="SMU_832"/>
    <n v="1317"/>
    <m/>
    <s v="old_locus_tag=SMU.832"/>
  </r>
  <r>
    <x v="1"/>
    <x v="1"/>
    <s v="GCA_000007465.2"/>
    <s v="Primary Assembly"/>
    <s v="chromosome"/>
    <m/>
    <s v="AE014133.2"/>
    <n v="780146"/>
    <n v="781462"/>
    <s v="+"/>
    <s v="AAN58548.1"/>
    <m/>
    <m/>
    <s v="hypothetical protein"/>
    <m/>
    <m/>
    <s v="SMU_832"/>
    <n v="1317"/>
    <n v="438"/>
    <m/>
  </r>
  <r>
    <x v="0"/>
    <x v="0"/>
    <s v="GCA_000007465.2"/>
    <s v="Primary Assembly"/>
    <s v="chromosome"/>
    <m/>
    <s v="AE014133.2"/>
    <n v="781479"/>
    <n v="782405"/>
    <s v="+"/>
    <m/>
    <m/>
    <m/>
    <m/>
    <m/>
    <m/>
    <s v="SMU_833"/>
    <n v="927"/>
    <m/>
    <s v="old_locus_tag=SMU.833"/>
  </r>
  <r>
    <x v="1"/>
    <x v="1"/>
    <s v="GCA_000007465.2"/>
    <s v="Primary Assembly"/>
    <s v="chromosome"/>
    <m/>
    <s v="AE014133.2"/>
    <n v="781479"/>
    <n v="782405"/>
    <s v="+"/>
    <s v="AAN58549.1"/>
    <m/>
    <m/>
    <s v="putative glycosyltransferase"/>
    <m/>
    <m/>
    <s v="SMU_833"/>
    <n v="927"/>
    <n v="308"/>
    <m/>
  </r>
  <r>
    <x v="0"/>
    <x v="0"/>
    <s v="GCA_000007465.2"/>
    <s v="Primary Assembly"/>
    <s v="chromosome"/>
    <m/>
    <s v="AE014133.2"/>
    <n v="782537"/>
    <n v="783475"/>
    <s v="+"/>
    <m/>
    <m/>
    <m/>
    <m/>
    <m/>
    <m/>
    <s v="SMU_834"/>
    <n v="939"/>
    <m/>
    <s v="old_locus_tag=SMU.834"/>
  </r>
  <r>
    <x v="1"/>
    <x v="1"/>
    <s v="GCA_000007465.2"/>
    <s v="Primary Assembly"/>
    <s v="chromosome"/>
    <m/>
    <s v="AE014133.2"/>
    <n v="782537"/>
    <n v="783475"/>
    <s v="+"/>
    <s v="AAN58550.1"/>
    <m/>
    <m/>
    <s v="conserved hypothetical protein"/>
    <m/>
    <m/>
    <s v="SMU_834"/>
    <n v="939"/>
    <n v="312"/>
    <m/>
  </r>
  <r>
    <x v="0"/>
    <x v="0"/>
    <s v="GCA_000007465.2"/>
    <s v="Primary Assembly"/>
    <s v="chromosome"/>
    <m/>
    <s v="AE014133.2"/>
    <n v="783609"/>
    <n v="785420"/>
    <s v="+"/>
    <m/>
    <m/>
    <m/>
    <m/>
    <m/>
    <m/>
    <s v="SMU_835"/>
    <n v="1812"/>
    <m/>
    <s v="old_locus_tag=SMU.835"/>
  </r>
  <r>
    <x v="1"/>
    <x v="1"/>
    <s v="GCA_000007465.2"/>
    <s v="Primary Assembly"/>
    <s v="chromosome"/>
    <m/>
    <s v="AE014133.2"/>
    <n v="783609"/>
    <n v="785420"/>
    <s v="+"/>
    <s v="AAN58551.1"/>
    <m/>
    <m/>
    <s v="conserved hypothetical protein; possible membrane protein"/>
    <m/>
    <m/>
    <s v="SMU_835"/>
    <n v="1812"/>
    <n v="603"/>
    <m/>
  </r>
  <r>
    <x v="0"/>
    <x v="0"/>
    <s v="GCA_000007465.2"/>
    <s v="Primary Assembly"/>
    <s v="chromosome"/>
    <m/>
    <s v="AE014133.2"/>
    <n v="785626"/>
    <n v="787260"/>
    <s v="+"/>
    <m/>
    <m/>
    <m/>
    <m/>
    <m/>
    <m/>
    <s v="SMU_836"/>
    <n v="1635"/>
    <m/>
    <s v="old_locus_tag=SMU.836"/>
  </r>
  <r>
    <x v="1"/>
    <x v="1"/>
    <s v="GCA_000007465.2"/>
    <s v="Primary Assembly"/>
    <s v="chromosome"/>
    <m/>
    <s v="AE014133.2"/>
    <n v="785626"/>
    <n v="787260"/>
    <s v="+"/>
    <s v="AAN58552.1"/>
    <m/>
    <m/>
    <s v="hypothetical protein"/>
    <m/>
    <m/>
    <s v="SMU_836"/>
    <n v="1635"/>
    <n v="544"/>
    <m/>
  </r>
  <r>
    <x v="0"/>
    <x v="0"/>
    <s v="GCA_000007465.2"/>
    <s v="Primary Assembly"/>
    <s v="chromosome"/>
    <m/>
    <s v="AE014133.2"/>
    <n v="787379"/>
    <n v="788221"/>
    <s v="+"/>
    <m/>
    <m/>
    <m/>
    <m/>
    <m/>
    <m/>
    <s v="SMU_837"/>
    <n v="843"/>
    <m/>
    <s v="old_locus_tag=SMU.837"/>
  </r>
  <r>
    <x v="1"/>
    <x v="1"/>
    <s v="GCA_000007465.2"/>
    <s v="Primary Assembly"/>
    <s v="chromosome"/>
    <m/>
    <s v="AE014133.2"/>
    <n v="787379"/>
    <n v="788221"/>
    <s v="+"/>
    <s v="AAN58553.1"/>
    <m/>
    <m/>
    <s v="putative reductase"/>
    <m/>
    <m/>
    <s v="SMU_837"/>
    <n v="843"/>
    <n v="280"/>
    <m/>
  </r>
  <r>
    <x v="0"/>
    <x v="0"/>
    <s v="GCA_000007465.2"/>
    <s v="Primary Assembly"/>
    <s v="chromosome"/>
    <m/>
    <s v="AE014133.2"/>
    <n v="788354"/>
    <n v="789706"/>
    <s v="+"/>
    <m/>
    <m/>
    <m/>
    <m/>
    <s v="gshR"/>
    <m/>
    <s v="SMU_838"/>
    <n v="1353"/>
    <m/>
    <s v="old_locus_tag=SMU.838"/>
  </r>
  <r>
    <x v="1"/>
    <x v="1"/>
    <s v="GCA_000007465.2"/>
    <s v="Primary Assembly"/>
    <s v="chromosome"/>
    <m/>
    <s v="AE014133.2"/>
    <n v="788354"/>
    <n v="789706"/>
    <s v="+"/>
    <s v="AAN58554.1"/>
    <m/>
    <m/>
    <s v="glutathione reductase"/>
    <s v="gshR"/>
    <m/>
    <s v="SMU_838"/>
    <n v="1353"/>
    <n v="450"/>
    <m/>
  </r>
  <r>
    <x v="0"/>
    <x v="0"/>
    <s v="GCA_000007465.2"/>
    <s v="Primary Assembly"/>
    <s v="chromosome"/>
    <m/>
    <s v="AE014133.2"/>
    <n v="789726"/>
    <n v="790982"/>
    <s v="-"/>
    <m/>
    <m/>
    <m/>
    <m/>
    <s v="fol"/>
    <m/>
    <s v="SMU_839"/>
    <n v="1257"/>
    <m/>
    <s v="old_locus_tag=SMU.839"/>
  </r>
  <r>
    <x v="1"/>
    <x v="1"/>
    <s v="GCA_000007465.2"/>
    <s v="Primary Assembly"/>
    <s v="chromosome"/>
    <m/>
    <s v="AE014133.2"/>
    <n v="789726"/>
    <n v="790982"/>
    <s v="-"/>
    <s v="AAN58555.1"/>
    <m/>
    <m/>
    <s v="putative folyl-polyglutamate synthetase"/>
    <s v="fol"/>
    <m/>
    <s v="SMU_839"/>
    <n v="1257"/>
    <n v="418"/>
    <m/>
  </r>
  <r>
    <x v="0"/>
    <x v="0"/>
    <s v="GCA_000007465.2"/>
    <s v="Primary Assembly"/>
    <s v="chromosome"/>
    <m/>
    <s v="AE014133.2"/>
    <n v="791322"/>
    <n v="791768"/>
    <s v="-"/>
    <m/>
    <m/>
    <m/>
    <m/>
    <m/>
    <m/>
    <s v="SMU_840c"/>
    <n v="447"/>
    <m/>
    <s v="old_locus_tag=SMU.840c"/>
  </r>
  <r>
    <x v="1"/>
    <x v="1"/>
    <s v="GCA_000007465.2"/>
    <s v="Primary Assembly"/>
    <s v="chromosome"/>
    <m/>
    <s v="AE014133.2"/>
    <n v="791322"/>
    <n v="791768"/>
    <s v="-"/>
    <s v="AAN58556.1"/>
    <m/>
    <m/>
    <s v="hypothetical protein"/>
    <m/>
    <m/>
    <s v="SMU_840c"/>
    <n v="447"/>
    <n v="148"/>
    <m/>
  </r>
  <r>
    <x v="0"/>
    <x v="0"/>
    <s v="GCA_000007465.2"/>
    <s v="Primary Assembly"/>
    <s v="chromosome"/>
    <m/>
    <s v="AE014133.2"/>
    <n v="791892"/>
    <n v="793034"/>
    <s v="+"/>
    <m/>
    <m/>
    <m/>
    <m/>
    <m/>
    <m/>
    <s v="SMU_841"/>
    <n v="1143"/>
    <m/>
    <s v="old_locus_tag=SMU.841"/>
  </r>
  <r>
    <x v="1"/>
    <x v="1"/>
    <s v="GCA_000007465.2"/>
    <s v="Primary Assembly"/>
    <s v="chromosome"/>
    <m/>
    <s v="AE014133.2"/>
    <n v="791892"/>
    <n v="793034"/>
    <s v="+"/>
    <s v="AAN58557.1"/>
    <m/>
    <m/>
    <s v="putative aminotransferase"/>
    <m/>
    <m/>
    <s v="SMU_841"/>
    <n v="1143"/>
    <n v="380"/>
    <m/>
  </r>
  <r>
    <x v="0"/>
    <x v="0"/>
    <s v="GCA_000007465.2"/>
    <s v="Primary Assembly"/>
    <s v="chromosome"/>
    <m/>
    <s v="AE014133.2"/>
    <n v="793149"/>
    <n v="794366"/>
    <s v="+"/>
    <m/>
    <m/>
    <m/>
    <m/>
    <s v="thiI"/>
    <m/>
    <s v="SMU_842"/>
    <n v="1218"/>
    <m/>
    <s v="old_locus_tag=SMU.842"/>
  </r>
  <r>
    <x v="1"/>
    <x v="1"/>
    <s v="GCA_000007465.2"/>
    <s v="Primary Assembly"/>
    <s v="chromosome"/>
    <m/>
    <s v="AE014133.2"/>
    <n v="793149"/>
    <n v="794366"/>
    <s v="+"/>
    <s v="AAN58558.1"/>
    <m/>
    <m/>
    <s v="putative thiamine biosynthesis protein"/>
    <s v="thiI"/>
    <m/>
    <s v="SMU_842"/>
    <n v="1218"/>
    <n v="405"/>
    <m/>
  </r>
  <r>
    <x v="0"/>
    <x v="0"/>
    <s v="GCA_000007465.2"/>
    <s v="Primary Assembly"/>
    <s v="chromosome"/>
    <m/>
    <s v="AE014133.2"/>
    <n v="794504"/>
    <n v="795685"/>
    <s v="+"/>
    <m/>
    <m/>
    <m/>
    <m/>
    <m/>
    <m/>
    <s v="SMU_843"/>
    <n v="1182"/>
    <m/>
    <s v="old_locus_tag=SMU.843"/>
  </r>
  <r>
    <x v="1"/>
    <x v="1"/>
    <s v="GCA_000007465.2"/>
    <s v="Primary Assembly"/>
    <s v="chromosome"/>
    <m/>
    <s v="AE014133.2"/>
    <n v="794504"/>
    <n v="795685"/>
    <s v="+"/>
    <s v="AAN58559.1"/>
    <m/>
    <m/>
    <s v="conserved hypothetical protein"/>
    <m/>
    <m/>
    <s v="SMU_843"/>
    <n v="1182"/>
    <n v="393"/>
    <m/>
  </r>
  <r>
    <x v="0"/>
    <x v="0"/>
    <s v="GCA_000007465.2"/>
    <s v="Primary Assembly"/>
    <s v="chromosome"/>
    <m/>
    <s v="AE014133.2"/>
    <n v="795716"/>
    <n v="796246"/>
    <s v="+"/>
    <m/>
    <m/>
    <m/>
    <m/>
    <m/>
    <m/>
    <s v="SMU_844"/>
    <n v="531"/>
    <m/>
    <s v="old_locus_tag=SMU.844"/>
  </r>
  <r>
    <x v="1"/>
    <x v="1"/>
    <s v="GCA_000007465.2"/>
    <s v="Primary Assembly"/>
    <s v="chromosome"/>
    <m/>
    <s v="AE014133.2"/>
    <n v="795716"/>
    <n v="796246"/>
    <s v="+"/>
    <s v="AAN58560.1"/>
    <m/>
    <m/>
    <s v="conserved hypothetical protein"/>
    <m/>
    <m/>
    <s v="SMU_844"/>
    <n v="531"/>
    <n v="176"/>
    <m/>
  </r>
  <r>
    <x v="0"/>
    <x v="0"/>
    <s v="GCA_000007465.2"/>
    <s v="Primary Assembly"/>
    <s v="chromosome"/>
    <m/>
    <s v="AE014133.2"/>
    <n v="796274"/>
    <n v="796861"/>
    <s v="+"/>
    <m/>
    <m/>
    <m/>
    <m/>
    <m/>
    <m/>
    <s v="SMU_845"/>
    <n v="588"/>
    <m/>
    <s v="old_locus_tag=SMU.845"/>
  </r>
  <r>
    <x v="1"/>
    <x v="1"/>
    <s v="GCA_000007465.2"/>
    <s v="Primary Assembly"/>
    <s v="chromosome"/>
    <m/>
    <s v="AE014133.2"/>
    <n v="796274"/>
    <n v="796861"/>
    <s v="+"/>
    <s v="AAN58561.1"/>
    <m/>
    <m/>
    <s v="conserved hypothetical protein"/>
    <m/>
    <m/>
    <s v="SMU_845"/>
    <n v="588"/>
    <n v="195"/>
    <m/>
  </r>
  <r>
    <x v="0"/>
    <x v="0"/>
    <s v="GCA_000007465.2"/>
    <s v="Primary Assembly"/>
    <s v="chromosome"/>
    <m/>
    <s v="AE014133.2"/>
    <n v="796972"/>
    <n v="797376"/>
    <s v="-"/>
    <m/>
    <m/>
    <m/>
    <m/>
    <m/>
    <m/>
    <s v="SMU_847c"/>
    <n v="405"/>
    <m/>
    <s v="old_locus_tag=SMU.847c"/>
  </r>
  <r>
    <x v="1"/>
    <x v="1"/>
    <s v="GCA_000007465.2"/>
    <s v="Primary Assembly"/>
    <s v="chromosome"/>
    <m/>
    <s v="AE014133.2"/>
    <n v="796972"/>
    <n v="797376"/>
    <s v="-"/>
    <s v="AAN58562.1"/>
    <m/>
    <m/>
    <s v="hypothetical protein"/>
    <m/>
    <m/>
    <s v="SMU_847c"/>
    <n v="405"/>
    <n v="134"/>
    <m/>
  </r>
  <r>
    <x v="0"/>
    <x v="0"/>
    <s v="GCA_000007465.2"/>
    <s v="Primary Assembly"/>
    <s v="chromosome"/>
    <m/>
    <s v="AE014133.2"/>
    <n v="797035"/>
    <n v="797349"/>
    <s v="+"/>
    <m/>
    <m/>
    <m/>
    <m/>
    <m/>
    <m/>
    <s v="SMU_846"/>
    <n v="315"/>
    <m/>
    <s v="old_locus_tag=SMU.846"/>
  </r>
  <r>
    <x v="1"/>
    <x v="1"/>
    <s v="GCA_000007465.2"/>
    <s v="Primary Assembly"/>
    <s v="chromosome"/>
    <m/>
    <s v="AE014133.2"/>
    <n v="797035"/>
    <n v="797349"/>
    <s v="+"/>
    <s v="AAN58563.1"/>
    <m/>
    <m/>
    <s v="50S ribosomal protein L21"/>
    <m/>
    <m/>
    <s v="SMU_846"/>
    <n v="315"/>
    <n v="104"/>
    <m/>
  </r>
  <r>
    <x v="0"/>
    <x v="0"/>
    <s v="GCA_000007465.2"/>
    <s v="Primary Assembly"/>
    <s v="chromosome"/>
    <m/>
    <s v="AE014133.2"/>
    <n v="797361"/>
    <n v="797696"/>
    <s v="+"/>
    <m/>
    <m/>
    <m/>
    <m/>
    <m/>
    <m/>
    <s v="SMU_848"/>
    <n v="336"/>
    <m/>
    <s v="old_locus_tag=SMU.848"/>
  </r>
  <r>
    <x v="1"/>
    <x v="1"/>
    <s v="GCA_000007465.2"/>
    <s v="Primary Assembly"/>
    <s v="chromosome"/>
    <m/>
    <s v="AE014133.2"/>
    <n v="797361"/>
    <n v="797696"/>
    <s v="+"/>
    <s v="AAN58564.1"/>
    <m/>
    <m/>
    <s v="conserved hypothetical protein"/>
    <m/>
    <m/>
    <s v="SMU_848"/>
    <n v="336"/>
    <n v="111"/>
    <m/>
  </r>
  <r>
    <x v="0"/>
    <x v="0"/>
    <s v="GCA_000007465.2"/>
    <s v="Primary Assembly"/>
    <s v="chromosome"/>
    <m/>
    <s v="AE014133.2"/>
    <n v="797718"/>
    <n v="798011"/>
    <s v="+"/>
    <m/>
    <m/>
    <m/>
    <m/>
    <m/>
    <m/>
    <s v="SMU_849"/>
    <n v="294"/>
    <m/>
    <s v="old_locus_tag=SMU.849"/>
  </r>
  <r>
    <x v="1"/>
    <x v="1"/>
    <s v="GCA_000007465.2"/>
    <s v="Primary Assembly"/>
    <s v="chromosome"/>
    <m/>
    <s v="AE014133.2"/>
    <n v="797718"/>
    <n v="798011"/>
    <s v="+"/>
    <s v="AAN58565.1"/>
    <m/>
    <m/>
    <s v="50S ribosomal protein L27"/>
    <m/>
    <m/>
    <s v="SMU_849"/>
    <n v="294"/>
    <n v="97"/>
    <m/>
  </r>
  <r>
    <x v="0"/>
    <x v="0"/>
    <s v="GCA_000007465.2"/>
    <s v="Primary Assembly"/>
    <s v="chromosome"/>
    <m/>
    <s v="AE014133.2"/>
    <n v="798325"/>
    <n v="799020"/>
    <s v="+"/>
    <m/>
    <m/>
    <m/>
    <m/>
    <m/>
    <m/>
    <s v="SMU_850"/>
    <n v="696"/>
    <m/>
    <s v="old_locus_tag=SMU.850"/>
  </r>
  <r>
    <x v="1"/>
    <x v="1"/>
    <s v="GCA_000007465.2"/>
    <s v="Primary Assembly"/>
    <s v="chromosome"/>
    <m/>
    <s v="AE014133.2"/>
    <n v="798325"/>
    <n v="799020"/>
    <s v="+"/>
    <s v="AAN58566.1"/>
    <m/>
    <m/>
    <s v="conserved hypothetical protein"/>
    <m/>
    <m/>
    <s v="SMU_850"/>
    <n v="696"/>
    <n v="231"/>
    <m/>
  </r>
  <r>
    <x v="0"/>
    <x v="0"/>
    <s v="GCA_000007465.2"/>
    <s v="Primary Assembly"/>
    <s v="chromosome"/>
    <m/>
    <s v="AE014133.2"/>
    <n v="799021"/>
    <n v="799512"/>
    <s v="+"/>
    <m/>
    <m/>
    <m/>
    <m/>
    <m/>
    <m/>
    <s v="SMU_851"/>
    <n v="492"/>
    <m/>
    <s v="old_locus_tag=SMU.851"/>
  </r>
  <r>
    <x v="1"/>
    <x v="1"/>
    <s v="GCA_000007465.2"/>
    <s v="Primary Assembly"/>
    <s v="chromosome"/>
    <m/>
    <s v="AE014133.2"/>
    <n v="799021"/>
    <n v="799512"/>
    <s v="+"/>
    <s v="AAN58567.1"/>
    <m/>
    <m/>
    <s v="conserved hypothetical protein"/>
    <m/>
    <m/>
    <s v="SMU_851"/>
    <n v="492"/>
    <n v="163"/>
    <m/>
  </r>
  <r>
    <x v="0"/>
    <x v="0"/>
    <s v="GCA_000007465.2"/>
    <s v="Primary Assembly"/>
    <s v="chromosome"/>
    <m/>
    <s v="AE014133.2"/>
    <n v="800165"/>
    <n v="801070"/>
    <s v="+"/>
    <m/>
    <m/>
    <m/>
    <m/>
    <m/>
    <m/>
    <s v="SMU_852"/>
    <n v="906"/>
    <m/>
    <s v="old_locus_tag=SMU.852"/>
  </r>
  <r>
    <x v="1"/>
    <x v="1"/>
    <s v="GCA_000007465.2"/>
    <s v="Primary Assembly"/>
    <s v="chromosome"/>
    <m/>
    <s v="AE014133.2"/>
    <n v="800165"/>
    <n v="801070"/>
    <s v="+"/>
    <s v="AAN58568.1"/>
    <m/>
    <m/>
    <s v="putative transcriptional regulator; CpsY-like protein"/>
    <m/>
    <m/>
    <s v="SMU_852"/>
    <n v="906"/>
    <n v="301"/>
    <m/>
  </r>
  <r>
    <x v="0"/>
    <x v="0"/>
    <s v="GCA_000007465.2"/>
    <s v="Primary Assembly"/>
    <s v="chromosome"/>
    <m/>
    <s v="AE014133.2"/>
    <n v="801079"/>
    <n v="801540"/>
    <s v="+"/>
    <m/>
    <m/>
    <m/>
    <m/>
    <s v="lspA"/>
    <m/>
    <s v="SMU_853"/>
    <n v="462"/>
    <m/>
    <s v="old_locus_tag=SMU.853"/>
  </r>
  <r>
    <x v="1"/>
    <x v="1"/>
    <s v="GCA_000007465.2"/>
    <s v="Primary Assembly"/>
    <s v="chromosome"/>
    <m/>
    <s v="AE014133.2"/>
    <n v="801079"/>
    <n v="801540"/>
    <s v="+"/>
    <s v="AAN58569.1"/>
    <m/>
    <m/>
    <s v="putative lipoprotein signal peptidase"/>
    <s v="lspA"/>
    <m/>
    <s v="SMU_853"/>
    <n v="462"/>
    <n v="153"/>
    <m/>
  </r>
  <r>
    <x v="0"/>
    <x v="0"/>
    <s v="GCA_000007465.2"/>
    <s v="Primary Assembly"/>
    <s v="chromosome"/>
    <m/>
    <s v="AE014133.2"/>
    <n v="801530"/>
    <n v="802420"/>
    <s v="+"/>
    <m/>
    <m/>
    <m/>
    <m/>
    <m/>
    <m/>
    <s v="SMU_854"/>
    <n v="891"/>
    <m/>
    <s v="old_locus_tag=SMU.854"/>
  </r>
  <r>
    <x v="1"/>
    <x v="1"/>
    <s v="GCA_000007465.2"/>
    <s v="Primary Assembly"/>
    <s v="chromosome"/>
    <m/>
    <s v="AE014133.2"/>
    <n v="801530"/>
    <n v="802420"/>
    <s v="+"/>
    <s v="AAN58570.1"/>
    <m/>
    <m/>
    <s v="putative pseudouridylate synthase"/>
    <m/>
    <m/>
    <s v="SMU_854"/>
    <n v="891"/>
    <n v="296"/>
    <m/>
  </r>
  <r>
    <x v="0"/>
    <x v="0"/>
    <s v="GCA_000007465.2"/>
    <s v="Primary Assembly"/>
    <s v="chromosome"/>
    <m/>
    <s v="AE014133.2"/>
    <n v="802622"/>
    <n v="803194"/>
    <s v="+"/>
    <m/>
    <m/>
    <m/>
    <m/>
    <m/>
    <m/>
    <s v="SMU_855"/>
    <n v="573"/>
    <m/>
    <s v="old_locus_tag=SMU.855"/>
  </r>
  <r>
    <x v="1"/>
    <x v="1"/>
    <s v="GCA_000007465.2"/>
    <s v="Primary Assembly"/>
    <s v="chromosome"/>
    <m/>
    <s v="AE014133.2"/>
    <n v="802622"/>
    <n v="803194"/>
    <s v="+"/>
    <s v="AAN58571.1"/>
    <m/>
    <m/>
    <s v="conserved hypothetical protein"/>
    <m/>
    <m/>
    <s v="SMU_855"/>
    <n v="573"/>
    <n v="190"/>
    <m/>
  </r>
  <r>
    <x v="0"/>
    <x v="0"/>
    <s v="GCA_000007465.2"/>
    <s v="Primary Assembly"/>
    <s v="chromosome"/>
    <m/>
    <s v="AE014133.2"/>
    <n v="803417"/>
    <n v="803947"/>
    <s v="+"/>
    <m/>
    <m/>
    <m/>
    <m/>
    <s v="pyrR"/>
    <m/>
    <s v="SMU_856"/>
    <n v="531"/>
    <m/>
    <s v="old_locus_tag=SMU.856"/>
  </r>
  <r>
    <x v="1"/>
    <x v="1"/>
    <s v="GCA_000007465.2"/>
    <s v="Primary Assembly"/>
    <s v="chromosome"/>
    <m/>
    <s v="AE014133.2"/>
    <n v="803417"/>
    <n v="803947"/>
    <s v="+"/>
    <s v="AAN58572.1"/>
    <m/>
    <m/>
    <s v="putative pyrimidine operon regulatory protein"/>
    <s v="pyrR"/>
    <m/>
    <s v="SMU_856"/>
    <n v="531"/>
    <n v="176"/>
    <m/>
  </r>
  <r>
    <x v="0"/>
    <x v="0"/>
    <s v="GCA_000007465.2"/>
    <s v="Primary Assembly"/>
    <s v="chromosome"/>
    <m/>
    <s v="AE014133.2"/>
    <n v="803944"/>
    <n v="805209"/>
    <s v="+"/>
    <m/>
    <m/>
    <m/>
    <m/>
    <m/>
    <m/>
    <s v="SMU_857"/>
    <n v="1266"/>
    <m/>
    <s v="old_locus_tag=SMU.857"/>
  </r>
  <r>
    <x v="1"/>
    <x v="1"/>
    <s v="GCA_000007465.2"/>
    <s v="Primary Assembly"/>
    <s v="chromosome"/>
    <m/>
    <s v="AE014133.2"/>
    <n v="803944"/>
    <n v="805209"/>
    <s v="+"/>
    <s v="AAN58573.1"/>
    <m/>
    <m/>
    <s v="putative uracil permease"/>
    <m/>
    <m/>
    <s v="SMU_857"/>
    <n v="1266"/>
    <n v="421"/>
    <m/>
  </r>
  <r>
    <x v="0"/>
    <x v="0"/>
    <s v="GCA_000007465.2"/>
    <s v="Primary Assembly"/>
    <s v="chromosome"/>
    <m/>
    <s v="AE014133.2"/>
    <n v="805214"/>
    <n v="806140"/>
    <s v="+"/>
    <m/>
    <m/>
    <m/>
    <m/>
    <s v="pyrB"/>
    <m/>
    <s v="SMU_858"/>
    <n v="927"/>
    <m/>
    <s v="old_locus_tag=SMU.858"/>
  </r>
  <r>
    <x v="1"/>
    <x v="1"/>
    <s v="GCA_000007465.2"/>
    <s v="Primary Assembly"/>
    <s v="chromosome"/>
    <m/>
    <s v="AE014133.2"/>
    <n v="805214"/>
    <n v="806140"/>
    <s v="+"/>
    <s v="AAN58574.1"/>
    <m/>
    <m/>
    <s v="putative aspartate transcarbamoylase"/>
    <s v="pyrB"/>
    <m/>
    <s v="SMU_858"/>
    <n v="927"/>
    <n v="308"/>
    <m/>
  </r>
  <r>
    <x v="0"/>
    <x v="0"/>
    <s v="GCA_000007465.2"/>
    <s v="Primary Assembly"/>
    <s v="chromosome"/>
    <m/>
    <s v="AE014133.2"/>
    <n v="806269"/>
    <n v="807357"/>
    <s v="+"/>
    <m/>
    <m/>
    <m/>
    <m/>
    <s v="pyrA"/>
    <m/>
    <s v="SMU_859"/>
    <n v="1089"/>
    <m/>
    <s v="old_locus_tag=SMU.859"/>
  </r>
  <r>
    <x v="1"/>
    <x v="1"/>
    <s v="GCA_000007465.2"/>
    <s v="Primary Assembly"/>
    <s v="chromosome"/>
    <m/>
    <s v="AE014133.2"/>
    <n v="806269"/>
    <n v="807357"/>
    <s v="+"/>
    <s v="AAN58575.1"/>
    <m/>
    <m/>
    <s v="putative carbamoyl phosphate synthetase, small subunit"/>
    <s v="pyrA"/>
    <m/>
    <s v="SMU_859"/>
    <n v="1089"/>
    <n v="362"/>
    <m/>
  </r>
  <r>
    <x v="0"/>
    <x v="0"/>
    <s v="GCA_000007465.2"/>
    <s v="Primary Assembly"/>
    <s v="chromosome"/>
    <m/>
    <s v="AE014133.2"/>
    <n v="807537"/>
    <n v="810716"/>
    <s v="+"/>
    <m/>
    <m/>
    <m/>
    <m/>
    <s v="pyrAB"/>
    <m/>
    <s v="SMU_860"/>
    <n v="3180"/>
    <m/>
    <s v="old_locus_tag=SMU.860"/>
  </r>
  <r>
    <x v="1"/>
    <x v="1"/>
    <s v="GCA_000007465.2"/>
    <s v="Primary Assembly"/>
    <s v="chromosome"/>
    <m/>
    <s v="AE014133.2"/>
    <n v="807537"/>
    <n v="810716"/>
    <s v="+"/>
    <s v="AAN58576.1"/>
    <m/>
    <m/>
    <s v="carbamoylphosphate synthetase, large subunit"/>
    <s v="pyrAB"/>
    <m/>
    <s v="SMU_860"/>
    <n v="3180"/>
    <n v="1059"/>
    <m/>
  </r>
  <r>
    <x v="0"/>
    <x v="0"/>
    <s v="GCA_000007465.2"/>
    <s v="Primary Assembly"/>
    <s v="chromosome"/>
    <m/>
    <s v="AE014133.2"/>
    <n v="810983"/>
    <n v="812317"/>
    <s v="+"/>
    <m/>
    <m/>
    <m/>
    <m/>
    <m/>
    <m/>
    <s v="SMU_862"/>
    <n v="1335"/>
    <m/>
    <s v="old_locus_tag=SMU.862"/>
  </r>
  <r>
    <x v="1"/>
    <x v="1"/>
    <s v="GCA_000007465.2"/>
    <s v="Primary Assembly"/>
    <s v="chromosome"/>
    <m/>
    <s v="AE014133.2"/>
    <n v="810983"/>
    <n v="812317"/>
    <s v="+"/>
    <s v="AAN58577.1"/>
    <m/>
    <m/>
    <s v="conserved hypothetical protein; putative permease"/>
    <m/>
    <m/>
    <s v="SMU_862"/>
    <n v="1335"/>
    <n v="444"/>
    <m/>
  </r>
  <r>
    <x v="0"/>
    <x v="0"/>
    <s v="GCA_000007465.2"/>
    <s v="Primary Assembly"/>
    <s v="chromosome"/>
    <m/>
    <s v="AE014133.2"/>
    <n v="812323"/>
    <n v="813030"/>
    <s v="+"/>
    <m/>
    <m/>
    <m/>
    <m/>
    <m/>
    <m/>
    <s v="SMU_863"/>
    <n v="708"/>
    <m/>
    <s v="old_locus_tag=SMU.863"/>
  </r>
  <r>
    <x v="1"/>
    <x v="1"/>
    <s v="GCA_000007465.2"/>
    <s v="Primary Assembly"/>
    <s v="chromosome"/>
    <m/>
    <s v="AE014133.2"/>
    <n v="812323"/>
    <n v="813030"/>
    <s v="+"/>
    <s v="AAN58578.1"/>
    <m/>
    <m/>
    <s v="putative ABC transporter, ATP-binding protein"/>
    <m/>
    <m/>
    <s v="SMU_863"/>
    <n v="708"/>
    <n v="235"/>
    <m/>
  </r>
  <r>
    <x v="0"/>
    <x v="0"/>
    <s v="GCA_000007465.2"/>
    <s v="Primary Assembly"/>
    <s v="chromosome"/>
    <m/>
    <s v="AE014133.2"/>
    <n v="813040"/>
    <n v="814284"/>
    <s v="+"/>
    <m/>
    <m/>
    <m/>
    <m/>
    <m/>
    <m/>
    <s v="SMU_864"/>
    <n v="1245"/>
    <m/>
    <s v="old_locus_tag=SMU.864"/>
  </r>
  <r>
    <x v="1"/>
    <x v="1"/>
    <s v="GCA_000007465.2"/>
    <s v="Primary Assembly"/>
    <s v="chromosome"/>
    <m/>
    <s v="AE014133.2"/>
    <n v="813040"/>
    <n v="814284"/>
    <s v="+"/>
    <s v="AAN58579.1"/>
    <m/>
    <m/>
    <s v="putative ABC transporter, permease component"/>
    <m/>
    <m/>
    <s v="SMU_864"/>
    <n v="1245"/>
    <n v="414"/>
    <m/>
  </r>
  <r>
    <x v="0"/>
    <x v="0"/>
    <s v="GCA_000007465.2"/>
    <s v="Primary Assembly"/>
    <s v="chromosome"/>
    <m/>
    <s v="AE014133.2"/>
    <n v="814687"/>
    <n v="814962"/>
    <s v="+"/>
    <m/>
    <m/>
    <m/>
    <m/>
    <m/>
    <m/>
    <s v="SMU_865"/>
    <n v="276"/>
    <m/>
    <s v="old_locus_tag=SMU.865"/>
  </r>
  <r>
    <x v="1"/>
    <x v="1"/>
    <s v="GCA_000007465.2"/>
    <s v="Primary Assembly"/>
    <s v="chromosome"/>
    <m/>
    <s v="AE014133.2"/>
    <n v="814687"/>
    <n v="814962"/>
    <s v="+"/>
    <s v="AAN58580.1"/>
    <m/>
    <m/>
    <s v="30S ribosomal protein S16"/>
    <m/>
    <m/>
    <s v="SMU_865"/>
    <n v="276"/>
    <n v="91"/>
    <m/>
  </r>
  <r>
    <x v="0"/>
    <x v="0"/>
    <s v="GCA_000007465.2"/>
    <s v="Primary Assembly"/>
    <s v="chromosome"/>
    <m/>
    <s v="AE014133.2"/>
    <n v="814973"/>
    <n v="815212"/>
    <s v="+"/>
    <m/>
    <m/>
    <m/>
    <m/>
    <m/>
    <m/>
    <s v="SMU_866"/>
    <n v="240"/>
    <m/>
    <s v="old_locus_tag=SMU.866"/>
  </r>
  <r>
    <x v="1"/>
    <x v="1"/>
    <s v="GCA_000007465.2"/>
    <s v="Primary Assembly"/>
    <s v="chromosome"/>
    <m/>
    <s v="AE014133.2"/>
    <n v="814973"/>
    <n v="815212"/>
    <s v="+"/>
    <s v="AAN58581.1"/>
    <m/>
    <m/>
    <s v="conserved hypothetical protein"/>
    <m/>
    <m/>
    <s v="SMU_866"/>
    <n v="240"/>
    <n v="79"/>
    <m/>
  </r>
  <r>
    <x v="0"/>
    <x v="0"/>
    <s v="GCA_000007465.2"/>
    <s v="Primary Assembly"/>
    <s v="chromosome"/>
    <m/>
    <s v="AE014133.2"/>
    <n v="815301"/>
    <n v="815819"/>
    <s v="+"/>
    <m/>
    <m/>
    <m/>
    <m/>
    <s v="rimM"/>
    <m/>
    <s v="SMU_867"/>
    <n v="519"/>
    <m/>
    <s v="old_locus_tag=SMU.867"/>
  </r>
  <r>
    <x v="1"/>
    <x v="1"/>
    <s v="GCA_000007465.2"/>
    <s v="Primary Assembly"/>
    <s v="chromosome"/>
    <m/>
    <s v="AE014133.2"/>
    <n v="815301"/>
    <n v="815819"/>
    <s v="+"/>
    <s v="AAN58582.1"/>
    <m/>
    <m/>
    <s v="putative 16S rRNA processing protein"/>
    <s v="rimM"/>
    <m/>
    <s v="SMU_867"/>
    <n v="519"/>
    <n v="172"/>
    <m/>
  </r>
  <r>
    <x v="0"/>
    <x v="0"/>
    <s v="GCA_000007465.2"/>
    <s v="Primary Assembly"/>
    <s v="chromosome"/>
    <m/>
    <s v="AE014133.2"/>
    <n v="815809"/>
    <n v="816531"/>
    <s v="+"/>
    <m/>
    <m/>
    <m/>
    <m/>
    <s v="trmD"/>
    <m/>
    <s v="SMU_868"/>
    <n v="723"/>
    <m/>
    <s v="old_locus_tag=SMU.868"/>
  </r>
  <r>
    <x v="1"/>
    <x v="1"/>
    <s v="GCA_000007465.2"/>
    <s v="Primary Assembly"/>
    <s v="chromosome"/>
    <m/>
    <s v="AE014133.2"/>
    <n v="815809"/>
    <n v="816531"/>
    <s v="+"/>
    <s v="AAN58583.1"/>
    <m/>
    <m/>
    <s v="putative tRNA methyltransferase"/>
    <s v="trmD"/>
    <m/>
    <s v="SMU_868"/>
    <n v="723"/>
    <n v="240"/>
    <m/>
  </r>
  <r>
    <x v="0"/>
    <x v="0"/>
    <s v="GCA_000007465.2"/>
    <s v="Primary Assembly"/>
    <s v="chromosome"/>
    <m/>
    <s v="AE014133.2"/>
    <n v="816615"/>
    <n v="817628"/>
    <s v="+"/>
    <m/>
    <m/>
    <m/>
    <m/>
    <s v="trxB2"/>
    <m/>
    <s v="SMU_869"/>
    <n v="1014"/>
    <m/>
    <s v="old_locus_tag=SMU.869"/>
  </r>
  <r>
    <x v="1"/>
    <x v="1"/>
    <s v="GCA_000007465.2"/>
    <s v="Primary Assembly"/>
    <s v="chromosome"/>
    <m/>
    <s v="AE014133.2"/>
    <n v="816615"/>
    <n v="817628"/>
    <s v="+"/>
    <s v="AAN58584.1"/>
    <m/>
    <m/>
    <s v="putative thioredoxin reductase"/>
    <s v="trxB2"/>
    <m/>
    <s v="SMU_869"/>
    <n v="1014"/>
    <n v="337"/>
    <m/>
  </r>
  <r>
    <x v="0"/>
    <x v="0"/>
    <s v="GCA_000007465.2"/>
    <s v="Primary Assembly"/>
    <s v="chromosome"/>
    <m/>
    <s v="AE014133.2"/>
    <n v="817697"/>
    <n v="818494"/>
    <s v="+"/>
    <m/>
    <m/>
    <m/>
    <m/>
    <m/>
    <m/>
    <s v="SMU_870"/>
    <n v="798"/>
    <m/>
    <s v="old_locus_tag=SMU.870"/>
  </r>
  <r>
    <x v="1"/>
    <x v="1"/>
    <s v="GCA_000007465.2"/>
    <s v="Primary Assembly"/>
    <s v="chromosome"/>
    <m/>
    <s v="AE014133.2"/>
    <n v="817697"/>
    <n v="818494"/>
    <s v="+"/>
    <s v="AAN58585.1"/>
    <m/>
    <m/>
    <s v="putative transcriptional regulator of sugar metabolism"/>
    <m/>
    <m/>
    <s v="SMU_870"/>
    <n v="798"/>
    <n v="265"/>
    <m/>
  </r>
  <r>
    <x v="0"/>
    <x v="0"/>
    <s v="GCA_000007465.2"/>
    <s v="Primary Assembly"/>
    <s v="chromosome"/>
    <m/>
    <s v="AE014133.2"/>
    <n v="818491"/>
    <n v="819402"/>
    <s v="+"/>
    <m/>
    <m/>
    <m/>
    <m/>
    <s v="pfkB"/>
    <m/>
    <s v="SMU_871"/>
    <n v="912"/>
    <m/>
    <s v="old_locus_tag=SMU.871"/>
  </r>
  <r>
    <x v="1"/>
    <x v="1"/>
    <s v="GCA_000007465.2"/>
    <s v="Primary Assembly"/>
    <s v="chromosome"/>
    <m/>
    <s v="AE014133.2"/>
    <n v="818491"/>
    <n v="819402"/>
    <s v="+"/>
    <s v="AAN58586.1"/>
    <m/>
    <m/>
    <s v="putative fructose-1-phosphate kinase"/>
    <s v="pfkB"/>
    <m/>
    <s v="SMU_871"/>
    <n v="912"/>
    <n v="303"/>
    <m/>
  </r>
  <r>
    <x v="0"/>
    <x v="0"/>
    <s v="GCA_000007465.2"/>
    <s v="Primary Assembly"/>
    <s v="chromosome"/>
    <m/>
    <s v="AE014133.2"/>
    <n v="819399"/>
    <n v="821366"/>
    <s v="+"/>
    <m/>
    <m/>
    <m/>
    <m/>
    <m/>
    <m/>
    <s v="SMU_872"/>
    <n v="1968"/>
    <m/>
    <s v="old_locus_tag=SMU.872"/>
  </r>
  <r>
    <x v="1"/>
    <x v="1"/>
    <s v="GCA_000007465.2"/>
    <s v="Primary Assembly"/>
    <s v="chromosome"/>
    <m/>
    <s v="AE014133.2"/>
    <n v="819399"/>
    <n v="821366"/>
    <s v="+"/>
    <s v="AAN58587.1"/>
    <m/>
    <m/>
    <s v="putative PTS system, fructose-specific enzyme IIABC component"/>
    <m/>
    <m/>
    <s v="SMU_872"/>
    <n v="1968"/>
    <n v="655"/>
    <m/>
  </r>
  <r>
    <x v="0"/>
    <x v="0"/>
    <s v="GCA_000007465.2"/>
    <s v="Primary Assembly"/>
    <s v="chromosome"/>
    <m/>
    <s v="AE014133.2"/>
    <n v="821698"/>
    <n v="823935"/>
    <s v="+"/>
    <m/>
    <m/>
    <m/>
    <m/>
    <s v="metE"/>
    <m/>
    <s v="SMU_873"/>
    <n v="2238"/>
    <m/>
    <s v="old_locus_tag=SMU.873"/>
  </r>
  <r>
    <x v="1"/>
    <x v="1"/>
    <s v="GCA_000007465.2"/>
    <s v="Primary Assembly"/>
    <s v="chromosome"/>
    <m/>
    <s v="AE014133.2"/>
    <n v="821698"/>
    <n v="823935"/>
    <s v="+"/>
    <s v="AAN58588.1"/>
    <m/>
    <m/>
    <s v="putative homocysteine methyltransferase; methionine synthase II (cobalamin-independent)"/>
    <s v="metE"/>
    <m/>
    <s v="SMU_873"/>
    <n v="2238"/>
    <n v="745"/>
    <m/>
  </r>
  <r>
    <x v="0"/>
    <x v="0"/>
    <s v="GCA_000007465.2"/>
    <s v="Primary Assembly"/>
    <s v="chromosome"/>
    <m/>
    <s v="AE014133.2"/>
    <n v="823953"/>
    <n v="825809"/>
    <s v="+"/>
    <m/>
    <m/>
    <m/>
    <m/>
    <m/>
    <m/>
    <s v="SMU_874"/>
    <n v="1857"/>
    <m/>
    <s v="old_locus_tag=SMU.874"/>
  </r>
  <r>
    <x v="1"/>
    <x v="1"/>
    <s v="GCA_000007465.2"/>
    <s v="Primary Assembly"/>
    <s v="chromosome"/>
    <m/>
    <s v="AE014133.2"/>
    <n v="823953"/>
    <n v="825809"/>
    <s v="+"/>
    <s v="AAN58589.1"/>
    <m/>
    <m/>
    <s v="conserved hypothetical protein; putative reductase"/>
    <m/>
    <m/>
    <s v="SMU_874"/>
    <n v="1857"/>
    <n v="618"/>
    <m/>
  </r>
  <r>
    <x v="0"/>
    <x v="0"/>
    <s v="GCA_000007465.2"/>
    <s v="Primary Assembly"/>
    <s v="chromosome"/>
    <m/>
    <s v="AE014133.2"/>
    <n v="825849"/>
    <n v="826466"/>
    <s v="-"/>
    <m/>
    <m/>
    <m/>
    <m/>
    <m/>
    <m/>
    <s v="SMU_875c"/>
    <n v="618"/>
    <m/>
    <s v="old_locus_tag=SMU.875c"/>
  </r>
  <r>
    <x v="1"/>
    <x v="1"/>
    <s v="GCA_000007465.2"/>
    <s v="Primary Assembly"/>
    <s v="chromosome"/>
    <m/>
    <s v="AE014133.2"/>
    <n v="825849"/>
    <n v="826466"/>
    <s v="-"/>
    <s v="AAN58590.1"/>
    <m/>
    <m/>
    <s v="putative transposase, IS150-like"/>
    <m/>
    <m/>
    <s v="SMU_875c"/>
    <n v="618"/>
    <n v="205"/>
    <m/>
  </r>
  <r>
    <x v="0"/>
    <x v="0"/>
    <s v="GCA_000007465.2"/>
    <s v="Primary Assembly"/>
    <s v="chromosome"/>
    <m/>
    <s v="AE014133.2"/>
    <n v="827411"/>
    <n v="828247"/>
    <s v="-"/>
    <m/>
    <m/>
    <m/>
    <m/>
    <s v="msmR"/>
    <m/>
    <s v="SMU_876"/>
    <n v="837"/>
    <m/>
    <s v="old_locus_tag=SMU.876"/>
  </r>
  <r>
    <x v="1"/>
    <x v="1"/>
    <s v="GCA_000007465.2"/>
    <s v="Primary Assembly"/>
    <s v="chromosome"/>
    <m/>
    <s v="AE014133.2"/>
    <n v="827411"/>
    <n v="828247"/>
    <s v="-"/>
    <s v="AAN58591.1"/>
    <m/>
    <m/>
    <s v="putative MSM operon regulatory protein"/>
    <s v="msmR"/>
    <m/>
    <s v="SMU_876"/>
    <n v="837"/>
    <n v="278"/>
    <m/>
  </r>
  <r>
    <x v="0"/>
    <x v="0"/>
    <s v="GCA_000007465.2"/>
    <s v="Primary Assembly"/>
    <s v="chromosome"/>
    <m/>
    <s v="AE014133.2"/>
    <n v="828355"/>
    <n v="830517"/>
    <s v="+"/>
    <m/>
    <m/>
    <m/>
    <m/>
    <s v="agaL"/>
    <m/>
    <s v="SMU_877"/>
    <n v="2163"/>
    <m/>
    <s v="old_locus_tag=SMU.877"/>
  </r>
  <r>
    <x v="1"/>
    <x v="1"/>
    <s v="GCA_000007465.2"/>
    <s v="Primary Assembly"/>
    <s v="chromosome"/>
    <m/>
    <s v="AE014133.2"/>
    <n v="828355"/>
    <n v="830517"/>
    <s v="+"/>
    <s v="AAN58592.1"/>
    <m/>
    <m/>
    <s v="alpha-galactosidase"/>
    <s v="agaL"/>
    <m/>
    <s v="SMU_877"/>
    <n v="2163"/>
    <n v="720"/>
    <m/>
  </r>
  <r>
    <x v="0"/>
    <x v="0"/>
    <s v="GCA_000007465.2"/>
    <s v="Primary Assembly"/>
    <s v="chromosome"/>
    <m/>
    <s v="AE014133.2"/>
    <n v="830530"/>
    <n v="831792"/>
    <s v="+"/>
    <m/>
    <m/>
    <m/>
    <m/>
    <s v="msmE"/>
    <m/>
    <s v="SMU_878"/>
    <n v="1263"/>
    <m/>
    <s v="old_locus_tag=SMU.878"/>
  </r>
  <r>
    <x v="1"/>
    <x v="1"/>
    <s v="GCA_000007465.2"/>
    <s v="Primary Assembly"/>
    <s v="chromosome"/>
    <m/>
    <s v="AE014133.2"/>
    <n v="830530"/>
    <n v="831792"/>
    <s v="+"/>
    <s v="AAN58593.1"/>
    <m/>
    <m/>
    <s v="multiple sugar-binding ABC transporter, sugar-binding protein precursor MsmE"/>
    <s v="msmE"/>
    <m/>
    <s v="SMU_878"/>
    <n v="1263"/>
    <n v="420"/>
    <m/>
  </r>
  <r>
    <x v="0"/>
    <x v="0"/>
    <s v="GCA_000007465.2"/>
    <s v="Primary Assembly"/>
    <s v="chromosome"/>
    <m/>
    <s v="AE014133.2"/>
    <n v="831805"/>
    <n v="832677"/>
    <s v="+"/>
    <m/>
    <m/>
    <m/>
    <m/>
    <s v="msmF"/>
    <m/>
    <s v="SMU_879"/>
    <n v="873"/>
    <m/>
    <s v="old_locus_tag=SMU.879"/>
  </r>
  <r>
    <x v="1"/>
    <x v="1"/>
    <s v="GCA_000007465.2"/>
    <s v="Primary Assembly"/>
    <s v="chromosome"/>
    <m/>
    <s v="AE014133.2"/>
    <n v="831805"/>
    <n v="832677"/>
    <s v="+"/>
    <s v="AAN58594.1"/>
    <m/>
    <m/>
    <s v="multiple sugar-binding ABC transporter, permease protein MsmF"/>
    <s v="msmF"/>
    <m/>
    <s v="SMU_879"/>
    <n v="873"/>
    <n v="290"/>
    <m/>
  </r>
  <r>
    <x v="0"/>
    <x v="0"/>
    <s v="GCA_000007465.2"/>
    <s v="Primary Assembly"/>
    <s v="chromosome"/>
    <m/>
    <s v="AE014133.2"/>
    <n v="832692"/>
    <n v="833525"/>
    <s v="+"/>
    <m/>
    <m/>
    <m/>
    <m/>
    <s v="msmG"/>
    <m/>
    <s v="SMU_880"/>
    <n v="834"/>
    <m/>
    <s v="old_locus_tag=SMU.880"/>
  </r>
  <r>
    <x v="1"/>
    <x v="1"/>
    <s v="GCA_000007465.2"/>
    <s v="Primary Assembly"/>
    <s v="chromosome"/>
    <m/>
    <s v="AE014133.2"/>
    <n v="832692"/>
    <n v="833525"/>
    <s v="+"/>
    <s v="AAN58595.1"/>
    <m/>
    <m/>
    <s v="multiple sugar-binding ABC transporter, permease protein MsmG"/>
    <s v="msmG"/>
    <m/>
    <s v="SMU_880"/>
    <n v="834"/>
    <n v="277"/>
    <m/>
  </r>
  <r>
    <x v="0"/>
    <x v="0"/>
    <s v="GCA_000007465.2"/>
    <s v="Primary Assembly"/>
    <s v="chromosome"/>
    <m/>
    <s v="AE014133.2"/>
    <n v="833680"/>
    <n v="835125"/>
    <s v="+"/>
    <m/>
    <m/>
    <m/>
    <m/>
    <s v="gtfA"/>
    <m/>
    <s v="SMU_881"/>
    <n v="1446"/>
    <m/>
    <s v="old_locus_tag=SMU.881"/>
  </r>
  <r>
    <x v="1"/>
    <x v="1"/>
    <s v="GCA_000007465.2"/>
    <s v="Primary Assembly"/>
    <s v="chromosome"/>
    <m/>
    <s v="AE014133.2"/>
    <n v="833680"/>
    <n v="835125"/>
    <s v="+"/>
    <s v="AAN58596.1"/>
    <m/>
    <m/>
    <s v="sucrose phosphorylase, GtfA"/>
    <s v="gtfA"/>
    <m/>
    <s v="SMU_881"/>
    <n v="1446"/>
    <n v="481"/>
    <m/>
  </r>
  <r>
    <x v="0"/>
    <x v="0"/>
    <s v="GCA_000007465.2"/>
    <s v="Primary Assembly"/>
    <s v="chromosome"/>
    <m/>
    <s v="AE014133.2"/>
    <n v="835140"/>
    <n v="836273"/>
    <s v="+"/>
    <m/>
    <m/>
    <m/>
    <m/>
    <s v="msmK"/>
    <m/>
    <s v="SMU_882"/>
    <n v="1134"/>
    <m/>
    <s v="old_locus_tag=SMU.882"/>
  </r>
  <r>
    <x v="1"/>
    <x v="1"/>
    <s v="GCA_000007465.2"/>
    <s v="Primary Assembly"/>
    <s v="chromosome"/>
    <m/>
    <s v="AE014133.2"/>
    <n v="835140"/>
    <n v="836273"/>
    <s v="+"/>
    <s v="AAN58597.1"/>
    <m/>
    <m/>
    <s v="multiple sugar-binding ABC transporter, ATP-binding protein, MsmK"/>
    <s v="msmK"/>
    <m/>
    <s v="SMU_882"/>
    <n v="1134"/>
    <n v="377"/>
    <m/>
  </r>
  <r>
    <x v="0"/>
    <x v="0"/>
    <s v="GCA_000007465.2"/>
    <s v="Primary Assembly"/>
    <s v="chromosome"/>
    <m/>
    <s v="AE014133.2"/>
    <n v="836364"/>
    <n v="837974"/>
    <s v="+"/>
    <m/>
    <m/>
    <m/>
    <m/>
    <s v="dexB"/>
    <m/>
    <s v="SMU_883"/>
    <n v="1611"/>
    <m/>
    <s v="old_locus_tag=SMU.883"/>
  </r>
  <r>
    <x v="1"/>
    <x v="1"/>
    <s v="GCA_000007465.2"/>
    <s v="Primary Assembly"/>
    <s v="chromosome"/>
    <m/>
    <s v="AE014133.2"/>
    <n v="836364"/>
    <n v="837974"/>
    <s v="+"/>
    <s v="AAN58598.1"/>
    <m/>
    <m/>
    <s v="dextran glucosidase DexB"/>
    <s v="dexB"/>
    <m/>
    <s v="SMU_883"/>
    <n v="1611"/>
    <n v="536"/>
    <m/>
  </r>
  <r>
    <x v="0"/>
    <x v="0"/>
    <s v="GCA_000007465.2"/>
    <s v="Primary Assembly"/>
    <s v="chromosome"/>
    <m/>
    <s v="AE014133.2"/>
    <n v="838128"/>
    <n v="839132"/>
    <s v="-"/>
    <m/>
    <m/>
    <m/>
    <m/>
    <s v="galR"/>
    <m/>
    <s v="SMU_885"/>
    <n v="1005"/>
    <m/>
    <s v="old_locus_tag=SMU.885"/>
  </r>
  <r>
    <x v="1"/>
    <x v="1"/>
    <s v="GCA_000007465.2"/>
    <s v="Primary Assembly"/>
    <s v="chromosome"/>
    <m/>
    <s v="AE014133.2"/>
    <n v="838128"/>
    <n v="839132"/>
    <s v="-"/>
    <s v="AAN58599.1"/>
    <m/>
    <m/>
    <s v="galactose operon repressor GalR"/>
    <s v="galR"/>
    <m/>
    <s v="SMU_885"/>
    <n v="1005"/>
    <n v="334"/>
    <m/>
  </r>
  <r>
    <x v="0"/>
    <x v="0"/>
    <s v="GCA_000007465.2"/>
    <s v="Primary Assembly"/>
    <s v="chromosome"/>
    <m/>
    <s v="AE014133.2"/>
    <n v="839269"/>
    <n v="840441"/>
    <s v="+"/>
    <m/>
    <m/>
    <m/>
    <m/>
    <s v="galK"/>
    <m/>
    <s v="SMU_886"/>
    <n v="1173"/>
    <m/>
    <s v="old_locus_tag=SMU.886"/>
  </r>
  <r>
    <x v="1"/>
    <x v="1"/>
    <s v="GCA_000007465.2"/>
    <s v="Primary Assembly"/>
    <s v="chromosome"/>
    <m/>
    <s v="AE014133.2"/>
    <n v="839269"/>
    <n v="840441"/>
    <s v="+"/>
    <s v="AAN58600.1"/>
    <m/>
    <m/>
    <s v="galactokinase, GalK"/>
    <s v="galK"/>
    <m/>
    <s v="SMU_886"/>
    <n v="1173"/>
    <n v="390"/>
    <m/>
  </r>
  <r>
    <x v="0"/>
    <x v="0"/>
    <s v="GCA_000007465.2"/>
    <s v="Primary Assembly"/>
    <s v="chromosome"/>
    <m/>
    <s v="AE014133.2"/>
    <n v="840446"/>
    <n v="841921"/>
    <s v="+"/>
    <m/>
    <m/>
    <m/>
    <m/>
    <s v="galT"/>
    <m/>
    <s v="SMU_887"/>
    <n v="1476"/>
    <m/>
    <s v="old_locus_tag=SMU.887"/>
  </r>
  <r>
    <x v="1"/>
    <x v="1"/>
    <s v="GCA_000007465.2"/>
    <s v="Primary Assembly"/>
    <s v="chromosome"/>
    <m/>
    <s v="AE014133.2"/>
    <n v="840446"/>
    <n v="841921"/>
    <s v="+"/>
    <s v="AAN58601.1"/>
    <m/>
    <m/>
    <s v="galactose-1-P-uridyl transferase, GalT"/>
    <s v="galT"/>
    <m/>
    <s v="SMU_887"/>
    <n v="1476"/>
    <n v="491"/>
    <m/>
  </r>
  <r>
    <x v="0"/>
    <x v="0"/>
    <s v="GCA_000007465.2"/>
    <s v="Primary Assembly"/>
    <s v="chromosome"/>
    <m/>
    <s v="AE014133.2"/>
    <n v="842007"/>
    <n v="843071"/>
    <s v="+"/>
    <m/>
    <m/>
    <m/>
    <m/>
    <s v="galE"/>
    <m/>
    <s v="SMU_888"/>
    <n v="1065"/>
    <m/>
    <s v="old_locus_tag=SMU.888"/>
  </r>
  <r>
    <x v="1"/>
    <x v="1"/>
    <s v="GCA_000007465.2"/>
    <s v="Primary Assembly"/>
    <s v="chromosome"/>
    <m/>
    <s v="AE014133.2"/>
    <n v="842007"/>
    <n v="843071"/>
    <s v="+"/>
    <s v="AAN58602.1"/>
    <m/>
    <m/>
    <s v="UDP-galactose 4-epimerase, GalE"/>
    <s v="galE"/>
    <m/>
    <s v="SMU_888"/>
    <n v="1065"/>
    <n v="354"/>
    <m/>
  </r>
  <r>
    <x v="0"/>
    <x v="0"/>
    <s v="GCA_000007465.2"/>
    <s v="Primary Assembly"/>
    <s v="chromosome"/>
    <m/>
    <s v="AE014133.2"/>
    <n v="843360"/>
    <n v="844418"/>
    <s v="+"/>
    <m/>
    <m/>
    <m/>
    <m/>
    <s v="pbpX"/>
    <m/>
    <s v="SMU_889"/>
    <n v="1059"/>
    <m/>
    <s v="old_locus_tag=SMU.889"/>
  </r>
  <r>
    <x v="1"/>
    <x v="1"/>
    <s v="GCA_000007465.2"/>
    <s v="Primary Assembly"/>
    <s v="chromosome"/>
    <m/>
    <s v="AE014133.2"/>
    <n v="843360"/>
    <n v="844418"/>
    <s v="+"/>
    <s v="AAN58603.1"/>
    <m/>
    <m/>
    <s v="putative penicillin-binding protein, class C; fmt-like protein"/>
    <s v="pbpX"/>
    <m/>
    <s v="SMU_889"/>
    <n v="1059"/>
    <n v="352"/>
    <m/>
  </r>
  <r>
    <x v="0"/>
    <x v="0"/>
    <s v="GCA_000007465.2"/>
    <s v="Primary Assembly"/>
    <s v="chromosome"/>
    <m/>
    <s v="AE014133.2"/>
    <n v="844622"/>
    <n v="845164"/>
    <s v="+"/>
    <m/>
    <m/>
    <m/>
    <m/>
    <m/>
    <m/>
    <s v="SMU_890"/>
    <n v="543"/>
    <m/>
    <s v="old_locus_tag=SMU.890"/>
  </r>
  <r>
    <x v="1"/>
    <x v="1"/>
    <s v="GCA_000007465.2"/>
    <s v="Primary Assembly"/>
    <s v="chromosome"/>
    <m/>
    <s v="AE014133.2"/>
    <n v="844622"/>
    <n v="845164"/>
    <s v="+"/>
    <s v="AAN58604.1"/>
    <m/>
    <m/>
    <s v="conserved hypothetical protein"/>
    <m/>
    <m/>
    <s v="SMU_890"/>
    <n v="543"/>
    <n v="180"/>
    <m/>
  </r>
  <r>
    <x v="0"/>
    <x v="0"/>
    <s v="GCA_000007465.2"/>
    <s v="Primary Assembly"/>
    <s v="chromosome"/>
    <m/>
    <s v="AE014133.2"/>
    <n v="845296"/>
    <n v="846900"/>
    <s v="+"/>
    <m/>
    <m/>
    <m/>
    <m/>
    <s v="hsdM"/>
    <m/>
    <s v="SMU_891"/>
    <n v="1605"/>
    <m/>
    <s v="old_locus_tag=SMU.891"/>
  </r>
  <r>
    <x v="1"/>
    <x v="1"/>
    <s v="GCA_000007465.2"/>
    <s v="Primary Assembly"/>
    <s v="chromosome"/>
    <m/>
    <s v="AE014133.2"/>
    <n v="845296"/>
    <n v="846900"/>
    <s v="+"/>
    <s v="AAN58605.1"/>
    <m/>
    <m/>
    <s v="type I restriction-modification system DNA methylase"/>
    <s v="hsdM"/>
    <m/>
    <s v="SMU_891"/>
    <n v="1605"/>
    <n v="534"/>
    <m/>
  </r>
  <r>
    <x v="0"/>
    <x v="0"/>
    <s v="GCA_000007465.2"/>
    <s v="Primary Assembly"/>
    <s v="chromosome"/>
    <m/>
    <s v="AE014133.2"/>
    <n v="846893"/>
    <n v="848704"/>
    <s v="+"/>
    <m/>
    <m/>
    <m/>
    <m/>
    <s v="hsdS"/>
    <m/>
    <s v="SMU_892"/>
    <n v="1812"/>
    <m/>
    <s v="old_locus_tag=SMU.892"/>
  </r>
  <r>
    <x v="1"/>
    <x v="1"/>
    <s v="GCA_000007465.2"/>
    <s v="Primary Assembly"/>
    <s v="chromosome"/>
    <m/>
    <s v="AE014133.2"/>
    <n v="846893"/>
    <n v="848704"/>
    <s v="+"/>
    <s v="AAN58606.1"/>
    <m/>
    <m/>
    <s v="putative type I restriction-modification system, specificity determinant"/>
    <s v="hsdS"/>
    <m/>
    <s v="SMU_892"/>
    <n v="1812"/>
    <n v="603"/>
    <m/>
  </r>
  <r>
    <x v="0"/>
    <x v="0"/>
    <s v="GCA_000007465.2"/>
    <s v="Primary Assembly"/>
    <s v="chromosome"/>
    <m/>
    <s v="AE014133.2"/>
    <n v="848735"/>
    <n v="849880"/>
    <s v="+"/>
    <m/>
    <m/>
    <m/>
    <m/>
    <m/>
    <m/>
    <s v="SMU_893"/>
    <n v="1146"/>
    <m/>
    <s v="old_locus_tag=SMU.893"/>
  </r>
  <r>
    <x v="1"/>
    <x v="1"/>
    <s v="GCA_000007465.2"/>
    <s v="Primary Assembly"/>
    <s v="chromosome"/>
    <m/>
    <s v="AE014133.2"/>
    <n v="848735"/>
    <n v="849880"/>
    <s v="+"/>
    <s v="AAN58607.1"/>
    <m/>
    <m/>
    <s v="putative anticodon nuclease"/>
    <m/>
    <m/>
    <s v="SMU_893"/>
    <n v="1146"/>
    <n v="381"/>
    <m/>
  </r>
  <r>
    <x v="0"/>
    <x v="0"/>
    <s v="GCA_000007465.2"/>
    <s v="Primary Assembly"/>
    <s v="chromosome"/>
    <m/>
    <s v="AE014133.2"/>
    <n v="849954"/>
    <n v="850226"/>
    <s v="+"/>
    <m/>
    <m/>
    <m/>
    <m/>
    <m/>
    <m/>
    <s v="SMU_895"/>
    <n v="273"/>
    <m/>
    <s v="old_locus_tag=SMU.895"/>
  </r>
  <r>
    <x v="1"/>
    <x v="1"/>
    <s v="GCA_000007465.2"/>
    <s v="Primary Assembly"/>
    <s v="chromosome"/>
    <m/>
    <s v="AE014133.2"/>
    <n v="849954"/>
    <n v="850226"/>
    <s v="+"/>
    <s v="AAN58608.1"/>
    <m/>
    <m/>
    <s v="possible DNA-damage-inducible protein"/>
    <m/>
    <m/>
    <s v="SMU_895"/>
    <n v="273"/>
    <n v="90"/>
    <m/>
  </r>
  <r>
    <x v="0"/>
    <x v="0"/>
    <s v="GCA_000007465.2"/>
    <s v="Primary Assembly"/>
    <s v="chromosome"/>
    <m/>
    <s v="AE014133.2"/>
    <n v="850213"/>
    <n v="850491"/>
    <s v="+"/>
    <m/>
    <m/>
    <m/>
    <m/>
    <m/>
    <m/>
    <s v="SMU_896"/>
    <n v="279"/>
    <m/>
    <s v="old_locus_tag=SMU.896"/>
  </r>
  <r>
    <x v="1"/>
    <x v="1"/>
    <s v="GCA_000007465.2"/>
    <s v="Primary Assembly"/>
    <s v="chromosome"/>
    <m/>
    <s v="AE014133.2"/>
    <n v="850213"/>
    <n v="850491"/>
    <s v="+"/>
    <s v="AAN58609.1"/>
    <m/>
    <m/>
    <s v="conserved hypothetical protein"/>
    <m/>
    <m/>
    <s v="SMU_896"/>
    <n v="279"/>
    <n v="92"/>
    <m/>
  </r>
  <r>
    <x v="0"/>
    <x v="0"/>
    <s v="GCA_000007465.2"/>
    <s v="Primary Assembly"/>
    <s v="chromosome"/>
    <m/>
    <s v="AE014133.2"/>
    <n v="850494"/>
    <n v="853541"/>
    <s v="+"/>
    <m/>
    <m/>
    <m/>
    <m/>
    <m/>
    <m/>
    <s v="SMU_897"/>
    <n v="3048"/>
    <m/>
    <s v="old_locus_tag=SMU.897"/>
  </r>
  <r>
    <x v="1"/>
    <x v="1"/>
    <s v="GCA_000007465.2"/>
    <s v="Primary Assembly"/>
    <s v="chromosome"/>
    <m/>
    <s v="AE014133.2"/>
    <n v="850494"/>
    <n v="853541"/>
    <s v="+"/>
    <s v="AAN58610.1"/>
    <m/>
    <m/>
    <s v="putative type I restriction-modification system, helicase subunits"/>
    <m/>
    <m/>
    <s v="SMU_897"/>
    <n v="3048"/>
    <n v="1015"/>
    <m/>
  </r>
  <r>
    <x v="0"/>
    <x v="0"/>
    <s v="GCA_000007465.2"/>
    <s v="Primary Assembly"/>
    <s v="chromosome"/>
    <m/>
    <s v="AE014133.2"/>
    <n v="853755"/>
    <n v="854129"/>
    <s v="+"/>
    <m/>
    <m/>
    <m/>
    <m/>
    <m/>
    <m/>
    <s v="SMU_898"/>
    <n v="375"/>
    <m/>
    <s v="old_locus_tag=SMU.898"/>
  </r>
  <r>
    <x v="1"/>
    <x v="1"/>
    <s v="GCA_000007465.2"/>
    <s v="Primary Assembly"/>
    <s v="chromosome"/>
    <m/>
    <s v="AE014133.2"/>
    <n v="853755"/>
    <n v="854129"/>
    <s v="+"/>
    <s v="AAN58611.1"/>
    <m/>
    <m/>
    <s v="conserved hypothetical protein"/>
    <m/>
    <m/>
    <s v="SMU_898"/>
    <n v="375"/>
    <n v="124"/>
    <m/>
  </r>
  <r>
    <x v="0"/>
    <x v="0"/>
    <s v="GCA_000007465.2"/>
    <s v="Primary Assembly"/>
    <s v="chromosome"/>
    <m/>
    <s v="AE014133.2"/>
    <n v="854135"/>
    <n v="854980"/>
    <s v="+"/>
    <m/>
    <m/>
    <m/>
    <m/>
    <m/>
    <m/>
    <s v="SMU_899"/>
    <n v="846"/>
    <m/>
    <s v="old_locus_tag=SMU.899"/>
  </r>
  <r>
    <x v="1"/>
    <x v="1"/>
    <s v="GCA_000007465.2"/>
    <s v="Primary Assembly"/>
    <s v="chromosome"/>
    <m/>
    <s v="AE014133.2"/>
    <n v="854135"/>
    <n v="854980"/>
    <s v="+"/>
    <s v="AAN58612.1"/>
    <m/>
    <m/>
    <s v="conserved hypothetical protein"/>
    <m/>
    <m/>
    <s v="SMU_899"/>
    <n v="846"/>
    <n v="281"/>
    <m/>
  </r>
  <r>
    <x v="0"/>
    <x v="0"/>
    <s v="GCA_000007465.2"/>
    <s v="Primary Assembly"/>
    <s v="chromosome"/>
    <m/>
    <s v="AE014133.2"/>
    <n v="854992"/>
    <n v="855759"/>
    <s v="+"/>
    <m/>
    <m/>
    <m/>
    <m/>
    <s v="dapB"/>
    <m/>
    <s v="SMU_900"/>
    <n v="768"/>
    <m/>
    <s v="old_locus_tag=SMU.900"/>
  </r>
  <r>
    <x v="1"/>
    <x v="1"/>
    <s v="GCA_000007465.2"/>
    <s v="Primary Assembly"/>
    <s v="chromosome"/>
    <m/>
    <s v="AE014133.2"/>
    <n v="854992"/>
    <n v="855759"/>
    <s v="+"/>
    <s v="AAN58613.1"/>
    <m/>
    <m/>
    <s v="putative dihydrodipicolinate reductase"/>
    <s v="dapB"/>
    <m/>
    <s v="SMU_900"/>
    <n v="768"/>
    <n v="255"/>
    <m/>
  </r>
  <r>
    <x v="0"/>
    <x v="0"/>
    <s v="GCA_000007465.2"/>
    <s v="Primary Assembly"/>
    <s v="chromosome"/>
    <m/>
    <s v="AE014133.2"/>
    <n v="855756"/>
    <n v="856961"/>
    <s v="+"/>
    <m/>
    <m/>
    <m/>
    <m/>
    <s v="papS"/>
    <m/>
    <s v="SMU_901"/>
    <n v="1206"/>
    <m/>
    <s v="old_locus_tag=SMU.901"/>
  </r>
  <r>
    <x v="1"/>
    <x v="1"/>
    <s v="GCA_000007465.2"/>
    <s v="Primary Assembly"/>
    <s v="chromosome"/>
    <m/>
    <s v="AE014133.2"/>
    <n v="855756"/>
    <n v="856961"/>
    <s v="+"/>
    <s v="AAN58614.1"/>
    <m/>
    <m/>
    <s v="putative poly(A) polymerase"/>
    <s v="papS"/>
    <m/>
    <s v="SMU_901"/>
    <n v="1206"/>
    <n v="401"/>
    <m/>
  </r>
  <r>
    <x v="0"/>
    <x v="0"/>
    <s v="GCA_000007465.2"/>
    <s v="Primary Assembly"/>
    <s v="chromosome"/>
    <m/>
    <s v="AE014133.2"/>
    <n v="856964"/>
    <n v="858832"/>
    <s v="+"/>
    <m/>
    <m/>
    <m/>
    <m/>
    <m/>
    <m/>
    <s v="SMU_902"/>
    <n v="1869"/>
    <m/>
    <s v="old_locus_tag=SMU.902"/>
  </r>
  <r>
    <x v="1"/>
    <x v="1"/>
    <s v="GCA_000007465.2"/>
    <s v="Primary Assembly"/>
    <s v="chromosome"/>
    <m/>
    <s v="AE014133.2"/>
    <n v="856964"/>
    <n v="858832"/>
    <s v="+"/>
    <s v="AAN58615.1"/>
    <m/>
    <m/>
    <s v="putative ABC transporter, ATP-binding protein"/>
    <m/>
    <m/>
    <s v="SMU_902"/>
    <n v="1869"/>
    <n v="622"/>
    <m/>
  </r>
  <r>
    <x v="0"/>
    <x v="0"/>
    <s v="GCA_000007465.2"/>
    <s v="Primary Assembly"/>
    <s v="chromosome"/>
    <m/>
    <s v="AE014133.2"/>
    <n v="859289"/>
    <n v="861025"/>
    <s v="+"/>
    <m/>
    <m/>
    <m/>
    <m/>
    <m/>
    <m/>
    <s v="SMU_905"/>
    <n v="1737"/>
    <m/>
    <s v="old_locus_tag=SMU.905"/>
  </r>
  <r>
    <x v="1"/>
    <x v="1"/>
    <s v="GCA_000007465.2"/>
    <s v="Primary Assembly"/>
    <s v="chromosome"/>
    <m/>
    <s v="AE014133.2"/>
    <n v="859289"/>
    <n v="861025"/>
    <s v="+"/>
    <s v="AAN58616.1"/>
    <m/>
    <m/>
    <s v="putative ABC transporter, ATP-binding protein"/>
    <m/>
    <m/>
    <s v="SMU_905"/>
    <n v="1737"/>
    <n v="578"/>
    <m/>
  </r>
  <r>
    <x v="0"/>
    <x v="0"/>
    <s v="GCA_000007465.2"/>
    <s v="Primary Assembly"/>
    <s v="chromosome"/>
    <m/>
    <s v="AE014133.2"/>
    <n v="861036"/>
    <n v="862808"/>
    <s v="+"/>
    <m/>
    <m/>
    <m/>
    <m/>
    <m/>
    <m/>
    <s v="SMU_906"/>
    <n v="1773"/>
    <m/>
    <s v="old_locus_tag=SMU.906"/>
  </r>
  <r>
    <x v="1"/>
    <x v="1"/>
    <s v="GCA_000007465.2"/>
    <s v="Primary Assembly"/>
    <s v="chromosome"/>
    <m/>
    <s v="AE014133.2"/>
    <n v="861036"/>
    <n v="862808"/>
    <s v="+"/>
    <s v="AAN58617.1"/>
    <m/>
    <m/>
    <s v="putative ABC transporter, ATP-binding protein"/>
    <m/>
    <m/>
    <s v="SMU_906"/>
    <n v="1773"/>
    <n v="590"/>
    <m/>
  </r>
  <r>
    <x v="0"/>
    <x v="0"/>
    <s v="GCA_000007465.2"/>
    <s v="Primary Assembly"/>
    <s v="chromosome"/>
    <m/>
    <s v="AE014133.2"/>
    <n v="862924"/>
    <n v="863844"/>
    <s v="+"/>
    <m/>
    <m/>
    <m/>
    <m/>
    <m/>
    <m/>
    <s v="SMU_909"/>
    <n v="921"/>
    <m/>
    <s v="old_locus_tag=SMU.909"/>
  </r>
  <r>
    <x v="1"/>
    <x v="1"/>
    <s v="GCA_000007465.2"/>
    <s v="Primary Assembly"/>
    <s v="chromosome"/>
    <m/>
    <s v="AE014133.2"/>
    <n v="862924"/>
    <n v="863844"/>
    <s v="+"/>
    <s v="AAN58618.1"/>
    <m/>
    <m/>
    <s v="putative permease"/>
    <m/>
    <m/>
    <s v="SMU_909"/>
    <n v="921"/>
    <n v="306"/>
    <m/>
  </r>
  <r>
    <x v="0"/>
    <x v="0"/>
    <s v="GCA_000007465.2"/>
    <s v="Primary Assembly"/>
    <s v="chromosome"/>
    <m/>
    <s v="AE014133.2"/>
    <n v="864064"/>
    <n v="868452"/>
    <s v="+"/>
    <m/>
    <m/>
    <m/>
    <m/>
    <s v="gtfD"/>
    <m/>
    <s v="SMU_910"/>
    <n v="4389"/>
    <m/>
    <s v="old_locus_tag=SMU.910"/>
  </r>
  <r>
    <x v="1"/>
    <x v="1"/>
    <s v="GCA_000007465.2"/>
    <s v="Primary Assembly"/>
    <s v="chromosome"/>
    <m/>
    <s v="AE014133.2"/>
    <n v="864064"/>
    <n v="868452"/>
    <s v="+"/>
    <s v="AAN58619.1"/>
    <m/>
    <m/>
    <s v="glucosyltransferase-S"/>
    <s v="gtfD"/>
    <m/>
    <s v="SMU_910"/>
    <n v="4389"/>
    <n v="1462"/>
    <m/>
  </r>
  <r>
    <x v="0"/>
    <x v="0"/>
    <s v="GCA_000007465.2"/>
    <s v="Primary Assembly"/>
    <s v="chromosome"/>
    <m/>
    <s v="AE014133.2"/>
    <n v="868627"/>
    <n v="869136"/>
    <s v="-"/>
    <m/>
    <m/>
    <m/>
    <m/>
    <m/>
    <m/>
    <s v="SMU_911c"/>
    <n v="510"/>
    <m/>
    <s v="old_locus_tag=SMU.911c"/>
  </r>
  <r>
    <x v="1"/>
    <x v="1"/>
    <s v="GCA_000007465.2"/>
    <s v="Primary Assembly"/>
    <s v="chromosome"/>
    <m/>
    <s v="AE014133.2"/>
    <n v="868627"/>
    <n v="869136"/>
    <s v="-"/>
    <s v="AAN58620.1"/>
    <m/>
    <m/>
    <s v="hypothetical protein"/>
    <m/>
    <m/>
    <s v="SMU_911c"/>
    <n v="510"/>
    <n v="169"/>
    <m/>
  </r>
  <r>
    <x v="0"/>
    <x v="0"/>
    <s v="GCA_000007465.2"/>
    <s v="Primary Assembly"/>
    <s v="chromosome"/>
    <m/>
    <s v="AE014133.2"/>
    <n v="869772"/>
    <n v="871121"/>
    <s v="+"/>
    <m/>
    <m/>
    <m/>
    <m/>
    <m/>
    <m/>
    <s v="SMU_913"/>
    <n v="1350"/>
    <m/>
    <s v="old_locus_tag=SMU.913"/>
  </r>
  <r>
    <x v="1"/>
    <x v="1"/>
    <s v="GCA_000007465.2"/>
    <s v="Primary Assembly"/>
    <s v="chromosome"/>
    <m/>
    <s v="AE014133.2"/>
    <n v="869772"/>
    <n v="871121"/>
    <s v="+"/>
    <s v="AAN58621.1"/>
    <m/>
    <m/>
    <s v="putative NADP-specific glutamate dehydrogenase"/>
    <m/>
    <m/>
    <s v="SMU_913"/>
    <n v="1350"/>
    <n v="449"/>
    <m/>
  </r>
  <r>
    <x v="0"/>
    <x v="0"/>
    <s v="GCA_000007465.2"/>
    <s v="Primary Assembly"/>
    <s v="chromosome"/>
    <m/>
    <s v="AE014133.2"/>
    <n v="871233"/>
    <n v="871616"/>
    <s v="-"/>
    <m/>
    <m/>
    <m/>
    <m/>
    <m/>
    <m/>
    <s v="SMU_914c"/>
    <n v="384"/>
    <m/>
    <s v="old_locus_tag=SMU.914c"/>
  </r>
  <r>
    <x v="1"/>
    <x v="1"/>
    <s v="GCA_000007465.2"/>
    <s v="Primary Assembly"/>
    <s v="chromosome"/>
    <m/>
    <s v="AE014133.2"/>
    <n v="871233"/>
    <n v="871616"/>
    <s v="-"/>
    <s v="AAN58622.1"/>
    <m/>
    <m/>
    <s v="conserved hypothetical protein"/>
    <m/>
    <m/>
    <s v="SMU_914c"/>
    <n v="384"/>
    <n v="127"/>
    <m/>
  </r>
  <r>
    <x v="0"/>
    <x v="0"/>
    <s v="GCA_000007465.2"/>
    <s v="Primary Assembly"/>
    <s v="chromosome"/>
    <m/>
    <s v="AE014133.2"/>
    <n v="871725"/>
    <n v="872213"/>
    <s v="-"/>
    <m/>
    <m/>
    <m/>
    <m/>
    <m/>
    <m/>
    <s v="SMU_915c"/>
    <n v="489"/>
    <m/>
    <s v="old_locus_tag=SMU.915c"/>
  </r>
  <r>
    <x v="1"/>
    <x v="1"/>
    <s v="GCA_000007465.2"/>
    <s v="Primary Assembly"/>
    <s v="chromosome"/>
    <m/>
    <s v="AE014133.2"/>
    <n v="871725"/>
    <n v="872213"/>
    <s v="-"/>
    <s v="AAN58623.1"/>
    <m/>
    <m/>
    <s v="conserved hypothetical protein"/>
    <m/>
    <m/>
    <s v="SMU_915c"/>
    <n v="489"/>
    <n v="162"/>
    <m/>
  </r>
  <r>
    <x v="0"/>
    <x v="0"/>
    <s v="GCA_000007465.2"/>
    <s v="Primary Assembly"/>
    <s v="chromosome"/>
    <m/>
    <s v="AE014133.2"/>
    <n v="872226"/>
    <n v="872957"/>
    <s v="-"/>
    <m/>
    <m/>
    <m/>
    <m/>
    <m/>
    <m/>
    <s v="SMU_916c"/>
    <n v="732"/>
    <m/>
    <s v="old_locus_tag=SMU.916c"/>
  </r>
  <r>
    <x v="1"/>
    <x v="1"/>
    <s v="GCA_000007465.2"/>
    <s v="Primary Assembly"/>
    <s v="chromosome"/>
    <m/>
    <s v="AE014133.2"/>
    <n v="872226"/>
    <n v="872957"/>
    <s v="-"/>
    <s v="AAN58624.1"/>
    <m/>
    <m/>
    <s v="conserved hypothetical protein"/>
    <m/>
    <m/>
    <s v="SMU_916c"/>
    <n v="732"/>
    <n v="243"/>
    <m/>
  </r>
  <r>
    <x v="0"/>
    <x v="0"/>
    <s v="GCA_000007465.2"/>
    <s v="Primary Assembly"/>
    <s v="chromosome"/>
    <m/>
    <s v="AE014133.2"/>
    <n v="872939"/>
    <n v="873385"/>
    <s v="-"/>
    <m/>
    <m/>
    <m/>
    <m/>
    <m/>
    <m/>
    <s v="SMU_917c"/>
    <n v="447"/>
    <m/>
    <s v="old_locus_tag=SMU.917c"/>
  </r>
  <r>
    <x v="1"/>
    <x v="1"/>
    <s v="GCA_000007465.2"/>
    <s v="Primary Assembly"/>
    <s v="chromosome"/>
    <m/>
    <s v="AE014133.2"/>
    <n v="872939"/>
    <n v="873385"/>
    <s v="-"/>
    <s v="AAN58625.1"/>
    <m/>
    <m/>
    <s v="putative 6-pyruvoyl tetrahydropterin synthase"/>
    <m/>
    <m/>
    <s v="SMU_917c"/>
    <n v="447"/>
    <n v="148"/>
    <m/>
  </r>
  <r>
    <x v="0"/>
    <x v="0"/>
    <s v="GCA_000007465.2"/>
    <s v="Primary Assembly"/>
    <s v="chromosome"/>
    <m/>
    <s v="AE014133.2"/>
    <n v="873385"/>
    <n v="874038"/>
    <s v="-"/>
    <m/>
    <m/>
    <m/>
    <m/>
    <m/>
    <m/>
    <s v="SMU_919c"/>
    <n v="654"/>
    <m/>
    <s v="old_locus_tag=SMU.919c"/>
  </r>
  <r>
    <x v="1"/>
    <x v="1"/>
    <s v="GCA_000007465.2"/>
    <s v="Primary Assembly"/>
    <s v="chromosome"/>
    <m/>
    <s v="AE014133.2"/>
    <n v="873385"/>
    <n v="874038"/>
    <s v="-"/>
    <s v="AAN58626.1"/>
    <m/>
    <m/>
    <s v="putative ATPase, confers aluminum resistance"/>
    <m/>
    <m/>
    <s v="SMU_919c"/>
    <n v="654"/>
    <n v="217"/>
    <m/>
  </r>
  <r>
    <x v="0"/>
    <x v="0"/>
    <s v="GCA_000007465.2"/>
    <s v="Primary Assembly"/>
    <s v="chromosome"/>
    <m/>
    <s v="AE014133.2"/>
    <n v="874590"/>
    <n v="875024"/>
    <s v="+"/>
    <m/>
    <m/>
    <m/>
    <m/>
    <m/>
    <m/>
    <s v="SMU_921"/>
    <n v="435"/>
    <m/>
    <s v="old_locus_tag=SMU.921"/>
  </r>
  <r>
    <x v="1"/>
    <x v="1"/>
    <s v="GCA_000007465.2"/>
    <s v="Primary Assembly"/>
    <s v="chromosome"/>
    <m/>
    <s v="AE014133.2"/>
    <n v="874590"/>
    <n v="875024"/>
    <s v="+"/>
    <s v="AAN58627.1"/>
    <m/>
    <m/>
    <s v="putative transcriptional regulator"/>
    <m/>
    <m/>
    <s v="SMU_921"/>
    <n v="435"/>
    <n v="144"/>
    <m/>
  </r>
  <r>
    <x v="0"/>
    <x v="0"/>
    <s v="GCA_000007465.2"/>
    <s v="Primary Assembly"/>
    <s v="chromosome"/>
    <m/>
    <s v="AE014133.2"/>
    <n v="875028"/>
    <n v="876830"/>
    <s v="+"/>
    <m/>
    <m/>
    <m/>
    <m/>
    <m/>
    <m/>
    <s v="SMU_922"/>
    <n v="1803"/>
    <m/>
    <s v="old_locus_tag=SMU.922"/>
  </r>
  <r>
    <x v="1"/>
    <x v="1"/>
    <s v="GCA_000007465.2"/>
    <s v="Primary Assembly"/>
    <s v="chromosome"/>
    <m/>
    <s v="AE014133.2"/>
    <n v="875028"/>
    <n v="876830"/>
    <s v="+"/>
    <s v="AAN58628.1"/>
    <m/>
    <m/>
    <s v="putative ABC transporter, ATP-binding protein"/>
    <m/>
    <m/>
    <s v="SMU_922"/>
    <n v="1803"/>
    <n v="600"/>
    <m/>
  </r>
  <r>
    <x v="0"/>
    <x v="0"/>
    <s v="GCA_000007465.2"/>
    <s v="Primary Assembly"/>
    <s v="chromosome"/>
    <m/>
    <s v="AE014133.2"/>
    <n v="876820"/>
    <n v="878574"/>
    <s v="+"/>
    <m/>
    <m/>
    <m/>
    <m/>
    <m/>
    <m/>
    <s v="SMU_923"/>
    <n v="1755"/>
    <m/>
    <s v="old_locus_tag=SMU.923"/>
  </r>
  <r>
    <x v="1"/>
    <x v="1"/>
    <s v="GCA_000007465.2"/>
    <s v="Primary Assembly"/>
    <s v="chromosome"/>
    <m/>
    <s v="AE014133.2"/>
    <n v="876820"/>
    <n v="878574"/>
    <s v="+"/>
    <s v="AAN58629.1"/>
    <m/>
    <m/>
    <s v="putative ABC transporter, ATP-binding protein"/>
    <m/>
    <m/>
    <s v="SMU_923"/>
    <n v="1755"/>
    <n v="584"/>
    <m/>
  </r>
  <r>
    <x v="0"/>
    <x v="0"/>
    <s v="GCA_000007465.2"/>
    <s v="Primary Assembly"/>
    <s v="chromosome"/>
    <m/>
    <s v="AE014133.2"/>
    <n v="878771"/>
    <n v="879256"/>
    <s v="+"/>
    <m/>
    <m/>
    <m/>
    <m/>
    <s v="tpx"/>
    <m/>
    <s v="SMU_924"/>
    <n v="486"/>
    <m/>
    <s v="old_locus_tag=SMU.924"/>
  </r>
  <r>
    <x v="1"/>
    <x v="1"/>
    <s v="GCA_000007465.2"/>
    <s v="Primary Assembly"/>
    <s v="chromosome"/>
    <m/>
    <s v="AE014133.2"/>
    <n v="878771"/>
    <n v="879256"/>
    <s v="+"/>
    <s v="AAN58630.1"/>
    <m/>
    <m/>
    <s v="thiol peroxidase"/>
    <s v="tpx"/>
    <m/>
    <s v="SMU_924"/>
    <n v="486"/>
    <n v="161"/>
    <m/>
  </r>
  <r>
    <x v="0"/>
    <x v="0"/>
    <s v="GCA_000007465.2"/>
    <s v="Primary Assembly"/>
    <s v="chromosome"/>
    <m/>
    <s v="AE014133.2"/>
    <n v="879393"/>
    <n v="879863"/>
    <s v="+"/>
    <m/>
    <m/>
    <m/>
    <m/>
    <m/>
    <m/>
    <s v="SMU_925"/>
    <n v="471"/>
    <m/>
    <s v="old_locus_tag=SMU.925"/>
  </r>
  <r>
    <x v="1"/>
    <x v="1"/>
    <s v="GCA_000007465.2"/>
    <s v="Primary Assembly"/>
    <s v="chromosome"/>
    <m/>
    <s v="AE014133.2"/>
    <n v="879393"/>
    <n v="879863"/>
    <s v="+"/>
    <s v="AAN58631.1"/>
    <m/>
    <m/>
    <s v="hypothetical protein"/>
    <m/>
    <m/>
    <s v="SMU_925"/>
    <n v="471"/>
    <n v="156"/>
    <m/>
  </r>
  <r>
    <x v="0"/>
    <x v="0"/>
    <s v="GCA_000007465.2"/>
    <s v="Primary Assembly"/>
    <s v="chromosome"/>
    <m/>
    <s v="AE014133.2"/>
    <n v="880091"/>
    <n v="880714"/>
    <s v="+"/>
    <m/>
    <m/>
    <m/>
    <m/>
    <m/>
    <m/>
    <s v="SMU_926"/>
    <n v="624"/>
    <m/>
    <s v="old_locus_tag=SMU.926"/>
  </r>
  <r>
    <x v="1"/>
    <x v="1"/>
    <s v="GCA_000007465.2"/>
    <s v="Primary Assembly"/>
    <s v="chromosome"/>
    <m/>
    <s v="AE014133.2"/>
    <n v="880091"/>
    <n v="880714"/>
    <s v="+"/>
    <s v="AAN58632.1"/>
    <m/>
    <m/>
    <s v="conserved hypothetical protein; possible GTP-pyrophosphokinase"/>
    <m/>
    <m/>
    <s v="SMU_926"/>
    <n v="624"/>
    <n v="207"/>
    <m/>
  </r>
  <r>
    <x v="0"/>
    <x v="0"/>
    <s v="GCA_000007465.2"/>
    <s v="Primary Assembly"/>
    <s v="chromosome"/>
    <m/>
    <s v="AE014133.2"/>
    <n v="880715"/>
    <n v="881401"/>
    <s v="+"/>
    <m/>
    <m/>
    <m/>
    <m/>
    <m/>
    <m/>
    <s v="SMU_927"/>
    <n v="687"/>
    <m/>
    <s v="old_locus_tag=SMU.927"/>
  </r>
  <r>
    <x v="1"/>
    <x v="1"/>
    <s v="GCA_000007465.2"/>
    <s v="Primary Assembly"/>
    <s v="chromosome"/>
    <m/>
    <s v="AE014133.2"/>
    <n v="880715"/>
    <n v="881401"/>
    <s v="+"/>
    <s v="AAN58633.1"/>
    <m/>
    <m/>
    <s v="putative response regulator"/>
    <m/>
    <m/>
    <s v="SMU_927"/>
    <n v="687"/>
    <n v="228"/>
    <m/>
  </r>
  <r>
    <x v="0"/>
    <x v="0"/>
    <s v="GCA_000007465.2"/>
    <s v="Primary Assembly"/>
    <s v="chromosome"/>
    <m/>
    <s v="AE014133.2"/>
    <n v="881401"/>
    <n v="882639"/>
    <s v="+"/>
    <m/>
    <m/>
    <m/>
    <m/>
    <m/>
    <m/>
    <s v="SMU_928"/>
    <n v="1239"/>
    <m/>
    <s v="old_locus_tag=SMU.928"/>
  </r>
  <r>
    <x v="1"/>
    <x v="1"/>
    <s v="GCA_000007465.2"/>
    <s v="Primary Assembly"/>
    <s v="chromosome"/>
    <m/>
    <s v="AE014133.2"/>
    <n v="881401"/>
    <n v="882639"/>
    <s v="+"/>
    <s v="AAN58634.1"/>
    <m/>
    <m/>
    <s v="putative histidine kinase"/>
    <m/>
    <m/>
    <s v="SMU_928"/>
    <n v="1239"/>
    <n v="412"/>
    <m/>
  </r>
  <r>
    <x v="0"/>
    <x v="0"/>
    <s v="GCA_000007465.2"/>
    <s v="Primary Assembly"/>
    <s v="chromosome"/>
    <m/>
    <s v="AE014133.2"/>
    <n v="882695"/>
    <n v="883045"/>
    <s v="-"/>
    <m/>
    <m/>
    <m/>
    <m/>
    <m/>
    <m/>
    <s v="SMU_929c"/>
    <n v="351"/>
    <m/>
    <s v="old_locus_tag=SMU.929c"/>
  </r>
  <r>
    <x v="1"/>
    <x v="1"/>
    <s v="GCA_000007465.2"/>
    <s v="Primary Assembly"/>
    <s v="chromosome"/>
    <m/>
    <s v="AE014133.2"/>
    <n v="882695"/>
    <n v="883045"/>
    <s v="-"/>
    <s v="AAN58635.1"/>
    <m/>
    <m/>
    <s v="conserved hypothetical protein"/>
    <m/>
    <m/>
    <s v="SMU_929c"/>
    <n v="351"/>
    <n v="116"/>
    <m/>
  </r>
  <r>
    <x v="0"/>
    <x v="0"/>
    <s v="GCA_000007465.2"/>
    <s v="Primary Assembly"/>
    <s v="chromosome"/>
    <m/>
    <s v="AE014133.2"/>
    <n v="883192"/>
    <n v="884103"/>
    <s v="-"/>
    <m/>
    <m/>
    <m/>
    <m/>
    <m/>
    <m/>
    <s v="SMU_930c"/>
    <n v="912"/>
    <m/>
    <s v="old_locus_tag=SMU.930c"/>
  </r>
  <r>
    <x v="1"/>
    <x v="1"/>
    <s v="GCA_000007465.2"/>
    <s v="Primary Assembly"/>
    <s v="chromosome"/>
    <m/>
    <s v="AE014133.2"/>
    <n v="883192"/>
    <n v="884103"/>
    <s v="-"/>
    <s v="AAN58636.1"/>
    <m/>
    <m/>
    <s v="putative transcriptional regulator"/>
    <m/>
    <m/>
    <s v="SMU_930c"/>
    <n v="912"/>
    <n v="303"/>
    <m/>
  </r>
  <r>
    <x v="0"/>
    <x v="0"/>
    <s v="GCA_000007465.2"/>
    <s v="Primary Assembly"/>
    <s v="chromosome"/>
    <m/>
    <s v="AE014133.2"/>
    <n v="884361"/>
    <n v="885368"/>
    <s v="+"/>
    <m/>
    <m/>
    <m/>
    <m/>
    <m/>
    <m/>
    <s v="SMU_932"/>
    <n v="1008"/>
    <m/>
    <s v="old_locus_tag=SMU.932"/>
  </r>
  <r>
    <x v="1"/>
    <x v="1"/>
    <s v="GCA_000007465.2"/>
    <s v="Primary Assembly"/>
    <s v="chromosome"/>
    <m/>
    <s v="AE014133.2"/>
    <n v="884361"/>
    <n v="885368"/>
    <s v="+"/>
    <s v="AAN58637.1"/>
    <m/>
    <m/>
    <s v="hypothetical protein"/>
    <m/>
    <m/>
    <s v="SMU_932"/>
    <n v="1008"/>
    <n v="335"/>
    <m/>
  </r>
  <r>
    <x v="0"/>
    <x v="0"/>
    <s v="GCA_000007465.2"/>
    <s v="Primary Assembly"/>
    <s v="chromosome"/>
    <m/>
    <s v="AE014133.2"/>
    <n v="885392"/>
    <n v="886246"/>
    <s v="+"/>
    <m/>
    <m/>
    <m/>
    <m/>
    <m/>
    <m/>
    <s v="SMU_933"/>
    <n v="855"/>
    <m/>
    <s v="old_locus_tag=SMU.933"/>
  </r>
  <r>
    <x v="1"/>
    <x v="1"/>
    <s v="GCA_000007465.2"/>
    <s v="Primary Assembly"/>
    <s v="chromosome"/>
    <m/>
    <s v="AE014133.2"/>
    <n v="885392"/>
    <n v="886246"/>
    <s v="+"/>
    <s v="AAN58638.1"/>
    <m/>
    <m/>
    <s v="putative amino acid ABC transporter, periplasmic amino acid-binding protein"/>
    <m/>
    <m/>
    <s v="SMU_933"/>
    <n v="855"/>
    <n v="284"/>
    <m/>
  </r>
  <r>
    <x v="0"/>
    <x v="0"/>
    <s v="GCA_000007465.2"/>
    <s v="Primary Assembly"/>
    <s v="chromosome"/>
    <m/>
    <s v="AE014133.2"/>
    <n v="886256"/>
    <n v="886948"/>
    <s v="+"/>
    <m/>
    <m/>
    <m/>
    <m/>
    <m/>
    <m/>
    <s v="SMU_934"/>
    <n v="693"/>
    <m/>
    <s v="old_locus_tag=SMU.934"/>
  </r>
  <r>
    <x v="1"/>
    <x v="1"/>
    <s v="GCA_000007465.2"/>
    <s v="Primary Assembly"/>
    <s v="chromosome"/>
    <m/>
    <s v="AE014133.2"/>
    <n v="886256"/>
    <n v="886948"/>
    <s v="+"/>
    <s v="AAN58639.1"/>
    <m/>
    <m/>
    <s v="putative amino acid ABC transporter, permease protein"/>
    <m/>
    <m/>
    <s v="SMU_934"/>
    <n v="693"/>
    <n v="230"/>
    <m/>
  </r>
  <r>
    <x v="0"/>
    <x v="0"/>
    <s v="GCA_000007465.2"/>
    <s v="Primary Assembly"/>
    <s v="chromosome"/>
    <m/>
    <s v="AE014133.2"/>
    <n v="886957"/>
    <n v="887631"/>
    <s v="+"/>
    <m/>
    <m/>
    <m/>
    <m/>
    <m/>
    <m/>
    <s v="SMU_935"/>
    <n v="675"/>
    <m/>
    <s v="old_locus_tag=SMU.935"/>
  </r>
  <r>
    <x v="1"/>
    <x v="1"/>
    <s v="GCA_000007465.2"/>
    <s v="Primary Assembly"/>
    <s v="chromosome"/>
    <m/>
    <s v="AE014133.2"/>
    <n v="886957"/>
    <n v="887631"/>
    <s v="+"/>
    <s v="AAN58640.1"/>
    <m/>
    <m/>
    <s v="putative amino acid ABC transporter, permease protein"/>
    <m/>
    <m/>
    <s v="SMU_935"/>
    <n v="675"/>
    <n v="224"/>
    <m/>
  </r>
  <r>
    <x v="0"/>
    <x v="0"/>
    <s v="GCA_000007465.2"/>
    <s v="Primary Assembly"/>
    <s v="chromosome"/>
    <m/>
    <s v="AE014133.2"/>
    <n v="887641"/>
    <n v="888405"/>
    <s v="+"/>
    <m/>
    <m/>
    <m/>
    <m/>
    <m/>
    <m/>
    <s v="SMU_936"/>
    <n v="765"/>
    <m/>
    <s v="old_locus_tag=SMU.936"/>
  </r>
  <r>
    <x v="1"/>
    <x v="1"/>
    <s v="GCA_000007465.2"/>
    <s v="Primary Assembly"/>
    <s v="chromosome"/>
    <m/>
    <s v="AE014133.2"/>
    <n v="887641"/>
    <n v="888405"/>
    <s v="+"/>
    <s v="AAN58641.1"/>
    <m/>
    <m/>
    <s v="putative amino acid ABC transporter, ATP-binding protein"/>
    <m/>
    <m/>
    <s v="SMU_936"/>
    <n v="765"/>
    <n v="254"/>
    <m/>
  </r>
  <r>
    <x v="0"/>
    <x v="0"/>
    <s v="GCA_000007465.2"/>
    <s v="Primary Assembly"/>
    <s v="chromosome"/>
    <m/>
    <s v="AE014133.2"/>
    <n v="888612"/>
    <n v="889544"/>
    <s v="+"/>
    <m/>
    <m/>
    <m/>
    <m/>
    <m/>
    <m/>
    <s v="SMU_937"/>
    <n v="933"/>
    <m/>
    <s v="old_locus_tag=SMU.937"/>
  </r>
  <r>
    <x v="1"/>
    <x v="1"/>
    <s v="GCA_000007465.2"/>
    <s v="Primary Assembly"/>
    <s v="chromosome"/>
    <m/>
    <s v="AE014133.2"/>
    <n v="888612"/>
    <n v="889544"/>
    <s v="+"/>
    <s v="AAN58642.1"/>
    <m/>
    <m/>
    <s v="putative mevalonate diphosphate decarboxylase"/>
    <m/>
    <m/>
    <s v="SMU_937"/>
    <n v="933"/>
    <n v="310"/>
    <m/>
  </r>
  <r>
    <x v="0"/>
    <x v="0"/>
    <s v="GCA_000007465.2"/>
    <s v="Primary Assembly"/>
    <s v="chromosome"/>
    <m/>
    <s v="AE014133.2"/>
    <n v="889546"/>
    <n v="890544"/>
    <s v="+"/>
    <m/>
    <m/>
    <m/>
    <m/>
    <m/>
    <m/>
    <s v="SMU_938"/>
    <n v="999"/>
    <m/>
    <s v="old_locus_tag=SMU.938"/>
  </r>
  <r>
    <x v="1"/>
    <x v="1"/>
    <s v="GCA_000007465.2"/>
    <s v="Primary Assembly"/>
    <s v="chromosome"/>
    <m/>
    <s v="AE014133.2"/>
    <n v="889546"/>
    <n v="890544"/>
    <s v="+"/>
    <s v="AAN58643.1"/>
    <m/>
    <m/>
    <s v="putative phosphomevalonate kinase"/>
    <m/>
    <m/>
    <s v="SMU_938"/>
    <n v="999"/>
    <n v="332"/>
    <m/>
  </r>
  <r>
    <x v="0"/>
    <x v="0"/>
    <s v="GCA_000007465.2"/>
    <s v="Primary Assembly"/>
    <s v="chromosome"/>
    <m/>
    <s v="AE014133.2"/>
    <n v="890554"/>
    <n v="891549"/>
    <s v="+"/>
    <m/>
    <m/>
    <m/>
    <m/>
    <m/>
    <m/>
    <s v="SMU_939"/>
    <n v="996"/>
    <m/>
    <s v="old_locus_tag=SMU.939"/>
  </r>
  <r>
    <x v="1"/>
    <x v="1"/>
    <s v="GCA_000007465.2"/>
    <s v="Primary Assembly"/>
    <s v="chromosome"/>
    <m/>
    <s v="AE014133.2"/>
    <n v="890554"/>
    <n v="891549"/>
    <s v="+"/>
    <s v="AAN58644.1"/>
    <m/>
    <m/>
    <s v="putative dehydrogenase (FMN-dependent family protein)"/>
    <m/>
    <m/>
    <s v="SMU_939"/>
    <n v="996"/>
    <n v="331"/>
    <m/>
  </r>
  <r>
    <x v="0"/>
    <x v="0"/>
    <s v="GCA_000007465.2"/>
    <s v="Primary Assembly"/>
    <s v="chromosome"/>
    <m/>
    <s v="AE014133.2"/>
    <n v="891632"/>
    <n v="892288"/>
    <s v="-"/>
    <m/>
    <m/>
    <m/>
    <m/>
    <m/>
    <m/>
    <s v="SMU_940c"/>
    <n v="657"/>
    <m/>
    <s v="old_locus_tag=SMU.940c"/>
  </r>
  <r>
    <x v="1"/>
    <x v="1"/>
    <s v="GCA_000007465.2"/>
    <s v="Primary Assembly"/>
    <s v="chromosome"/>
    <m/>
    <s v="AE014133.2"/>
    <n v="891632"/>
    <n v="892288"/>
    <s v="-"/>
    <s v="AAN58645.1"/>
    <m/>
    <m/>
    <s v="putative hemolysin III"/>
    <m/>
    <m/>
    <s v="SMU_940c"/>
    <n v="657"/>
    <n v="218"/>
    <m/>
  </r>
  <r>
    <x v="0"/>
    <x v="0"/>
    <s v="GCA_000007465.2"/>
    <s v="Primary Assembly"/>
    <s v="chromosome"/>
    <m/>
    <s v="AE014133.2"/>
    <n v="892257"/>
    <n v="892598"/>
    <s v="-"/>
    <m/>
    <m/>
    <m/>
    <m/>
    <m/>
    <m/>
    <s v="SMU_941c"/>
    <n v="342"/>
    <m/>
    <s v="old_locus_tag=SMU.941c"/>
  </r>
  <r>
    <x v="1"/>
    <x v="1"/>
    <s v="GCA_000007465.2"/>
    <s v="Primary Assembly"/>
    <s v="chromosome"/>
    <m/>
    <s v="AE014133.2"/>
    <n v="892257"/>
    <n v="892598"/>
    <s v="-"/>
    <s v="AAN58646.1"/>
    <m/>
    <m/>
    <s v="conserved hypothetical protein"/>
    <m/>
    <m/>
    <s v="SMU_941c"/>
    <n v="342"/>
    <n v="113"/>
    <m/>
  </r>
  <r>
    <x v="0"/>
    <x v="0"/>
    <s v="GCA_000007465.2"/>
    <s v="Primary Assembly"/>
    <s v="chromosome"/>
    <m/>
    <s v="AE014133.2"/>
    <n v="892870"/>
    <n v="894153"/>
    <s v="-"/>
    <m/>
    <m/>
    <m/>
    <m/>
    <s v="mvaA"/>
    <m/>
    <s v="SMU_942"/>
    <n v="1284"/>
    <m/>
    <s v="old_locus_tag=SMU.942"/>
  </r>
  <r>
    <x v="1"/>
    <x v="1"/>
    <s v="GCA_000007465.2"/>
    <s v="Primary Assembly"/>
    <s v="chromosome"/>
    <m/>
    <s v="AE014133.2"/>
    <n v="892870"/>
    <n v="894153"/>
    <s v="-"/>
    <s v="AAN58647.1"/>
    <m/>
    <m/>
    <s v="putative hydroxymethylglutaryl-CoA reductase"/>
    <s v="mvaA"/>
    <m/>
    <s v="SMU_942"/>
    <n v="1284"/>
    <n v="427"/>
    <m/>
  </r>
  <r>
    <x v="0"/>
    <x v="0"/>
    <s v="GCA_000007465.2"/>
    <s v="Primary Assembly"/>
    <s v="chromosome"/>
    <m/>
    <s v="AE014133.2"/>
    <n v="894131"/>
    <n v="895306"/>
    <s v="-"/>
    <m/>
    <m/>
    <m/>
    <m/>
    <m/>
    <m/>
    <s v="SMU_943c"/>
    <n v="1176"/>
    <m/>
    <s v="old_locus_tag=SMU.943c"/>
  </r>
  <r>
    <x v="1"/>
    <x v="1"/>
    <s v="GCA_000007465.2"/>
    <s v="Primary Assembly"/>
    <s v="chromosome"/>
    <m/>
    <s v="AE014133.2"/>
    <n v="894131"/>
    <n v="895306"/>
    <s v="-"/>
    <s v="AAN58648.1"/>
    <m/>
    <m/>
    <s v="putative hydroxymethylglutaryl-CoA synthase"/>
    <m/>
    <m/>
    <s v="SMU_943c"/>
    <n v="1176"/>
    <n v="391"/>
    <m/>
  </r>
  <r>
    <x v="0"/>
    <x v="0"/>
    <s v="GCA_000007465.2"/>
    <s v="Primary Assembly"/>
    <s v="chromosome"/>
    <m/>
    <s v="AE014133.2"/>
    <n v="895514"/>
    <n v="896353"/>
    <s v="+"/>
    <m/>
    <m/>
    <m/>
    <m/>
    <s v="thyA"/>
    <m/>
    <s v="SMU_944"/>
    <n v="840"/>
    <m/>
    <s v="old_locus_tag=SMU.944"/>
  </r>
  <r>
    <x v="1"/>
    <x v="1"/>
    <s v="GCA_000007465.2"/>
    <s v="Primary Assembly"/>
    <s v="chromosome"/>
    <m/>
    <s v="AE014133.2"/>
    <n v="895514"/>
    <n v="896353"/>
    <s v="+"/>
    <s v="AAN58649.1"/>
    <m/>
    <m/>
    <s v="thymidylate synthase"/>
    <s v="thyA"/>
    <m/>
    <s v="SMU_944"/>
    <n v="840"/>
    <n v="279"/>
    <m/>
  </r>
  <r>
    <x v="0"/>
    <x v="0"/>
    <s v="GCA_000007465.2"/>
    <s v="Primary Assembly"/>
    <s v="chromosome"/>
    <m/>
    <s v="AE014133.2"/>
    <n v="896470"/>
    <n v="897249"/>
    <s v="+"/>
    <m/>
    <m/>
    <m/>
    <m/>
    <m/>
    <m/>
    <s v="SMU_946"/>
    <n v="780"/>
    <m/>
    <s v="old_locus_tag=SMU.946"/>
  </r>
  <r>
    <x v="1"/>
    <x v="1"/>
    <s v="GCA_000007465.2"/>
    <s v="Primary Assembly"/>
    <s v="chromosome"/>
    <m/>
    <s v="AE014133.2"/>
    <n v="896470"/>
    <n v="897249"/>
    <s v="+"/>
    <s v="AAN58650.1"/>
    <m/>
    <m/>
    <s v="putative permease"/>
    <m/>
    <m/>
    <s v="SMU_946"/>
    <n v="780"/>
    <n v="259"/>
    <m/>
  </r>
  <r>
    <x v="0"/>
    <x v="0"/>
    <s v="GCA_000007465.2"/>
    <s v="Primary Assembly"/>
    <s v="chromosome"/>
    <m/>
    <s v="AE014133.2"/>
    <n v="897334"/>
    <n v="897846"/>
    <s v="+"/>
    <m/>
    <m/>
    <m/>
    <m/>
    <s v="dfrA"/>
    <m/>
    <s v="SMU_947"/>
    <n v="513"/>
    <m/>
    <s v="old_locus_tag=SMU.947"/>
  </r>
  <r>
    <x v="1"/>
    <x v="1"/>
    <s v="GCA_000007465.2"/>
    <s v="Primary Assembly"/>
    <s v="chromosome"/>
    <m/>
    <s v="AE014133.2"/>
    <n v="897334"/>
    <n v="897846"/>
    <s v="+"/>
    <s v="AAN58651.1"/>
    <m/>
    <m/>
    <s v="putative dihydrofolate reductase"/>
    <s v="dfrA"/>
    <m/>
    <s v="SMU_947"/>
    <n v="513"/>
    <n v="170"/>
    <m/>
  </r>
  <r>
    <x v="0"/>
    <x v="0"/>
    <s v="GCA_000007465.2"/>
    <s v="Primary Assembly"/>
    <s v="chromosome"/>
    <m/>
    <s v="AE014133.2"/>
    <n v="897864"/>
    <n v="898034"/>
    <s v="+"/>
    <m/>
    <m/>
    <m/>
    <m/>
    <m/>
    <m/>
    <s v="SMU_948"/>
    <n v="171"/>
    <m/>
    <s v="old_locus_tag=SMU.948"/>
  </r>
  <r>
    <x v="1"/>
    <x v="1"/>
    <s v="GCA_000007465.2"/>
    <s v="Primary Assembly"/>
    <s v="chromosome"/>
    <m/>
    <s v="AE014133.2"/>
    <n v="897864"/>
    <n v="898034"/>
    <s v="+"/>
    <s v="AAN58652.1"/>
    <m/>
    <m/>
    <s v="conserved hypothetical protein"/>
    <m/>
    <m/>
    <s v="SMU_948"/>
    <n v="171"/>
    <n v="56"/>
    <m/>
  </r>
  <r>
    <x v="0"/>
    <x v="0"/>
    <s v="GCA_000007465.2"/>
    <s v="Primary Assembly"/>
    <s v="chromosome"/>
    <m/>
    <s v="AE014133.2"/>
    <n v="898059"/>
    <n v="899291"/>
    <s v="+"/>
    <m/>
    <m/>
    <m/>
    <m/>
    <s v="clpX"/>
    <m/>
    <s v="SMU_949"/>
    <n v="1233"/>
    <m/>
    <s v="old_locus_tag=SMU.949"/>
  </r>
  <r>
    <x v="1"/>
    <x v="1"/>
    <s v="GCA_000007465.2"/>
    <s v="Primary Assembly"/>
    <s v="chromosome"/>
    <m/>
    <s v="AE014133.2"/>
    <n v="898059"/>
    <n v="899291"/>
    <s v="+"/>
    <s v="AAN58653.1"/>
    <m/>
    <m/>
    <s v="ATP-dependent protease Clp, ATPase subunit ClpX"/>
    <s v="clpX"/>
    <m/>
    <s v="SMU_949"/>
    <n v="1233"/>
    <n v="410"/>
    <m/>
  </r>
  <r>
    <x v="0"/>
    <x v="0"/>
    <s v="GCA_000007465.2"/>
    <s v="Primary Assembly"/>
    <s v="chromosome"/>
    <m/>
    <s v="AE014133.2"/>
    <n v="899307"/>
    <n v="899900"/>
    <s v="+"/>
    <m/>
    <m/>
    <m/>
    <m/>
    <m/>
    <m/>
    <s v="SMU_950"/>
    <n v="594"/>
    <m/>
    <s v="old_locus_tag=SMU.950"/>
  </r>
  <r>
    <x v="1"/>
    <x v="1"/>
    <s v="GCA_000007465.2"/>
    <s v="Primary Assembly"/>
    <s v="chromosome"/>
    <m/>
    <s v="AE014133.2"/>
    <n v="899307"/>
    <n v="899900"/>
    <s v="+"/>
    <s v="AAN58654.1"/>
    <m/>
    <m/>
    <s v="putative GTP-binding protein"/>
    <m/>
    <m/>
    <s v="SMU_950"/>
    <n v="594"/>
    <n v="197"/>
    <m/>
  </r>
  <r>
    <x v="0"/>
    <x v="0"/>
    <s v="GCA_000007465.2"/>
    <s v="Primary Assembly"/>
    <s v="chromosome"/>
    <m/>
    <s v="AE014133.2"/>
    <n v="900229"/>
    <n v="901605"/>
    <s v="+"/>
    <m/>
    <m/>
    <m/>
    <m/>
    <m/>
    <m/>
    <s v="SMU_951"/>
    <n v="1377"/>
    <m/>
    <s v="old_locus_tag=SMU.951"/>
  </r>
  <r>
    <x v="1"/>
    <x v="1"/>
    <s v="GCA_000007465.2"/>
    <s v="Primary Assembly"/>
    <s v="chromosome"/>
    <m/>
    <s v="AE014133.2"/>
    <n v="900229"/>
    <n v="901605"/>
    <s v="+"/>
    <s v="AAN58655.1"/>
    <m/>
    <m/>
    <s v="putative amino acid permease"/>
    <m/>
    <m/>
    <s v="SMU_951"/>
    <n v="1377"/>
    <n v="458"/>
    <m/>
  </r>
  <r>
    <x v="0"/>
    <x v="0"/>
    <s v="GCA_000007465.2"/>
    <s v="Primary Assembly"/>
    <s v="chromosome"/>
    <m/>
    <s v="AE014133.2"/>
    <n v="901615"/>
    <n v="902565"/>
    <s v="+"/>
    <m/>
    <m/>
    <m/>
    <m/>
    <m/>
    <m/>
    <s v="SMU_952"/>
    <n v="951"/>
    <m/>
    <s v="old_locus_tag=SMU.952"/>
  </r>
  <r>
    <x v="1"/>
    <x v="1"/>
    <s v="GCA_000007465.2"/>
    <s v="Primary Assembly"/>
    <s v="chromosome"/>
    <m/>
    <s v="AE014133.2"/>
    <n v="901615"/>
    <n v="902565"/>
    <s v="+"/>
    <s v="AAN58656.1"/>
    <m/>
    <m/>
    <s v="putative methyltransferase"/>
    <m/>
    <m/>
    <s v="SMU_952"/>
    <n v="951"/>
    <n v="316"/>
    <m/>
  </r>
  <r>
    <x v="0"/>
    <x v="0"/>
    <s v="GCA_000007465.2"/>
    <s v="Primary Assembly"/>
    <s v="chromosome"/>
    <m/>
    <s v="AE014133.2"/>
    <n v="902699"/>
    <n v="903961"/>
    <s v="-"/>
    <m/>
    <m/>
    <m/>
    <m/>
    <m/>
    <m/>
    <s v="SMU_953c"/>
    <n v="1263"/>
    <m/>
    <s v="old_locus_tag=SMU.953c"/>
  </r>
  <r>
    <x v="1"/>
    <x v="1"/>
    <s v="GCA_000007465.2"/>
    <s v="Primary Assembly"/>
    <s v="chromosome"/>
    <m/>
    <s v="AE014133.2"/>
    <n v="902699"/>
    <n v="903961"/>
    <s v="-"/>
    <s v="AAN58657.1"/>
    <m/>
    <m/>
    <s v="putative transcriptional regulator/aminotransferase"/>
    <m/>
    <m/>
    <s v="SMU_953c"/>
    <n v="1263"/>
    <n v="420"/>
    <m/>
  </r>
  <r>
    <x v="0"/>
    <x v="0"/>
    <s v="GCA_000007465.2"/>
    <s v="Primary Assembly"/>
    <s v="chromosome"/>
    <m/>
    <s v="AE014133.2"/>
    <n v="904059"/>
    <n v="904910"/>
    <s v="+"/>
    <m/>
    <m/>
    <m/>
    <m/>
    <m/>
    <m/>
    <s v="SMU_954"/>
    <n v="852"/>
    <m/>
    <s v="old_locus_tag=SMU.954"/>
  </r>
  <r>
    <x v="1"/>
    <x v="1"/>
    <s v="GCA_000007465.2"/>
    <s v="Primary Assembly"/>
    <s v="chromosome"/>
    <m/>
    <s v="AE014133.2"/>
    <n v="904059"/>
    <n v="904910"/>
    <s v="+"/>
    <s v="AAN58658.1"/>
    <m/>
    <m/>
    <s v="putative pyridoxal kinase"/>
    <m/>
    <m/>
    <s v="SMU_954"/>
    <n v="852"/>
    <n v="283"/>
    <m/>
  </r>
  <r>
    <x v="0"/>
    <x v="0"/>
    <s v="GCA_000007465.2"/>
    <s v="Primary Assembly"/>
    <s v="chromosome"/>
    <m/>
    <s v="AE014133.2"/>
    <n v="904907"/>
    <n v="905440"/>
    <s v="+"/>
    <m/>
    <m/>
    <m/>
    <m/>
    <m/>
    <m/>
    <s v="SMU_955"/>
    <n v="534"/>
    <m/>
    <s v="old_locus_tag=SMU.955"/>
  </r>
  <r>
    <x v="1"/>
    <x v="1"/>
    <s v="GCA_000007465.2"/>
    <s v="Primary Assembly"/>
    <s v="chromosome"/>
    <m/>
    <s v="AE014133.2"/>
    <n v="904907"/>
    <n v="905440"/>
    <s v="+"/>
    <s v="AAN58659.1"/>
    <m/>
    <m/>
    <s v="conserved hypothetical protein"/>
    <m/>
    <m/>
    <s v="SMU_955"/>
    <n v="534"/>
    <n v="177"/>
    <m/>
  </r>
  <r>
    <x v="0"/>
    <x v="0"/>
    <s v="GCA_000007465.2"/>
    <s v="Primary Assembly"/>
    <s v="chromosome"/>
    <m/>
    <s v="AE014133.2"/>
    <n v="905494"/>
    <n v="907599"/>
    <s v="-"/>
    <m/>
    <m/>
    <m/>
    <m/>
    <s v="clp"/>
    <m/>
    <s v="SMU_956"/>
    <n v="2106"/>
    <m/>
    <s v="old_locus_tag=SMU.956"/>
  </r>
  <r>
    <x v="1"/>
    <x v="1"/>
    <s v="GCA_000007465.2"/>
    <s v="Primary Assembly"/>
    <s v="chromosome"/>
    <m/>
    <s v="AE014133.2"/>
    <n v="905494"/>
    <n v="907599"/>
    <s v="-"/>
    <s v="AAN58660.1"/>
    <m/>
    <m/>
    <s v="putative Clp-like ATP-dependent protease, ATP-binding subunit"/>
    <s v="clp"/>
    <m/>
    <s v="SMU_956"/>
    <n v="2106"/>
    <n v="701"/>
    <m/>
  </r>
  <r>
    <x v="0"/>
    <x v="0"/>
    <s v="GCA_000007465.2"/>
    <s v="Primary Assembly"/>
    <s v="chromosome"/>
    <m/>
    <s v="AE014133.2"/>
    <n v="907994"/>
    <n v="908497"/>
    <s v="+"/>
    <m/>
    <m/>
    <m/>
    <m/>
    <m/>
    <m/>
    <s v="SMU_957"/>
    <n v="504"/>
    <m/>
    <s v="old_locus_tag=SMU.957"/>
  </r>
  <r>
    <x v="1"/>
    <x v="1"/>
    <s v="GCA_000007465.2"/>
    <s v="Primary Assembly"/>
    <s v="chromosome"/>
    <m/>
    <s v="AE014133.2"/>
    <n v="907994"/>
    <n v="908497"/>
    <s v="+"/>
    <s v="AAN58661.1"/>
    <m/>
    <m/>
    <s v="50S ribosomal protein L10"/>
    <m/>
    <m/>
    <s v="SMU_957"/>
    <n v="504"/>
    <n v="167"/>
    <m/>
  </r>
  <r>
    <x v="0"/>
    <x v="0"/>
    <s v="GCA_000007465.2"/>
    <s v="Primary Assembly"/>
    <s v="chromosome"/>
    <m/>
    <s v="AE014133.2"/>
    <n v="908214"/>
    <n v="908534"/>
    <s v="+"/>
    <m/>
    <m/>
    <m/>
    <m/>
    <m/>
    <m/>
    <s v="SMU_958"/>
    <n v="321"/>
    <m/>
    <s v="old_locus_tag=SMU.958"/>
  </r>
  <r>
    <x v="1"/>
    <x v="1"/>
    <s v="GCA_000007465.2"/>
    <s v="Primary Assembly"/>
    <s v="chromosome"/>
    <m/>
    <s v="AE014133.2"/>
    <n v="908214"/>
    <n v="908534"/>
    <s v="+"/>
    <s v="AAN58662.1"/>
    <m/>
    <m/>
    <s v="hypothetical protein"/>
    <m/>
    <m/>
    <s v="SMU_958"/>
    <n v="321"/>
    <n v="106"/>
    <m/>
  </r>
  <r>
    <x v="0"/>
    <x v="0"/>
    <s v="GCA_000007465.2"/>
    <s v="Primary Assembly"/>
    <s v="chromosome"/>
    <m/>
    <s v="AE014133.2"/>
    <n v="908541"/>
    <n v="908795"/>
    <s v="-"/>
    <m/>
    <m/>
    <m/>
    <m/>
    <m/>
    <m/>
    <s v="SMU_959c"/>
    <n v="255"/>
    <m/>
    <s v="old_locus_tag=SMU.959c"/>
  </r>
  <r>
    <x v="1"/>
    <x v="1"/>
    <s v="GCA_000007465.2"/>
    <s v="Primary Assembly"/>
    <s v="chromosome"/>
    <m/>
    <s v="AE014133.2"/>
    <n v="908541"/>
    <n v="908795"/>
    <s v="-"/>
    <s v="AAN58663.1"/>
    <m/>
    <m/>
    <s v="hypothetical protein"/>
    <m/>
    <m/>
    <s v="SMU_959c"/>
    <n v="255"/>
    <n v="84"/>
    <m/>
  </r>
  <r>
    <x v="0"/>
    <x v="0"/>
    <s v="GCA_000007465.2"/>
    <s v="Primary Assembly"/>
    <s v="chromosome"/>
    <m/>
    <s v="AE014133.2"/>
    <n v="908563"/>
    <n v="908931"/>
    <s v="+"/>
    <m/>
    <m/>
    <m/>
    <m/>
    <m/>
    <m/>
    <s v="SMU_960"/>
    <n v="369"/>
    <m/>
    <s v="old_locus_tag=SMU.960"/>
  </r>
  <r>
    <x v="1"/>
    <x v="1"/>
    <s v="GCA_000007465.2"/>
    <s v="Primary Assembly"/>
    <s v="chromosome"/>
    <m/>
    <s v="AE014133.2"/>
    <n v="908563"/>
    <n v="908931"/>
    <s v="+"/>
    <s v="AAN58664.1"/>
    <m/>
    <m/>
    <s v="50S ribosomal protein L7/L12"/>
    <m/>
    <m/>
    <s v="SMU_960"/>
    <n v="369"/>
    <n v="122"/>
    <m/>
  </r>
  <r>
    <x v="0"/>
    <x v="0"/>
    <s v="GCA_000007465.2"/>
    <s v="Primary Assembly"/>
    <s v="chromosome"/>
    <m/>
    <s v="AE014133.2"/>
    <n v="909198"/>
    <n v="909749"/>
    <s v="+"/>
    <m/>
    <m/>
    <m/>
    <m/>
    <m/>
    <m/>
    <s v="SMU_961"/>
    <n v="552"/>
    <m/>
    <s v="old_locus_tag=SMU.961"/>
  </r>
  <r>
    <x v="1"/>
    <x v="1"/>
    <s v="GCA_000007465.2"/>
    <s v="Primary Assembly"/>
    <s v="chromosome"/>
    <m/>
    <s v="AE014133.2"/>
    <n v="909198"/>
    <n v="909749"/>
    <s v="+"/>
    <s v="AAN58665.1"/>
    <m/>
    <m/>
    <s v="conserved hypothetical protein"/>
    <m/>
    <m/>
    <s v="SMU_961"/>
    <n v="552"/>
    <n v="183"/>
    <m/>
  </r>
  <r>
    <x v="0"/>
    <x v="0"/>
    <s v="GCA_000007465.2"/>
    <s v="Primary Assembly"/>
    <s v="chromosome"/>
    <m/>
    <s v="AE014133.2"/>
    <n v="909770"/>
    <n v="910837"/>
    <s v="+"/>
    <m/>
    <m/>
    <m/>
    <m/>
    <m/>
    <m/>
    <s v="SMU_962"/>
    <n v="1068"/>
    <m/>
    <s v="old_locus_tag=SMU.962"/>
  </r>
  <r>
    <x v="1"/>
    <x v="1"/>
    <s v="GCA_000007465.2"/>
    <s v="Primary Assembly"/>
    <s v="chromosome"/>
    <m/>
    <s v="AE014133.2"/>
    <n v="909770"/>
    <n v="910837"/>
    <s v="+"/>
    <s v="AAN58666.1"/>
    <m/>
    <m/>
    <s v="putative dehydrogenase"/>
    <m/>
    <m/>
    <s v="SMU_962"/>
    <n v="1068"/>
    <n v="355"/>
    <m/>
  </r>
  <r>
    <x v="0"/>
    <x v="0"/>
    <s v="GCA_000007465.2"/>
    <s v="Primary Assembly"/>
    <s v="chromosome"/>
    <m/>
    <s v="AE014133.2"/>
    <n v="911429"/>
    <n v="912328"/>
    <s v="-"/>
    <m/>
    <m/>
    <m/>
    <m/>
    <m/>
    <m/>
    <s v="SMU_963c"/>
    <n v="900"/>
    <m/>
    <s v="old_locus_tag=SMU.963c"/>
  </r>
  <r>
    <x v="1"/>
    <x v="1"/>
    <s v="GCA_000007465.2"/>
    <s v="Primary Assembly"/>
    <s v="chromosome"/>
    <m/>
    <s v="AE014133.2"/>
    <n v="911429"/>
    <n v="912328"/>
    <s v="-"/>
    <s v="AAN58667.1"/>
    <m/>
    <m/>
    <s v="conserved hypothetical protein; putative deacetylase"/>
    <m/>
    <m/>
    <s v="SMU_963c"/>
    <n v="900"/>
    <n v="299"/>
    <m/>
  </r>
  <r>
    <x v="0"/>
    <x v="0"/>
    <s v="GCA_000007465.2"/>
    <s v="Primary Assembly"/>
    <s v="chromosome"/>
    <m/>
    <s v="AE014133.2"/>
    <n v="912434"/>
    <n v="913720"/>
    <s v="+"/>
    <m/>
    <m/>
    <m/>
    <m/>
    <m/>
    <m/>
    <s v="SMU_965"/>
    <n v="1287"/>
    <m/>
    <s v="old_locus_tag=SMU.965"/>
  </r>
  <r>
    <x v="1"/>
    <x v="1"/>
    <s v="GCA_000007465.2"/>
    <s v="Primary Assembly"/>
    <s v="chromosome"/>
    <m/>
    <s v="AE014133.2"/>
    <n v="912434"/>
    <n v="913720"/>
    <s v="+"/>
    <s v="AAN58668.1"/>
    <m/>
    <m/>
    <s v="homoserine dehydrogenase"/>
    <m/>
    <m/>
    <s v="SMU_965"/>
    <n v="1287"/>
    <n v="428"/>
    <m/>
  </r>
  <r>
    <x v="0"/>
    <x v="0"/>
    <s v="GCA_000007465.2"/>
    <s v="Primary Assembly"/>
    <s v="chromosome"/>
    <m/>
    <s v="AE014133.2"/>
    <n v="913722"/>
    <n v="914588"/>
    <s v="+"/>
    <m/>
    <m/>
    <m/>
    <m/>
    <m/>
    <m/>
    <s v="SMU_966"/>
    <n v="867"/>
    <m/>
    <s v="old_locus_tag=SMU.966"/>
  </r>
  <r>
    <x v="1"/>
    <x v="1"/>
    <s v="GCA_000007465.2"/>
    <s v="Primary Assembly"/>
    <s v="chromosome"/>
    <m/>
    <s v="AE014133.2"/>
    <n v="913722"/>
    <n v="914588"/>
    <s v="+"/>
    <s v="AAN58669.1"/>
    <m/>
    <m/>
    <s v="homoserine kinase"/>
    <m/>
    <m/>
    <s v="SMU_966"/>
    <n v="867"/>
    <n v="288"/>
    <m/>
  </r>
  <r>
    <x v="0"/>
    <x v="0"/>
    <s v="GCA_000007465.2"/>
    <s v="Primary Assembly"/>
    <s v="chromosome"/>
    <m/>
    <s v="AE014133.2"/>
    <n v="914758"/>
    <n v="916035"/>
    <s v="+"/>
    <m/>
    <m/>
    <m/>
    <m/>
    <s v="folC"/>
    <m/>
    <s v="SMU_967"/>
    <n v="1278"/>
    <m/>
    <s v="old_locus_tag=SMU.967"/>
  </r>
  <r>
    <x v="1"/>
    <x v="1"/>
    <s v="GCA_000007465.2"/>
    <s v="Primary Assembly"/>
    <s v="chromosome"/>
    <m/>
    <s v="AE014133.2"/>
    <n v="914758"/>
    <n v="916035"/>
    <s v="+"/>
    <s v="AAN58670.1"/>
    <m/>
    <m/>
    <s v="putative folyl-polyglutamate synthetase"/>
    <s v="folC"/>
    <m/>
    <s v="SMU_967"/>
    <n v="1278"/>
    <n v="425"/>
    <m/>
  </r>
  <r>
    <x v="0"/>
    <x v="0"/>
    <s v="GCA_000007465.2"/>
    <s v="Primary Assembly"/>
    <s v="chromosome"/>
    <m/>
    <s v="AE014133.2"/>
    <n v="916041"/>
    <n v="916619"/>
    <s v="+"/>
    <m/>
    <m/>
    <m/>
    <m/>
    <m/>
    <m/>
    <s v="SMU_968"/>
    <n v="579"/>
    <m/>
    <s v="old_locus_tag=SMU.968"/>
  </r>
  <r>
    <x v="1"/>
    <x v="1"/>
    <s v="GCA_000007465.2"/>
    <s v="Primary Assembly"/>
    <s v="chromosome"/>
    <m/>
    <s v="AE014133.2"/>
    <n v="916041"/>
    <n v="916619"/>
    <s v="+"/>
    <s v="AAN58671.1"/>
    <m/>
    <m/>
    <s v="putative GTP cyclohydrolase I"/>
    <m/>
    <m/>
    <s v="SMU_968"/>
    <n v="579"/>
    <n v="192"/>
    <m/>
  </r>
  <r>
    <x v="0"/>
    <x v="0"/>
    <s v="GCA_000007465.2"/>
    <s v="Primary Assembly"/>
    <s v="chromosome"/>
    <m/>
    <s v="AE014133.2"/>
    <n v="916629"/>
    <n v="917429"/>
    <s v="+"/>
    <m/>
    <m/>
    <m/>
    <m/>
    <s v="folP"/>
    <m/>
    <s v="SMU_969"/>
    <n v="801"/>
    <m/>
    <s v="old_locus_tag=SMU.969"/>
  </r>
  <r>
    <x v="1"/>
    <x v="1"/>
    <s v="GCA_000007465.2"/>
    <s v="Primary Assembly"/>
    <s v="chromosome"/>
    <m/>
    <s v="AE014133.2"/>
    <n v="916629"/>
    <n v="917429"/>
    <s v="+"/>
    <s v="AAN58672.1"/>
    <m/>
    <m/>
    <s v="dihydropteroate synthase"/>
    <s v="folP"/>
    <m/>
    <s v="SMU_969"/>
    <n v="801"/>
    <n v="266"/>
    <m/>
  </r>
  <r>
    <x v="0"/>
    <x v="0"/>
    <s v="GCA_000007465.2"/>
    <s v="Primary Assembly"/>
    <s v="chromosome"/>
    <m/>
    <s v="AE014133.2"/>
    <n v="917437"/>
    <n v="917799"/>
    <s v="+"/>
    <m/>
    <m/>
    <m/>
    <m/>
    <s v="folA"/>
    <m/>
    <s v="SMU_970"/>
    <n v="363"/>
    <m/>
    <s v="old_locus_tag=SMU.970"/>
  </r>
  <r>
    <x v="1"/>
    <x v="1"/>
    <s v="GCA_000007465.2"/>
    <s v="Primary Assembly"/>
    <s v="chromosome"/>
    <m/>
    <s v="AE014133.2"/>
    <n v="917437"/>
    <n v="917799"/>
    <s v="+"/>
    <s v="AAN58673.1"/>
    <m/>
    <m/>
    <s v="putative dihydroneopterin aldolase"/>
    <s v="folA"/>
    <m/>
    <s v="SMU_970"/>
    <n v="363"/>
    <n v="120"/>
    <m/>
  </r>
  <r>
    <x v="0"/>
    <x v="0"/>
    <s v="GCA_000007465.2"/>
    <s v="Primary Assembly"/>
    <s v="chromosome"/>
    <m/>
    <s v="AE014133.2"/>
    <n v="917796"/>
    <n v="918275"/>
    <s v="+"/>
    <m/>
    <m/>
    <m/>
    <m/>
    <s v="folK"/>
    <m/>
    <s v="SMU_971"/>
    <n v="480"/>
    <m/>
    <s v="old_locus_tag=SMU.971"/>
  </r>
  <r>
    <x v="1"/>
    <x v="1"/>
    <s v="GCA_000007465.2"/>
    <s v="Primary Assembly"/>
    <s v="chromosome"/>
    <m/>
    <s v="AE014133.2"/>
    <n v="917796"/>
    <n v="918275"/>
    <s v="+"/>
    <s v="AAN58674.1"/>
    <m/>
    <m/>
    <s v="putative 2-amino-4-hydroxy-6-hydroxymethylpteridine pyrophosphokinase"/>
    <s v="folK"/>
    <m/>
    <s v="SMU_971"/>
    <n v="480"/>
    <n v="159"/>
    <m/>
  </r>
  <r>
    <x v="0"/>
    <x v="0"/>
    <s v="GCA_000007465.2"/>
    <s v="Primary Assembly"/>
    <s v="chromosome"/>
    <m/>
    <s v="AE014133.2"/>
    <n v="918410"/>
    <n v="919330"/>
    <s v="+"/>
    <m/>
    <m/>
    <m/>
    <m/>
    <s v="murB"/>
    <m/>
    <s v="SMU_972"/>
    <n v="921"/>
    <m/>
    <s v="old_locus_tag=SMU.972"/>
  </r>
  <r>
    <x v="1"/>
    <x v="1"/>
    <s v="GCA_000007465.2"/>
    <s v="Primary Assembly"/>
    <s v="chromosome"/>
    <m/>
    <s v="AE014133.2"/>
    <n v="918410"/>
    <n v="919330"/>
    <s v="+"/>
    <s v="AAN58675.1"/>
    <m/>
    <m/>
    <s v="putative UDP-N-acetylenolpyruvoylglucosamine reductase"/>
    <s v="murB"/>
    <m/>
    <s v="SMU_972"/>
    <n v="921"/>
    <n v="306"/>
    <m/>
  </r>
  <r>
    <x v="0"/>
    <x v="0"/>
    <s v="GCA_000007465.2"/>
    <s v="Primary Assembly"/>
    <s v="chromosome"/>
    <m/>
    <s v="AE014133.2"/>
    <n v="919334"/>
    <n v="920488"/>
    <s v="+"/>
    <m/>
    <m/>
    <m/>
    <m/>
    <s v="potA"/>
    <m/>
    <s v="SMU_973"/>
    <n v="1155"/>
    <m/>
    <s v="old_locus_tag=SMU.973"/>
  </r>
  <r>
    <x v="1"/>
    <x v="1"/>
    <s v="GCA_000007465.2"/>
    <s v="Primary Assembly"/>
    <s v="chromosome"/>
    <m/>
    <s v="AE014133.2"/>
    <n v="919334"/>
    <n v="920488"/>
    <s v="+"/>
    <s v="AAN58676.1"/>
    <m/>
    <m/>
    <s v="putative spermidine/putrescine ABC transporter, ATP-binding protein"/>
    <s v="potA"/>
    <m/>
    <s v="SMU_973"/>
    <n v="1155"/>
    <n v="384"/>
    <m/>
  </r>
  <r>
    <x v="0"/>
    <x v="0"/>
    <s v="GCA_000007465.2"/>
    <s v="Primary Assembly"/>
    <s v="chromosome"/>
    <m/>
    <s v="AE014133.2"/>
    <n v="920472"/>
    <n v="921266"/>
    <s v="+"/>
    <m/>
    <m/>
    <m/>
    <m/>
    <s v="potB"/>
    <m/>
    <s v="SMU_974"/>
    <n v="795"/>
    <m/>
    <s v="old_locus_tag=SMU.974"/>
  </r>
  <r>
    <x v="1"/>
    <x v="1"/>
    <s v="GCA_000007465.2"/>
    <s v="Primary Assembly"/>
    <s v="chromosome"/>
    <m/>
    <s v="AE014133.2"/>
    <n v="920472"/>
    <n v="921266"/>
    <s v="+"/>
    <s v="AAN58677.1"/>
    <m/>
    <m/>
    <s v="putative spermidine/putrescine ABC transporter, permease protein"/>
    <s v="potB"/>
    <m/>
    <s v="SMU_974"/>
    <n v="795"/>
    <n v="264"/>
    <m/>
  </r>
  <r>
    <x v="0"/>
    <x v="0"/>
    <s v="GCA_000007465.2"/>
    <s v="Primary Assembly"/>
    <s v="chromosome"/>
    <m/>
    <s v="AE014133.2"/>
    <n v="921263"/>
    <n v="922039"/>
    <s v="+"/>
    <m/>
    <m/>
    <m/>
    <m/>
    <s v="potC"/>
    <m/>
    <s v="SMU_975"/>
    <n v="777"/>
    <m/>
    <s v="old_locus_tag=SMU.975"/>
  </r>
  <r>
    <x v="1"/>
    <x v="1"/>
    <s v="GCA_000007465.2"/>
    <s v="Primary Assembly"/>
    <s v="chromosome"/>
    <m/>
    <s v="AE014133.2"/>
    <n v="921263"/>
    <n v="922039"/>
    <s v="+"/>
    <s v="AAN58678.1"/>
    <m/>
    <m/>
    <s v="putative spermidine/putrescine ABC transporter, permease protein"/>
    <s v="potC"/>
    <m/>
    <s v="SMU_975"/>
    <n v="777"/>
    <n v="258"/>
    <m/>
  </r>
  <r>
    <x v="0"/>
    <x v="0"/>
    <s v="GCA_000007465.2"/>
    <s v="Primary Assembly"/>
    <s v="chromosome"/>
    <m/>
    <s v="AE014133.2"/>
    <n v="922032"/>
    <n v="923105"/>
    <s v="+"/>
    <m/>
    <m/>
    <m/>
    <m/>
    <s v="potD"/>
    <m/>
    <s v="SMU_976"/>
    <n v="1074"/>
    <m/>
    <s v="old_locus_tag=SMU.976"/>
  </r>
  <r>
    <x v="1"/>
    <x v="1"/>
    <s v="GCA_000007465.2"/>
    <s v="Primary Assembly"/>
    <s v="chromosome"/>
    <m/>
    <s v="AE014133.2"/>
    <n v="922032"/>
    <n v="923105"/>
    <s v="+"/>
    <s v="AAN58679.1"/>
    <m/>
    <m/>
    <s v="putative ABC transporter, periplasmic spermidine/putrescine-binding protein"/>
    <s v="potD"/>
    <m/>
    <s v="SMU_976"/>
    <n v="1074"/>
    <n v="357"/>
    <m/>
  </r>
  <r>
    <x v="0"/>
    <x v="0"/>
    <s v="GCA_000007465.2"/>
    <s v="Primary Assembly"/>
    <s v="chromosome"/>
    <m/>
    <s v="AE014133.2"/>
    <n v="923353"/>
    <n v="924027"/>
    <s v="+"/>
    <m/>
    <m/>
    <m/>
    <m/>
    <s v="licT"/>
    <m/>
    <s v="SMU_977"/>
    <n v="675"/>
    <m/>
    <s v="old_locus_tag=SMU.977"/>
  </r>
  <r>
    <x v="1"/>
    <x v="1"/>
    <s v="GCA_000007465.2"/>
    <s v="Primary Assembly"/>
    <s v="chromosome"/>
    <m/>
    <s v="AE014133.2"/>
    <n v="923353"/>
    <n v="924027"/>
    <s v="+"/>
    <s v="AAN58680.1"/>
    <m/>
    <m/>
    <s v="putative transcriptional antiterminator LicT (fragment)"/>
    <s v="licT"/>
    <m/>
    <s v="SMU_977"/>
    <n v="675"/>
    <n v="224"/>
    <m/>
  </r>
  <r>
    <x v="0"/>
    <x v="0"/>
    <s v="GCA_000007465.2"/>
    <s v="Primary Assembly"/>
    <s v="chromosome"/>
    <m/>
    <s v="AE014133.2"/>
    <n v="924428"/>
    <n v="926362"/>
    <s v="+"/>
    <m/>
    <m/>
    <m/>
    <m/>
    <s v="bglP"/>
    <m/>
    <s v="SMU_980"/>
    <n v="1935"/>
    <m/>
    <s v="old_locus_tag=SMU.980"/>
  </r>
  <r>
    <x v="1"/>
    <x v="1"/>
    <s v="GCA_000007465.2"/>
    <s v="Primary Assembly"/>
    <s v="chromosome"/>
    <m/>
    <s v="AE014133.2"/>
    <n v="924428"/>
    <n v="926362"/>
    <s v="+"/>
    <s v="AAN58681.1"/>
    <m/>
    <m/>
    <s v="putative PTS system, beta-glucoside-specific EII component"/>
    <s v="bglP"/>
    <m/>
    <s v="SMU_980"/>
    <n v="1935"/>
    <n v="644"/>
    <m/>
  </r>
  <r>
    <x v="0"/>
    <x v="0"/>
    <s v="GCA_000007465.2"/>
    <s v="Primary Assembly"/>
    <s v="chromosome"/>
    <m/>
    <s v="AE014133.2"/>
    <n v="926535"/>
    <n v="927422"/>
    <s v="+"/>
    <m/>
    <m/>
    <m/>
    <m/>
    <s v="bglB1"/>
    <m/>
    <s v="SMU_981"/>
    <n v="888"/>
    <m/>
    <s v="old_locus_tag=SMU.981"/>
  </r>
  <r>
    <x v="1"/>
    <x v="1"/>
    <s v="GCA_000007465.2"/>
    <s v="Primary Assembly"/>
    <s v="chromosome"/>
    <m/>
    <s v="AE014133.2"/>
    <n v="926535"/>
    <n v="927422"/>
    <s v="+"/>
    <s v="AAN58682.1"/>
    <m/>
    <m/>
    <s v="putative BglB fragment"/>
    <s v="bglB1"/>
    <m/>
    <s v="SMU_981"/>
    <n v="888"/>
    <n v="295"/>
    <m/>
  </r>
  <r>
    <x v="0"/>
    <x v="0"/>
    <s v="GCA_000007465.2"/>
    <s v="Primary Assembly"/>
    <s v="chromosome"/>
    <m/>
    <s v="AE014133.2"/>
    <n v="927460"/>
    <n v="928017"/>
    <s v="+"/>
    <m/>
    <m/>
    <m/>
    <m/>
    <s v="bglB2"/>
    <m/>
    <s v="SMU_982"/>
    <n v="558"/>
    <m/>
    <s v="old_locus_tag=SMU.982"/>
  </r>
  <r>
    <x v="1"/>
    <x v="1"/>
    <s v="GCA_000007465.2"/>
    <s v="Primary Assembly"/>
    <s v="chromosome"/>
    <m/>
    <s v="AE014133.2"/>
    <n v="927460"/>
    <n v="928017"/>
    <s v="+"/>
    <s v="AAN58683.1"/>
    <m/>
    <m/>
    <s v="putative BglB fragment"/>
    <s v="bglB2"/>
    <m/>
    <s v="SMU_982"/>
    <n v="558"/>
    <n v="185"/>
    <m/>
  </r>
  <r>
    <x v="0"/>
    <x v="0"/>
    <s v="GCA_000007465.2"/>
    <s v="Primary Assembly"/>
    <s v="chromosome"/>
    <m/>
    <s v="AE014133.2"/>
    <n v="928250"/>
    <n v="929155"/>
    <s v="-"/>
    <m/>
    <m/>
    <m/>
    <m/>
    <s v="bglC"/>
    <m/>
    <s v="SMU_983"/>
    <n v="906"/>
    <m/>
    <s v="old_locus_tag=SMU.983"/>
  </r>
  <r>
    <x v="1"/>
    <x v="1"/>
    <s v="GCA_000007465.2"/>
    <s v="Primary Assembly"/>
    <s v="chromosome"/>
    <m/>
    <s v="AE014133.2"/>
    <n v="928250"/>
    <n v="929155"/>
    <s v="-"/>
    <s v="AAN58684.1"/>
    <m/>
    <m/>
    <s v="putative transcriptional regulator"/>
    <s v="bglC"/>
    <m/>
    <s v="SMU_983"/>
    <n v="906"/>
    <n v="301"/>
    <m/>
  </r>
  <r>
    <x v="0"/>
    <x v="0"/>
    <s v="GCA_000007465.2"/>
    <s v="Primary Assembly"/>
    <s v="chromosome"/>
    <m/>
    <s v="AE014133.2"/>
    <n v="929340"/>
    <n v="929840"/>
    <s v="+"/>
    <m/>
    <m/>
    <m/>
    <m/>
    <m/>
    <m/>
    <s v="SMU_984"/>
    <n v="501"/>
    <m/>
    <s v="old_locus_tag=SMU.984"/>
  </r>
  <r>
    <x v="1"/>
    <x v="1"/>
    <s v="GCA_000007465.2"/>
    <s v="Primary Assembly"/>
    <s v="chromosome"/>
    <m/>
    <s v="AE014133.2"/>
    <n v="929340"/>
    <n v="929840"/>
    <s v="+"/>
    <s v="AAN58685.1"/>
    <m/>
    <m/>
    <s v="hypothetical protein"/>
    <m/>
    <m/>
    <s v="SMU_984"/>
    <n v="501"/>
    <n v="166"/>
    <m/>
  </r>
  <r>
    <x v="0"/>
    <x v="0"/>
    <s v="GCA_000007465.2"/>
    <s v="Primary Assembly"/>
    <s v="chromosome"/>
    <m/>
    <s v="AE014133.2"/>
    <n v="929971"/>
    <n v="931410"/>
    <s v="+"/>
    <m/>
    <m/>
    <m/>
    <m/>
    <s v="bglA"/>
    <m/>
    <s v="SMU_985"/>
    <n v="1440"/>
    <m/>
    <s v="old_locus_tag=SMU.985"/>
  </r>
  <r>
    <x v="1"/>
    <x v="1"/>
    <s v="GCA_000007465.2"/>
    <s v="Primary Assembly"/>
    <s v="chromosome"/>
    <m/>
    <s v="AE014133.2"/>
    <n v="929971"/>
    <n v="931410"/>
    <s v="+"/>
    <s v="AAN58686.1"/>
    <m/>
    <m/>
    <s v="putative beta-glucosidase"/>
    <s v="bglA"/>
    <m/>
    <s v="SMU_985"/>
    <n v="1440"/>
    <n v="479"/>
    <m/>
  </r>
  <r>
    <x v="0"/>
    <x v="0"/>
    <s v="GCA_000007465.2"/>
    <s v="Primary Assembly"/>
    <s v="chromosome"/>
    <m/>
    <s v="AE014133.2"/>
    <n v="931498"/>
    <n v="932013"/>
    <s v="-"/>
    <m/>
    <m/>
    <m/>
    <m/>
    <m/>
    <m/>
    <s v="SMU_986c"/>
    <n v="516"/>
    <m/>
    <s v="old_locus_tag=SMU.986c"/>
  </r>
  <r>
    <x v="1"/>
    <x v="1"/>
    <s v="GCA_000007465.2"/>
    <s v="Primary Assembly"/>
    <s v="chromosome"/>
    <m/>
    <s v="AE014133.2"/>
    <n v="931498"/>
    <n v="932013"/>
    <s v="-"/>
    <s v="AAN58687.1"/>
    <m/>
    <m/>
    <s v="hypothetical protein"/>
    <m/>
    <m/>
    <s v="SMU_986c"/>
    <n v="516"/>
    <n v="171"/>
    <m/>
  </r>
  <r>
    <x v="0"/>
    <x v="0"/>
    <s v="GCA_000007465.2"/>
    <s v="Primary Assembly"/>
    <s v="chromosome"/>
    <m/>
    <s v="AE014133.2"/>
    <n v="932362"/>
    <n v="933723"/>
    <s v="+"/>
    <m/>
    <m/>
    <m/>
    <m/>
    <s v="wapA"/>
    <m/>
    <s v="SMU_987"/>
    <n v="1362"/>
    <m/>
    <s v="old_locus_tag=SMU.987"/>
  </r>
  <r>
    <x v="1"/>
    <x v="1"/>
    <s v="GCA_000007465.2"/>
    <s v="Primary Assembly"/>
    <s v="chromosome"/>
    <m/>
    <s v="AE014133.2"/>
    <n v="932362"/>
    <n v="933723"/>
    <s v="+"/>
    <s v="AAN58688.1"/>
    <m/>
    <m/>
    <s v="cell wall-associated protein precursor WapA"/>
    <s v="wapA"/>
    <m/>
    <s v="SMU_987"/>
    <n v="1362"/>
    <n v="453"/>
    <m/>
  </r>
  <r>
    <x v="0"/>
    <x v="0"/>
    <s v="GCA_000007465.2"/>
    <s v="Primary Assembly"/>
    <s v="chromosome"/>
    <m/>
    <s v="AE014133.2"/>
    <n v="934040"/>
    <n v="935425"/>
    <s v="+"/>
    <m/>
    <m/>
    <m/>
    <m/>
    <m/>
    <m/>
    <s v="SMU_988"/>
    <n v="1386"/>
    <m/>
    <s v="old_locus_tag=SMU.988"/>
  </r>
  <r>
    <x v="1"/>
    <x v="1"/>
    <s v="GCA_000007465.2"/>
    <s v="Primary Assembly"/>
    <s v="chromosome"/>
    <m/>
    <s v="AE014133.2"/>
    <n v="934040"/>
    <n v="935425"/>
    <s v="+"/>
    <s v="AAN58689.1"/>
    <m/>
    <m/>
    <s v="putative cardiolipin synthase"/>
    <m/>
    <m/>
    <s v="SMU_988"/>
    <n v="1386"/>
    <n v="461"/>
    <m/>
  </r>
  <r>
    <x v="0"/>
    <x v="0"/>
    <s v="GCA_000007465.2"/>
    <s v="Primary Assembly"/>
    <s v="chromosome"/>
    <m/>
    <s v="AE014133.2"/>
    <n v="935710"/>
    <n v="936786"/>
    <s v="+"/>
    <m/>
    <m/>
    <m/>
    <m/>
    <s v="asd"/>
    <m/>
    <s v="SMU_989"/>
    <n v="1077"/>
    <m/>
    <s v="old_locus_tag=SMU.989"/>
  </r>
  <r>
    <x v="1"/>
    <x v="1"/>
    <s v="GCA_000007465.2"/>
    <s v="Primary Assembly"/>
    <s v="chromosome"/>
    <m/>
    <s v="AE014133.2"/>
    <n v="935710"/>
    <n v="936786"/>
    <s v="+"/>
    <s v="AAN58690.1"/>
    <m/>
    <m/>
    <s v="aspartate-semialdehyde dehydrogenase"/>
    <s v="asd"/>
    <m/>
    <s v="SMU_989"/>
    <n v="1077"/>
    <n v="358"/>
    <m/>
  </r>
  <r>
    <x v="0"/>
    <x v="0"/>
    <s v="GCA_000007465.2"/>
    <s v="Primary Assembly"/>
    <s v="chromosome"/>
    <m/>
    <s v="AE014133.2"/>
    <n v="936827"/>
    <n v="937708"/>
    <s v="+"/>
    <m/>
    <m/>
    <m/>
    <m/>
    <s v="dapA"/>
    <m/>
    <s v="SMU_990"/>
    <n v="882"/>
    <m/>
    <s v="old_locus_tag=SMU.990"/>
  </r>
  <r>
    <x v="1"/>
    <x v="1"/>
    <s v="GCA_000007465.2"/>
    <s v="Primary Assembly"/>
    <s v="chromosome"/>
    <m/>
    <s v="AE014133.2"/>
    <n v="936827"/>
    <n v="937708"/>
    <s v="+"/>
    <s v="AAN58691.1"/>
    <m/>
    <m/>
    <s v="putative dihydrodipicolinate synthase"/>
    <s v="dapA"/>
    <m/>
    <s v="SMU_990"/>
    <n v="882"/>
    <n v="293"/>
    <m/>
  </r>
  <r>
    <x v="0"/>
    <x v="0"/>
    <s v="GCA_000007465.2"/>
    <s v="Primary Assembly"/>
    <s v="chromosome"/>
    <m/>
    <s v="AE014133.2"/>
    <n v="937986"/>
    <n v="938354"/>
    <s v="+"/>
    <m/>
    <m/>
    <m/>
    <m/>
    <m/>
    <m/>
    <s v="SMU_991"/>
    <n v="369"/>
    <m/>
    <s v="old_locus_tag=SMU.991"/>
  </r>
  <r>
    <x v="1"/>
    <x v="1"/>
    <s v="GCA_000007465.2"/>
    <s v="Primary Assembly"/>
    <s v="chromosome"/>
    <m/>
    <s v="AE014133.2"/>
    <n v="937986"/>
    <n v="938354"/>
    <s v="+"/>
    <s v="AAN58692.1"/>
    <m/>
    <m/>
    <s v="putative ribonucleotide reductase"/>
    <m/>
    <m/>
    <s v="SMU_991"/>
    <n v="369"/>
    <n v="122"/>
    <m/>
  </r>
  <r>
    <x v="0"/>
    <x v="0"/>
    <s v="GCA_000007465.2"/>
    <s v="Primary Assembly"/>
    <s v="chromosome"/>
    <m/>
    <s v="AE014133.2"/>
    <n v="938639"/>
    <n v="939604"/>
    <s v="+"/>
    <m/>
    <m/>
    <m/>
    <m/>
    <m/>
    <m/>
    <s v="SMU_992"/>
    <n v="966"/>
    <m/>
    <s v="old_locus_tag=SMU.992"/>
  </r>
  <r>
    <x v="1"/>
    <x v="1"/>
    <s v="GCA_000007465.2"/>
    <s v="Primary Assembly"/>
    <s v="chromosome"/>
    <m/>
    <s v="AE014133.2"/>
    <n v="938639"/>
    <n v="939604"/>
    <s v="+"/>
    <s v="AAN58693.1"/>
    <m/>
    <m/>
    <s v="hypothetical protein"/>
    <m/>
    <m/>
    <s v="SMU_992"/>
    <n v="966"/>
    <n v="321"/>
    <m/>
  </r>
  <r>
    <x v="0"/>
    <x v="0"/>
    <s v="GCA_000007465.2"/>
    <s v="Primary Assembly"/>
    <s v="chromosome"/>
    <m/>
    <s v="AE014133.2"/>
    <n v="939801"/>
    <n v="940652"/>
    <s v="+"/>
    <m/>
    <m/>
    <m/>
    <m/>
    <m/>
    <m/>
    <s v="SMU_993"/>
    <n v="852"/>
    <m/>
    <s v="old_locus_tag=SMU.993"/>
  </r>
  <r>
    <x v="1"/>
    <x v="1"/>
    <s v="GCA_000007465.2"/>
    <s v="Primary Assembly"/>
    <s v="chromosome"/>
    <m/>
    <s v="AE014133.2"/>
    <n v="939801"/>
    <n v="940652"/>
    <s v="+"/>
    <s v="AAN58694.1"/>
    <m/>
    <m/>
    <s v="putative GTP-binding protein"/>
    <m/>
    <m/>
    <s v="SMU_993"/>
    <n v="852"/>
    <n v="283"/>
    <m/>
  </r>
  <r>
    <x v="0"/>
    <x v="0"/>
    <s v="GCA_000007465.2"/>
    <s v="Primary Assembly"/>
    <s v="chromosome"/>
    <m/>
    <s v="AE014133.2"/>
    <n v="940639"/>
    <n v="941421"/>
    <s v="+"/>
    <m/>
    <m/>
    <m/>
    <m/>
    <s v="rnh"/>
    <m/>
    <s v="SMU_994"/>
    <n v="783"/>
    <m/>
    <s v="old_locus_tag=SMU.994"/>
  </r>
  <r>
    <x v="1"/>
    <x v="1"/>
    <s v="GCA_000007465.2"/>
    <s v="Primary Assembly"/>
    <s v="chromosome"/>
    <m/>
    <s v="AE014133.2"/>
    <n v="940639"/>
    <n v="941421"/>
    <s v="+"/>
    <s v="AAN58695.1"/>
    <m/>
    <m/>
    <s v="putative ribonuclease HII"/>
    <s v="rnh"/>
    <m/>
    <s v="SMU_994"/>
    <n v="783"/>
    <n v="260"/>
    <m/>
  </r>
  <r>
    <x v="0"/>
    <x v="0"/>
    <s v="GCA_000007465.2"/>
    <s v="Primary Assembly"/>
    <s v="chromosome"/>
    <m/>
    <s v="AE014133.2"/>
    <n v="941595"/>
    <n v="942557"/>
    <s v="+"/>
    <m/>
    <m/>
    <m/>
    <m/>
    <m/>
    <m/>
    <s v="SMU_995"/>
    <n v="963"/>
    <m/>
    <s v="old_locus_tag=SMU.995"/>
  </r>
  <r>
    <x v="1"/>
    <x v="1"/>
    <s v="GCA_000007465.2"/>
    <s v="Primary Assembly"/>
    <s v="chromosome"/>
    <m/>
    <s v="AE014133.2"/>
    <n v="941595"/>
    <n v="942557"/>
    <s v="+"/>
    <s v="AAN58696.1"/>
    <m/>
    <m/>
    <s v="putative ABC transporter, permease protein; possible ferrichrome transport system"/>
    <m/>
    <m/>
    <s v="SMU_995"/>
    <n v="963"/>
    <n v="320"/>
    <m/>
  </r>
  <r>
    <x v="0"/>
    <x v="0"/>
    <s v="GCA_000007465.2"/>
    <s v="Primary Assembly"/>
    <s v="chromosome"/>
    <m/>
    <s v="AE014133.2"/>
    <n v="942554"/>
    <n v="943525"/>
    <s v="+"/>
    <m/>
    <m/>
    <m/>
    <m/>
    <m/>
    <m/>
    <s v="SMU_996"/>
    <n v="972"/>
    <m/>
    <s v="old_locus_tag=SMU.996"/>
  </r>
  <r>
    <x v="1"/>
    <x v="1"/>
    <s v="GCA_000007465.2"/>
    <s v="Primary Assembly"/>
    <s v="chromosome"/>
    <m/>
    <s v="AE014133.2"/>
    <n v="942554"/>
    <n v="943525"/>
    <s v="+"/>
    <s v="AAN58697.1"/>
    <m/>
    <m/>
    <s v="putative ABC transporter, permease protein; possible ferrichrome transport system"/>
    <m/>
    <m/>
    <s v="SMU_996"/>
    <n v="972"/>
    <n v="323"/>
    <m/>
  </r>
  <r>
    <x v="0"/>
    <x v="0"/>
    <s v="GCA_000007465.2"/>
    <s v="Primary Assembly"/>
    <s v="chromosome"/>
    <m/>
    <s v="AE014133.2"/>
    <n v="943522"/>
    <n v="944328"/>
    <s v="+"/>
    <m/>
    <m/>
    <m/>
    <m/>
    <m/>
    <m/>
    <s v="SMU_997"/>
    <n v="807"/>
    <m/>
    <s v="old_locus_tag=SMU.997"/>
  </r>
  <r>
    <x v="1"/>
    <x v="1"/>
    <s v="GCA_000007465.2"/>
    <s v="Primary Assembly"/>
    <s v="chromosome"/>
    <m/>
    <s v="AE014133.2"/>
    <n v="943522"/>
    <n v="944328"/>
    <s v="+"/>
    <s v="AAN58698.1"/>
    <m/>
    <m/>
    <s v="putative inorganic ion ABC transporter, ATP-binding protein; possible ferrichrome transport system"/>
    <m/>
    <m/>
    <s v="SMU_997"/>
    <n v="807"/>
    <n v="268"/>
    <m/>
  </r>
  <r>
    <x v="0"/>
    <x v="0"/>
    <s v="GCA_000007465.2"/>
    <s v="Primary Assembly"/>
    <s v="chromosome"/>
    <m/>
    <s v="AE014133.2"/>
    <n v="944370"/>
    <n v="945392"/>
    <s v="+"/>
    <m/>
    <m/>
    <m/>
    <m/>
    <m/>
    <m/>
    <s v="SMU_998"/>
    <n v="1023"/>
    <m/>
    <s v="old_locus_tag=SMU.998"/>
  </r>
  <r>
    <x v="1"/>
    <x v="1"/>
    <s v="GCA_000007465.2"/>
    <s v="Primary Assembly"/>
    <s v="chromosome"/>
    <m/>
    <s v="AE014133.2"/>
    <n v="944370"/>
    <n v="945392"/>
    <s v="+"/>
    <s v="AAN58699.1"/>
    <m/>
    <m/>
    <s v="putative ABC transporter, periplasmic ferrichrome-binding protein"/>
    <m/>
    <m/>
    <s v="SMU_998"/>
    <n v="1023"/>
    <n v="340"/>
    <m/>
  </r>
  <r>
    <x v="0"/>
    <x v="0"/>
    <s v="GCA_000007465.2"/>
    <s v="Primary Assembly"/>
    <s v="chromosome"/>
    <m/>
    <s v="AE014133.2"/>
    <n v="945464"/>
    <n v="945745"/>
    <s v="+"/>
    <m/>
    <m/>
    <m/>
    <m/>
    <m/>
    <m/>
    <s v="SMU_999"/>
    <n v="282"/>
    <m/>
    <s v="old_locus_tag=SMU.999"/>
  </r>
  <r>
    <x v="1"/>
    <x v="1"/>
    <s v="GCA_000007465.2"/>
    <s v="Primary Assembly"/>
    <s v="chromosome"/>
    <m/>
    <s v="AE014133.2"/>
    <n v="945464"/>
    <n v="945745"/>
    <s v="+"/>
    <s v="AAN58700.1"/>
    <m/>
    <m/>
    <s v="hypothetical protein"/>
    <m/>
    <m/>
    <s v="SMU_999"/>
    <n v="282"/>
    <n v="93"/>
    <m/>
  </r>
  <r>
    <x v="0"/>
    <x v="0"/>
    <s v="GCA_000007465.2"/>
    <s v="Primary Assembly"/>
    <s v="chromosome"/>
    <m/>
    <s v="AE014133.2"/>
    <n v="945720"/>
    <n v="945845"/>
    <s v="+"/>
    <m/>
    <m/>
    <m/>
    <m/>
    <m/>
    <m/>
    <s v="SMU_1000"/>
    <n v="126"/>
    <m/>
    <s v="old_locus_tag=SMU.1000"/>
  </r>
  <r>
    <x v="1"/>
    <x v="1"/>
    <s v="GCA_000007465.2"/>
    <s v="Primary Assembly"/>
    <s v="chromosome"/>
    <m/>
    <s v="AE014133.2"/>
    <n v="945720"/>
    <n v="945845"/>
    <s v="+"/>
    <s v="AAN58701.1"/>
    <m/>
    <m/>
    <s v="hypothetical protein"/>
    <m/>
    <m/>
    <s v="SMU_1000"/>
    <n v="126"/>
    <n v="41"/>
    <m/>
  </r>
  <r>
    <x v="0"/>
    <x v="0"/>
    <s v="GCA_000007465.2"/>
    <s v="Primary Assembly"/>
    <s v="chromosome"/>
    <m/>
    <s v="AE014133.2"/>
    <n v="945912"/>
    <n v="946754"/>
    <s v="+"/>
    <m/>
    <m/>
    <m/>
    <m/>
    <s v="smf"/>
    <m/>
    <s v="SMU_1001"/>
    <n v="843"/>
    <m/>
    <s v="old_locus_tag=SMU.1001"/>
  </r>
  <r>
    <x v="1"/>
    <x v="1"/>
    <s v="GCA_000007465.2"/>
    <s v="Primary Assembly"/>
    <s v="chromosome"/>
    <m/>
    <s v="AE014133.2"/>
    <n v="945912"/>
    <n v="946754"/>
    <s v="+"/>
    <s v="AAN58702.1"/>
    <m/>
    <m/>
    <s v="putative DNA processing Smf protein"/>
    <s v="smf"/>
    <m/>
    <s v="SMU_1001"/>
    <n v="843"/>
    <n v="280"/>
    <m/>
  </r>
  <r>
    <x v="0"/>
    <x v="0"/>
    <s v="GCA_000007465.2"/>
    <s v="Primary Assembly"/>
    <s v="chromosome"/>
    <m/>
    <s v="AE014133.2"/>
    <n v="946849"/>
    <n v="948966"/>
    <s v="+"/>
    <m/>
    <m/>
    <m/>
    <m/>
    <s v="topA"/>
    <m/>
    <s v="SMU_1002"/>
    <n v="2118"/>
    <m/>
    <s v="old_locus_tag=SMU.1002"/>
  </r>
  <r>
    <x v="1"/>
    <x v="1"/>
    <s v="GCA_000007465.2"/>
    <s v="Primary Assembly"/>
    <s v="chromosome"/>
    <m/>
    <s v="AE014133.2"/>
    <n v="946849"/>
    <n v="948966"/>
    <s v="+"/>
    <s v="AAN58703.1"/>
    <m/>
    <m/>
    <s v="putative DNA topoisomerase I"/>
    <s v="topA"/>
    <m/>
    <s v="SMU_1002"/>
    <n v="2118"/>
    <n v="705"/>
    <m/>
  </r>
  <r>
    <x v="0"/>
    <x v="0"/>
    <s v="GCA_000007465.2"/>
    <s v="Primary Assembly"/>
    <s v="chromosome"/>
    <m/>
    <s v="AE014133.2"/>
    <n v="949332"/>
    <n v="950666"/>
    <s v="+"/>
    <m/>
    <m/>
    <m/>
    <m/>
    <s v="gid"/>
    <m/>
    <s v="SMU_1003"/>
    <n v="1335"/>
    <m/>
    <s v="old_locus_tag=SMU.1003"/>
  </r>
  <r>
    <x v="1"/>
    <x v="1"/>
    <s v="GCA_000007465.2"/>
    <s v="Primary Assembly"/>
    <s v="chromosome"/>
    <m/>
    <s v="AE014133.2"/>
    <n v="949332"/>
    <n v="950666"/>
    <s v="+"/>
    <s v="AAN58704.1"/>
    <m/>
    <m/>
    <s v="putative glucose-inhibited division protein"/>
    <s v="gid"/>
    <m/>
    <s v="SMU_1003"/>
    <n v="1335"/>
    <n v="444"/>
    <m/>
  </r>
  <r>
    <x v="0"/>
    <x v="0"/>
    <s v="GCA_000007465.2"/>
    <s v="Primary Assembly"/>
    <s v="chromosome"/>
    <m/>
    <s v="AE014133.2"/>
    <n v="951112"/>
    <n v="955542"/>
    <s v="+"/>
    <m/>
    <m/>
    <m/>
    <m/>
    <s v="gtfB"/>
    <m/>
    <s v="SMU_1004"/>
    <n v="4431"/>
    <m/>
    <s v="old_locus_tag=SMU.1004"/>
  </r>
  <r>
    <x v="1"/>
    <x v="1"/>
    <s v="GCA_000007465.2"/>
    <s v="Primary Assembly"/>
    <s v="chromosome"/>
    <m/>
    <s v="AE014133.2"/>
    <n v="951112"/>
    <n v="955542"/>
    <s v="+"/>
    <s v="AAN58705.1"/>
    <m/>
    <m/>
    <s v="glucosyltransferase-I"/>
    <s v="gtfB"/>
    <m/>
    <s v="SMU_1004"/>
    <n v="4431"/>
    <n v="1476"/>
    <m/>
  </r>
  <r>
    <x v="0"/>
    <x v="0"/>
    <s v="GCA_000007465.2"/>
    <s v="Primary Assembly"/>
    <s v="chromosome"/>
    <m/>
    <s v="AE014133.2"/>
    <n v="955738"/>
    <n v="960105"/>
    <s v="+"/>
    <m/>
    <m/>
    <m/>
    <m/>
    <s v="gtfC"/>
    <m/>
    <s v="SMU_1005"/>
    <n v="4368"/>
    <m/>
    <s v="old_locus_tag=SMU.1005"/>
  </r>
  <r>
    <x v="1"/>
    <x v="1"/>
    <s v="GCA_000007465.2"/>
    <s v="Primary Assembly"/>
    <s v="chromosome"/>
    <m/>
    <s v="AE014133.2"/>
    <n v="955738"/>
    <n v="960105"/>
    <s v="+"/>
    <s v="AAN58706.1"/>
    <m/>
    <m/>
    <s v="glucosyltransferase-SI"/>
    <s v="gtfC"/>
    <m/>
    <s v="SMU_1005"/>
    <n v="4368"/>
    <n v="1455"/>
    <m/>
  </r>
  <r>
    <x v="0"/>
    <x v="0"/>
    <s v="GCA_000007465.2"/>
    <s v="Primary Assembly"/>
    <s v="chromosome"/>
    <m/>
    <s v="AE014133.2"/>
    <n v="960370"/>
    <n v="961122"/>
    <s v="+"/>
    <m/>
    <m/>
    <m/>
    <m/>
    <m/>
    <m/>
    <s v="SMU_1006"/>
    <n v="753"/>
    <m/>
    <s v="old_locus_tag=SMU.1006"/>
  </r>
  <r>
    <x v="1"/>
    <x v="1"/>
    <s v="GCA_000007465.2"/>
    <s v="Primary Assembly"/>
    <s v="chromosome"/>
    <m/>
    <s v="AE014133.2"/>
    <n v="960370"/>
    <n v="961122"/>
    <s v="+"/>
    <s v="AAN58707.1"/>
    <m/>
    <m/>
    <s v="putative ABC transporter, ATP-binding protein"/>
    <m/>
    <m/>
    <s v="SMU_1006"/>
    <n v="753"/>
    <n v="250"/>
    <m/>
  </r>
  <r>
    <x v="0"/>
    <x v="0"/>
    <s v="GCA_000007465.2"/>
    <s v="Primary Assembly"/>
    <s v="chromosome"/>
    <m/>
    <s v="AE014133.2"/>
    <n v="961124"/>
    <n v="963127"/>
    <s v="+"/>
    <m/>
    <m/>
    <m/>
    <m/>
    <m/>
    <m/>
    <s v="SMU_1007"/>
    <n v="2004"/>
    <m/>
    <s v="old_locus_tag=SMU.1007"/>
  </r>
  <r>
    <x v="1"/>
    <x v="1"/>
    <s v="GCA_000007465.2"/>
    <s v="Primary Assembly"/>
    <s v="chromosome"/>
    <m/>
    <s v="AE014133.2"/>
    <n v="961124"/>
    <n v="963127"/>
    <s v="+"/>
    <s v="AAN58708.1"/>
    <m/>
    <m/>
    <s v="putative ABC transporter, permease protein"/>
    <m/>
    <m/>
    <s v="SMU_1007"/>
    <n v="2004"/>
    <n v="667"/>
    <m/>
  </r>
  <r>
    <x v="0"/>
    <x v="0"/>
    <s v="GCA_000007465.2"/>
    <s v="Primary Assembly"/>
    <s v="chromosome"/>
    <m/>
    <s v="AE014133.2"/>
    <n v="963169"/>
    <n v="963840"/>
    <s v="+"/>
    <m/>
    <m/>
    <m/>
    <m/>
    <m/>
    <m/>
    <s v="SMU_1008"/>
    <n v="672"/>
    <m/>
    <s v="old_locus_tag=SMU.1008"/>
  </r>
  <r>
    <x v="1"/>
    <x v="1"/>
    <s v="GCA_000007465.2"/>
    <s v="Primary Assembly"/>
    <s v="chromosome"/>
    <m/>
    <s v="AE014133.2"/>
    <n v="963169"/>
    <n v="963840"/>
    <s v="+"/>
    <s v="AAN58709.1"/>
    <m/>
    <m/>
    <s v="putative response regulator"/>
    <m/>
    <m/>
    <s v="SMU_1008"/>
    <n v="672"/>
    <n v="223"/>
    <m/>
  </r>
  <r>
    <x v="0"/>
    <x v="0"/>
    <s v="GCA_000007465.2"/>
    <s v="Primary Assembly"/>
    <s v="chromosome"/>
    <m/>
    <s v="AE014133.2"/>
    <n v="963837"/>
    <n v="964790"/>
    <s v="+"/>
    <m/>
    <m/>
    <m/>
    <m/>
    <m/>
    <m/>
    <s v="SMU_1009"/>
    <n v="954"/>
    <m/>
    <s v="old_locus_tag=SMU.1009"/>
  </r>
  <r>
    <x v="1"/>
    <x v="1"/>
    <s v="GCA_000007465.2"/>
    <s v="Primary Assembly"/>
    <s v="chromosome"/>
    <m/>
    <s v="AE014133.2"/>
    <n v="963837"/>
    <n v="964790"/>
    <s v="+"/>
    <s v="AAN58710.1"/>
    <m/>
    <m/>
    <s v="putative histidine kinase"/>
    <m/>
    <m/>
    <s v="SMU_1009"/>
    <n v="954"/>
    <n v="317"/>
    <m/>
  </r>
  <r>
    <x v="0"/>
    <x v="0"/>
    <s v="GCA_000007465.2"/>
    <s v="Primary Assembly"/>
    <s v="chromosome"/>
    <m/>
    <s v="AE014133.2"/>
    <n v="964941"/>
    <n v="965990"/>
    <s v="-"/>
    <m/>
    <m/>
    <m/>
    <m/>
    <s v="citC"/>
    <m/>
    <s v="SMU_1010"/>
    <n v="1050"/>
    <m/>
    <s v="old_locus_tag=SMU.1010"/>
  </r>
  <r>
    <x v="1"/>
    <x v="1"/>
    <s v="GCA_000007465.2"/>
    <s v="Primary Assembly"/>
    <s v="chromosome"/>
    <m/>
    <s v="AE014133.2"/>
    <n v="964941"/>
    <n v="965990"/>
    <s v="-"/>
    <s v="AAN58711.1"/>
    <m/>
    <m/>
    <s v="putative citrate lyase ligase"/>
    <s v="citC"/>
    <m/>
    <s v="SMU_1010"/>
    <n v="1050"/>
    <n v="349"/>
    <m/>
  </r>
  <r>
    <x v="0"/>
    <x v="0"/>
    <s v="GCA_000007465.2"/>
    <s v="Primary Assembly"/>
    <s v="chromosome"/>
    <m/>
    <s v="AE014133.2"/>
    <n v="966166"/>
    <n v="967056"/>
    <s v="-"/>
    <m/>
    <m/>
    <m/>
    <m/>
    <s v="citG"/>
    <m/>
    <s v="SMU_1011"/>
    <n v="891"/>
    <m/>
    <s v="old_locus_tag=SMU.1011"/>
  </r>
  <r>
    <x v="1"/>
    <x v="1"/>
    <s v="GCA_000007465.2"/>
    <s v="Primary Assembly"/>
    <s v="chromosome"/>
    <m/>
    <s v="AE014133.2"/>
    <n v="966166"/>
    <n v="967056"/>
    <s v="-"/>
    <s v="AAN58712.1"/>
    <m/>
    <m/>
    <s v="putative CitG protein"/>
    <s v="citG"/>
    <m/>
    <s v="SMU_1011"/>
    <n v="891"/>
    <n v="296"/>
    <m/>
  </r>
  <r>
    <x v="0"/>
    <x v="0"/>
    <s v="GCA_000007465.2"/>
    <s v="Primary Assembly"/>
    <s v="chromosome"/>
    <m/>
    <s v="AE014133.2"/>
    <n v="967062"/>
    <n v="967751"/>
    <s v="-"/>
    <m/>
    <m/>
    <m/>
    <m/>
    <m/>
    <m/>
    <s v="SMU_1012c"/>
    <n v="690"/>
    <m/>
    <s v="old_locus_tag=SMU.1012c"/>
  </r>
  <r>
    <x v="1"/>
    <x v="1"/>
    <s v="GCA_000007465.2"/>
    <s v="Primary Assembly"/>
    <s v="chromosome"/>
    <m/>
    <s v="AE014133.2"/>
    <n v="967062"/>
    <n v="967751"/>
    <s v="-"/>
    <s v="AAN58713.1"/>
    <m/>
    <m/>
    <s v="putative transcriptional regulator"/>
    <m/>
    <m/>
    <s v="SMU_1012c"/>
    <n v="690"/>
    <n v="229"/>
    <m/>
  </r>
  <r>
    <x v="0"/>
    <x v="0"/>
    <s v="GCA_000007465.2"/>
    <s v="Primary Assembly"/>
    <s v="chromosome"/>
    <m/>
    <s v="AE014133.2"/>
    <n v="967981"/>
    <n v="969384"/>
    <s v="-"/>
    <m/>
    <m/>
    <m/>
    <m/>
    <m/>
    <m/>
    <s v="SMU_1013c"/>
    <n v="1404"/>
    <m/>
    <s v="old_locus_tag=SMU.1013c"/>
  </r>
  <r>
    <x v="1"/>
    <x v="1"/>
    <s v="GCA_000007465.2"/>
    <s v="Primary Assembly"/>
    <s v="chromosome"/>
    <m/>
    <s v="AE014133.2"/>
    <n v="967981"/>
    <n v="969384"/>
    <s v="-"/>
    <s v="AAN58714.1"/>
    <m/>
    <m/>
    <s v="putative Mg2+/citrate transporter"/>
    <m/>
    <m/>
    <s v="SMU_1013c"/>
    <n v="1404"/>
    <n v="467"/>
    <m/>
  </r>
  <r>
    <x v="0"/>
    <x v="0"/>
    <s v="GCA_000007465.2"/>
    <s v="Primary Assembly"/>
    <s v="chromosome"/>
    <m/>
    <s v="AE014133.2"/>
    <n v="969627"/>
    <n v="970007"/>
    <s v="+"/>
    <m/>
    <m/>
    <m/>
    <m/>
    <m/>
    <m/>
    <s v="SMU_1014"/>
    <n v="381"/>
    <m/>
    <s v="old_locus_tag=SMU.1014"/>
  </r>
  <r>
    <x v="1"/>
    <x v="1"/>
    <s v="GCA_000007465.2"/>
    <s v="Primary Assembly"/>
    <s v="chromosome"/>
    <m/>
    <s v="AE014133.2"/>
    <n v="969627"/>
    <n v="970007"/>
    <s v="+"/>
    <s v="AAN58715.1"/>
    <m/>
    <m/>
    <s v="hypothetical protein"/>
    <m/>
    <m/>
    <s v="SMU_1014"/>
    <n v="381"/>
    <n v="126"/>
    <m/>
  </r>
  <r>
    <x v="0"/>
    <x v="0"/>
    <s v="GCA_000007465.2"/>
    <s v="Primary Assembly"/>
    <s v="chromosome"/>
    <m/>
    <s v="AE014133.2"/>
    <n v="970026"/>
    <n v="970418"/>
    <s v="+"/>
    <m/>
    <m/>
    <m/>
    <m/>
    <s v="bcc"/>
    <m/>
    <s v="SMU_1016"/>
    <n v="393"/>
    <m/>
    <s v="old_locus_tag=SMU.1016"/>
  </r>
  <r>
    <x v="1"/>
    <x v="1"/>
    <s v="GCA_000007465.2"/>
    <s v="Primary Assembly"/>
    <s v="chromosome"/>
    <m/>
    <s v="AE014133.2"/>
    <n v="970026"/>
    <n v="970418"/>
    <s v="+"/>
    <s v="AAN58716.1"/>
    <m/>
    <m/>
    <s v="putative acetyl-CoA carboxylase, biotin carboxyl carrier subunit"/>
    <s v="bcc"/>
    <m/>
    <s v="SMU_1016"/>
    <n v="393"/>
    <n v="130"/>
    <m/>
  </r>
  <r>
    <x v="0"/>
    <x v="0"/>
    <s v="GCA_000007465.2"/>
    <s v="Primary Assembly"/>
    <s v="chromosome"/>
    <m/>
    <s v="AE014133.2"/>
    <n v="970441"/>
    <n v="971562"/>
    <s v="+"/>
    <m/>
    <m/>
    <m/>
    <m/>
    <s v="oadB"/>
    <m/>
    <s v="SMU_1017"/>
    <n v="1122"/>
    <m/>
    <s v="old_locus_tag=SMU.1017"/>
  </r>
  <r>
    <x v="1"/>
    <x v="1"/>
    <s v="GCA_000007465.2"/>
    <s v="Primary Assembly"/>
    <s v="chromosome"/>
    <m/>
    <s v="AE014133.2"/>
    <n v="970441"/>
    <n v="971562"/>
    <s v="+"/>
    <s v="AAN58717.1"/>
    <m/>
    <m/>
    <s v="putative oxaloacetate decarboxylase, sodium ion pump subunit"/>
    <s v="oadB"/>
    <m/>
    <s v="SMU_1017"/>
    <n v="1122"/>
    <n v="373"/>
    <m/>
  </r>
  <r>
    <x v="0"/>
    <x v="0"/>
    <s v="GCA_000007465.2"/>
    <s v="Primary Assembly"/>
    <s v="chromosome"/>
    <m/>
    <s v="AE014133.2"/>
    <n v="971596"/>
    <n v="971724"/>
    <s v="+"/>
    <m/>
    <m/>
    <m/>
    <m/>
    <m/>
    <m/>
    <s v="SMU_1018"/>
    <n v="129"/>
    <m/>
    <s v="old_locus_tag=SMU.1018"/>
  </r>
  <r>
    <x v="1"/>
    <x v="1"/>
    <s v="GCA_000007465.2"/>
    <s v="Primary Assembly"/>
    <s v="chromosome"/>
    <m/>
    <s v="AE014133.2"/>
    <n v="971596"/>
    <n v="971724"/>
    <s v="+"/>
    <s v="AAN58718.1"/>
    <m/>
    <m/>
    <s v="hypothetical protein"/>
    <m/>
    <m/>
    <s v="SMU_1018"/>
    <n v="129"/>
    <n v="42"/>
    <m/>
  </r>
  <r>
    <x v="0"/>
    <x v="0"/>
    <s v="GCA_000007465.2"/>
    <s v="Primary Assembly"/>
    <s v="chromosome"/>
    <m/>
    <s v="AE014133.2"/>
    <n v="971809"/>
    <n v="972117"/>
    <s v="+"/>
    <m/>
    <m/>
    <m/>
    <m/>
    <s v="cilG"/>
    <m/>
    <s v="SMU_1019"/>
    <n v="309"/>
    <m/>
    <s v="old_locus_tag=SMU.1019"/>
  </r>
  <r>
    <x v="1"/>
    <x v="1"/>
    <s v="GCA_000007465.2"/>
    <s v="Primary Assembly"/>
    <s v="chromosome"/>
    <m/>
    <s v="AE014133.2"/>
    <n v="971809"/>
    <n v="972117"/>
    <s v="+"/>
    <s v="AAN58719.1"/>
    <m/>
    <m/>
    <s v="putative citrate lyase, gamma-subunit"/>
    <s v="cilG"/>
    <m/>
    <s v="SMU_1019"/>
    <n v="309"/>
    <n v="102"/>
    <m/>
  </r>
  <r>
    <x v="0"/>
    <x v="0"/>
    <s v="GCA_000007465.2"/>
    <s v="Primary Assembly"/>
    <s v="chromosome"/>
    <m/>
    <s v="AE014133.2"/>
    <n v="972105"/>
    <n v="973007"/>
    <s v="+"/>
    <m/>
    <m/>
    <m/>
    <m/>
    <s v="cilB"/>
    <m/>
    <s v="SMU_1020"/>
    <n v="903"/>
    <m/>
    <s v="old_locus_tag=SMU.1020"/>
  </r>
  <r>
    <x v="1"/>
    <x v="1"/>
    <s v="GCA_000007465.2"/>
    <s v="Primary Assembly"/>
    <s v="chromosome"/>
    <m/>
    <s v="AE014133.2"/>
    <n v="972105"/>
    <n v="973007"/>
    <s v="+"/>
    <s v="AAN58720.1"/>
    <m/>
    <m/>
    <s v="putative citrate lyase CilB, citryl-CoA lyase, beta subunit"/>
    <s v="cilB"/>
    <m/>
    <s v="SMU_1020"/>
    <n v="903"/>
    <n v="300"/>
    <m/>
  </r>
  <r>
    <x v="0"/>
    <x v="0"/>
    <s v="GCA_000007465.2"/>
    <s v="Primary Assembly"/>
    <s v="chromosome"/>
    <m/>
    <s v="AE014133.2"/>
    <n v="972994"/>
    <n v="974529"/>
    <s v="+"/>
    <m/>
    <m/>
    <m/>
    <m/>
    <s v="cilA"/>
    <m/>
    <s v="SMU_1021"/>
    <n v="1536"/>
    <m/>
    <s v="old_locus_tag=SMU.1021"/>
  </r>
  <r>
    <x v="1"/>
    <x v="1"/>
    <s v="GCA_000007465.2"/>
    <s v="Primary Assembly"/>
    <s v="chromosome"/>
    <m/>
    <s v="AE014133.2"/>
    <n v="972994"/>
    <n v="974529"/>
    <s v="+"/>
    <s v="AAN58721.1"/>
    <m/>
    <m/>
    <s v="putative citrate lyase, alfa subunit"/>
    <s v="cilA"/>
    <m/>
    <s v="SMU_1021"/>
    <n v="1536"/>
    <n v="511"/>
    <m/>
  </r>
  <r>
    <x v="0"/>
    <x v="0"/>
    <s v="GCA_000007465.2"/>
    <s v="Primary Assembly"/>
    <s v="chromosome"/>
    <m/>
    <s v="AE014133.2"/>
    <n v="974570"/>
    <n v="975058"/>
    <s v="+"/>
    <m/>
    <m/>
    <m/>
    <m/>
    <s v="citG2"/>
    <m/>
    <s v="SMU_1022"/>
    <n v="489"/>
    <m/>
    <s v="old_locus_tag=SMU.1022"/>
  </r>
  <r>
    <x v="1"/>
    <x v="1"/>
    <s v="GCA_000007465.2"/>
    <s v="Primary Assembly"/>
    <s v="chromosome"/>
    <m/>
    <s v="AE014133.2"/>
    <n v="974570"/>
    <n v="975058"/>
    <s v="+"/>
    <s v="AAN58722.1"/>
    <m/>
    <m/>
    <s v="conserved hypothetical protein, CitG-like protein"/>
    <s v="citG2"/>
    <m/>
    <s v="SMU_1022"/>
    <n v="489"/>
    <n v="162"/>
    <m/>
  </r>
  <r>
    <x v="0"/>
    <x v="0"/>
    <s v="GCA_000007465.2"/>
    <s v="Primary Assembly"/>
    <s v="chromosome"/>
    <m/>
    <s v="AE014133.2"/>
    <n v="975071"/>
    <n v="976462"/>
    <s v="+"/>
    <m/>
    <m/>
    <m/>
    <m/>
    <s v="pycB"/>
    <m/>
    <s v="SMU_1023"/>
    <n v="1392"/>
    <m/>
    <s v="old_locus_tag=SMU.1023"/>
  </r>
  <r>
    <x v="1"/>
    <x v="1"/>
    <s v="GCA_000007465.2"/>
    <s v="Primary Assembly"/>
    <s v="chromosome"/>
    <m/>
    <s v="AE014133.2"/>
    <n v="975071"/>
    <n v="976462"/>
    <s v="+"/>
    <s v="AAN58723.1"/>
    <m/>
    <m/>
    <s v="putative pyruvate carboxylase/oxaloacetate decarboxylase, alpha subunit"/>
    <s v="pycB"/>
    <m/>
    <s v="SMU_1023"/>
    <n v="1392"/>
    <n v="463"/>
    <m/>
  </r>
  <r>
    <x v="0"/>
    <x v="0"/>
    <s v="GCA_000007465.2"/>
    <s v="Primary Assembly"/>
    <s v="chromosome"/>
    <m/>
    <s v="AE014133.2"/>
    <n v="976530"/>
    <n v="976691"/>
    <s v="-"/>
    <m/>
    <m/>
    <m/>
    <m/>
    <m/>
    <m/>
    <s v="SMU_1024c"/>
    <n v="162"/>
    <m/>
    <s v="old_locus_tag=SMU.1024c"/>
  </r>
  <r>
    <x v="1"/>
    <x v="1"/>
    <s v="GCA_000007465.2"/>
    <s v="Primary Assembly"/>
    <s v="chromosome"/>
    <m/>
    <s v="AE014133.2"/>
    <n v="976530"/>
    <n v="976691"/>
    <s v="-"/>
    <s v="AAN58724.1"/>
    <m/>
    <m/>
    <s v="putative transposase fragment"/>
    <m/>
    <m/>
    <s v="SMU_1024c"/>
    <n v="162"/>
    <n v="53"/>
    <m/>
  </r>
  <r>
    <x v="0"/>
    <x v="0"/>
    <s v="GCA_000007465.2"/>
    <s v="Primary Assembly"/>
    <s v="chromosome"/>
    <m/>
    <s v="AE014133.2"/>
    <n v="976838"/>
    <n v="977263"/>
    <s v="+"/>
    <m/>
    <m/>
    <m/>
    <m/>
    <m/>
    <m/>
    <s v="SMU_1025"/>
    <n v="426"/>
    <m/>
    <s v="old_locus_tag=SMU.1025"/>
  </r>
  <r>
    <x v="1"/>
    <x v="1"/>
    <s v="GCA_000007465.2"/>
    <s v="Primary Assembly"/>
    <s v="chromosome"/>
    <m/>
    <s v="AE014133.2"/>
    <n v="976838"/>
    <n v="977263"/>
    <s v="+"/>
    <s v="AAN58725.1"/>
    <m/>
    <m/>
    <s v="putative transcriptional regulator"/>
    <m/>
    <m/>
    <s v="SMU_1025"/>
    <n v="426"/>
    <n v="141"/>
    <m/>
  </r>
  <r>
    <x v="0"/>
    <x v="0"/>
    <s v="GCA_000007465.2"/>
    <s v="Primary Assembly"/>
    <s v="chromosome"/>
    <m/>
    <s v="AE014133.2"/>
    <n v="977310"/>
    <n v="977690"/>
    <s v="+"/>
    <m/>
    <m/>
    <m/>
    <m/>
    <m/>
    <m/>
    <s v="SMU_1026"/>
    <n v="381"/>
    <m/>
    <s v="old_locus_tag=SMU.1026"/>
  </r>
  <r>
    <x v="1"/>
    <x v="1"/>
    <s v="GCA_000007465.2"/>
    <s v="Primary Assembly"/>
    <s v="chromosome"/>
    <m/>
    <s v="AE014133.2"/>
    <n v="977310"/>
    <n v="977690"/>
    <s v="+"/>
    <s v="AAN58726.1"/>
    <m/>
    <m/>
    <s v="hypothetical protein"/>
    <m/>
    <m/>
    <s v="SMU_1026"/>
    <n v="381"/>
    <n v="126"/>
    <m/>
  </r>
  <r>
    <x v="0"/>
    <x v="0"/>
    <s v="GCA_000007465.2"/>
    <s v="Primary Assembly"/>
    <s v="chromosome"/>
    <m/>
    <s v="AE014133.2"/>
    <n v="977808"/>
    <n v="978446"/>
    <s v="+"/>
    <m/>
    <m/>
    <m/>
    <m/>
    <m/>
    <m/>
    <s v="SMU_1027"/>
    <n v="639"/>
    <m/>
    <s v="old_locus_tag=SMU.1027"/>
  </r>
  <r>
    <x v="1"/>
    <x v="1"/>
    <s v="GCA_000007465.2"/>
    <s v="Primary Assembly"/>
    <s v="chromosome"/>
    <m/>
    <s v="AE014133.2"/>
    <n v="977808"/>
    <n v="978446"/>
    <s v="+"/>
    <s v="AAN58727.1"/>
    <m/>
    <m/>
    <s v="putative transcription regulator"/>
    <m/>
    <m/>
    <s v="SMU_1027"/>
    <n v="639"/>
    <n v="212"/>
    <m/>
  </r>
  <r>
    <x v="0"/>
    <x v="0"/>
    <s v="GCA_000007465.2"/>
    <s v="Primary Assembly"/>
    <s v="chromosome"/>
    <m/>
    <s v="AE014133.2"/>
    <n v="978482"/>
    <n v="979516"/>
    <s v="+"/>
    <m/>
    <m/>
    <m/>
    <m/>
    <m/>
    <m/>
    <s v="SMU_1028"/>
    <n v="1035"/>
    <m/>
    <s v="old_locus_tag=SMU.1028"/>
  </r>
  <r>
    <x v="1"/>
    <x v="1"/>
    <s v="GCA_000007465.2"/>
    <s v="Primary Assembly"/>
    <s v="chromosome"/>
    <m/>
    <s v="AE014133.2"/>
    <n v="978482"/>
    <n v="979516"/>
    <s v="+"/>
    <s v="AAN58728.1"/>
    <m/>
    <m/>
    <s v="putative hydrolase or acyltransferase"/>
    <m/>
    <m/>
    <s v="SMU_1028"/>
    <n v="1035"/>
    <n v="344"/>
    <m/>
  </r>
  <r>
    <x v="0"/>
    <x v="0"/>
    <s v="GCA_000007465.2"/>
    <s v="Primary Assembly"/>
    <s v="chromosome"/>
    <m/>
    <s v="AE014133.2"/>
    <n v="980040"/>
    <n v="980396"/>
    <s v="+"/>
    <m/>
    <m/>
    <m/>
    <m/>
    <m/>
    <m/>
    <s v="SMU_1029"/>
    <n v="357"/>
    <m/>
    <s v="old_locus_tag=SMU.1029"/>
  </r>
  <r>
    <x v="1"/>
    <x v="1"/>
    <s v="GCA_000007465.2"/>
    <s v="Primary Assembly"/>
    <s v="chromosome"/>
    <m/>
    <s v="AE014133.2"/>
    <n v="980040"/>
    <n v="980396"/>
    <s v="+"/>
    <s v="AAN58729.1"/>
    <m/>
    <m/>
    <s v="conserved hypothetical protein"/>
    <m/>
    <m/>
    <s v="SMU_1029"/>
    <n v="357"/>
    <n v="118"/>
    <m/>
  </r>
  <r>
    <x v="0"/>
    <x v="0"/>
    <s v="GCA_000007465.2"/>
    <s v="Primary Assembly"/>
    <s v="chromosome"/>
    <m/>
    <s v="AE014133.2"/>
    <n v="980476"/>
    <n v="980706"/>
    <s v="+"/>
    <m/>
    <m/>
    <m/>
    <m/>
    <m/>
    <m/>
    <s v="SMU_1030"/>
    <n v="231"/>
    <m/>
    <s v="old_locus_tag=SMU.1030"/>
  </r>
  <r>
    <x v="1"/>
    <x v="1"/>
    <s v="GCA_000007465.2"/>
    <s v="Primary Assembly"/>
    <s v="chromosome"/>
    <m/>
    <s v="AE014133.2"/>
    <n v="980476"/>
    <n v="980706"/>
    <s v="+"/>
    <s v="AAN58730.1"/>
    <m/>
    <m/>
    <s v="putative polyribonucleotide nucleotidyltransferase; Tn916 ORF8-like"/>
    <m/>
    <m/>
    <s v="SMU_1030"/>
    <n v="231"/>
    <n v="76"/>
    <m/>
  </r>
  <r>
    <x v="0"/>
    <x v="0"/>
    <s v="GCA_000007465.2"/>
    <s v="Primary Assembly"/>
    <s v="chromosome"/>
    <m/>
    <s v="AE014133.2"/>
    <n v="981073"/>
    <n v="981276"/>
    <s v="+"/>
    <m/>
    <m/>
    <m/>
    <m/>
    <s v="xis"/>
    <m/>
    <s v="SMU_1031"/>
    <n v="204"/>
    <m/>
    <s v="old_locus_tag=SMU.1031"/>
  </r>
  <r>
    <x v="1"/>
    <x v="1"/>
    <s v="GCA_000007465.2"/>
    <s v="Primary Assembly"/>
    <s v="chromosome"/>
    <m/>
    <s v="AE014133.2"/>
    <n v="981073"/>
    <n v="981276"/>
    <s v="+"/>
    <s v="AAN58731.1"/>
    <m/>
    <m/>
    <s v="putative transposon excisionase; Tn916 ORF1-like"/>
    <s v="xis"/>
    <m/>
    <s v="SMU_1031"/>
    <n v="204"/>
    <n v="67"/>
    <m/>
  </r>
  <r>
    <x v="0"/>
    <x v="0"/>
    <s v="GCA_000007465.2"/>
    <s v="Primary Assembly"/>
    <s v="chromosome"/>
    <m/>
    <s v="AE014133.2"/>
    <n v="981357"/>
    <n v="982523"/>
    <s v="+"/>
    <m/>
    <m/>
    <m/>
    <m/>
    <s v="tnr5"/>
    <m/>
    <s v="SMU_1032"/>
    <n v="1167"/>
    <m/>
    <s v="old_locus_tag=SMU.1032"/>
  </r>
  <r>
    <x v="1"/>
    <x v="1"/>
    <s v="GCA_000007465.2"/>
    <s v="Primary Assembly"/>
    <s v="chromosome"/>
    <m/>
    <s v="AE014133.2"/>
    <n v="981357"/>
    <n v="982523"/>
    <s v="+"/>
    <s v="AAN58732.1"/>
    <m/>
    <m/>
    <s v="putative transposon integrase; Tn916 ORF3-like"/>
    <s v="tnr5"/>
    <m/>
    <s v="SMU_1032"/>
    <n v="1167"/>
    <n v="388"/>
    <m/>
  </r>
  <r>
    <x v="0"/>
    <x v="0"/>
    <s v="GCA_000007465.2"/>
    <s v="Primary Assembly"/>
    <s v="chromosome"/>
    <m/>
    <s v="AE014133.2"/>
    <n v="982973"/>
    <n v="984043"/>
    <s v="-"/>
    <m/>
    <m/>
    <m/>
    <m/>
    <m/>
    <m/>
    <s v="SMU_1034c"/>
    <n v="1071"/>
    <m/>
    <s v="old_locus_tag=SMU.1034c"/>
  </r>
  <r>
    <x v="1"/>
    <x v="1"/>
    <s v="GCA_000007465.2"/>
    <s v="Primary Assembly"/>
    <s v="chromosome"/>
    <m/>
    <s v="AE014133.2"/>
    <n v="982973"/>
    <n v="984043"/>
    <s v="-"/>
    <s v="AAN58733.1"/>
    <m/>
    <m/>
    <s v="putative integrase/recombinase; XerC-like"/>
    <m/>
    <m/>
    <s v="SMU_1034c"/>
    <n v="1071"/>
    <n v="356"/>
    <m/>
  </r>
  <r>
    <x v="0"/>
    <x v="0"/>
    <s v="GCA_000007465.2"/>
    <s v="Primary Assembly"/>
    <s v="chromosome"/>
    <m/>
    <s v="AE014133.2"/>
    <n v="984162"/>
    <n v="985043"/>
    <s v="+"/>
    <m/>
    <m/>
    <m/>
    <m/>
    <s v="glrA"/>
    <m/>
    <s v="SMU_1035"/>
    <n v="882"/>
    <m/>
    <s v="old_locus_tag=SMU.1035"/>
  </r>
  <r>
    <x v="1"/>
    <x v="1"/>
    <s v="GCA_000007465.2"/>
    <s v="Primary Assembly"/>
    <s v="chromosome"/>
    <m/>
    <s v="AE014133.2"/>
    <n v="984162"/>
    <n v="985043"/>
    <s v="+"/>
    <s v="AAN58734.1"/>
    <m/>
    <m/>
    <s v="putative ABC transporter, ATP-binding protein"/>
    <s v="glrA"/>
    <m/>
    <s v="SMU_1035"/>
    <n v="882"/>
    <n v="293"/>
    <m/>
  </r>
  <r>
    <x v="0"/>
    <x v="0"/>
    <s v="GCA_000007465.2"/>
    <s v="Primary Assembly"/>
    <s v="chromosome"/>
    <m/>
    <s v="AE014133.2"/>
    <n v="985064"/>
    <n v="985807"/>
    <s v="+"/>
    <m/>
    <m/>
    <m/>
    <m/>
    <m/>
    <m/>
    <s v="SMU_1036"/>
    <n v="744"/>
    <m/>
    <s v="old_locus_tag=SMU.1036"/>
  </r>
  <r>
    <x v="1"/>
    <x v="1"/>
    <s v="GCA_000007465.2"/>
    <s v="Primary Assembly"/>
    <s v="chromosome"/>
    <m/>
    <s v="AE014133.2"/>
    <n v="985064"/>
    <n v="985807"/>
    <s v="+"/>
    <s v="AAN58735.1"/>
    <m/>
    <m/>
    <s v="hypothetical protein"/>
    <m/>
    <m/>
    <s v="SMU_1036"/>
    <n v="744"/>
    <n v="247"/>
    <m/>
  </r>
  <r>
    <x v="0"/>
    <x v="0"/>
    <s v="GCA_000007465.2"/>
    <s v="Primary Assembly"/>
    <s v="chromosome"/>
    <m/>
    <s v="AE014133.2"/>
    <n v="985855"/>
    <n v="986733"/>
    <s v="-"/>
    <m/>
    <m/>
    <m/>
    <m/>
    <m/>
    <m/>
    <s v="SMU_1037c"/>
    <n v="879"/>
    <m/>
    <s v="old_locus_tag=SMU.1037c"/>
  </r>
  <r>
    <x v="1"/>
    <x v="1"/>
    <s v="GCA_000007465.2"/>
    <s v="Primary Assembly"/>
    <s v="chromosome"/>
    <m/>
    <s v="AE014133.2"/>
    <n v="985855"/>
    <n v="986733"/>
    <s v="-"/>
    <s v="AAN58736.1"/>
    <m/>
    <m/>
    <s v="putative histidine kinase"/>
    <m/>
    <m/>
    <s v="SMU_1037c"/>
    <n v="879"/>
    <n v="292"/>
    <m/>
  </r>
  <r>
    <x v="0"/>
    <x v="0"/>
    <s v="GCA_000007465.2"/>
    <s v="Primary Assembly"/>
    <s v="chromosome"/>
    <m/>
    <s v="AE014133.2"/>
    <n v="986733"/>
    <n v="987425"/>
    <s v="-"/>
    <m/>
    <m/>
    <m/>
    <m/>
    <m/>
    <m/>
    <s v="SMU_1038c"/>
    <n v="693"/>
    <m/>
    <s v="old_locus_tag=SMU.1038c"/>
  </r>
  <r>
    <x v="1"/>
    <x v="1"/>
    <s v="GCA_000007465.2"/>
    <s v="Primary Assembly"/>
    <s v="chromosome"/>
    <m/>
    <s v="AE014133.2"/>
    <n v="986733"/>
    <n v="987425"/>
    <s v="-"/>
    <s v="AAN58737.1"/>
    <m/>
    <m/>
    <s v="putative response regulator"/>
    <m/>
    <m/>
    <s v="SMU_1038c"/>
    <n v="693"/>
    <n v="230"/>
    <m/>
  </r>
  <r>
    <x v="0"/>
    <x v="0"/>
    <s v="GCA_000007465.2"/>
    <s v="Primary Assembly"/>
    <s v="chromosome"/>
    <m/>
    <s v="AE014133.2"/>
    <n v="987558"/>
    <n v="988391"/>
    <s v="-"/>
    <m/>
    <m/>
    <m/>
    <m/>
    <m/>
    <m/>
    <s v="SMU_1039c"/>
    <n v="834"/>
    <m/>
    <s v="old_locus_tag=SMU.1039c"/>
  </r>
  <r>
    <x v="1"/>
    <x v="1"/>
    <s v="GCA_000007465.2"/>
    <s v="Primary Assembly"/>
    <s v="chromosome"/>
    <m/>
    <s v="AE014133.2"/>
    <n v="987558"/>
    <n v="988391"/>
    <s v="-"/>
    <s v="AAN58738.1"/>
    <m/>
    <m/>
    <s v="putative lipopolysaccharide glycosyltransferase"/>
    <m/>
    <m/>
    <s v="SMU_1039c"/>
    <n v="834"/>
    <n v="277"/>
    <m/>
  </r>
  <r>
    <x v="0"/>
    <x v="0"/>
    <s v="GCA_000007465.2"/>
    <s v="Primary Assembly"/>
    <s v="chromosome"/>
    <m/>
    <s v="AE014133.2"/>
    <n v="988407"/>
    <n v="989162"/>
    <s v="-"/>
    <m/>
    <m/>
    <m/>
    <m/>
    <m/>
    <m/>
    <s v="SMU_1040c"/>
    <n v="756"/>
    <m/>
    <s v="old_locus_tag=SMU.1040c"/>
  </r>
  <r>
    <x v="1"/>
    <x v="1"/>
    <s v="GCA_000007465.2"/>
    <s v="Primary Assembly"/>
    <s v="chromosome"/>
    <m/>
    <s v="AE014133.2"/>
    <n v="988407"/>
    <n v="989162"/>
    <s v="-"/>
    <s v="AAN58739.1"/>
    <m/>
    <m/>
    <s v="putative oxidoreductase, short-chain dehydrogenase/reductase"/>
    <m/>
    <m/>
    <s v="SMU_1040c"/>
    <n v="756"/>
    <n v="251"/>
    <m/>
  </r>
  <r>
    <x v="0"/>
    <x v="0"/>
    <s v="GCA_000007465.2"/>
    <s v="Primary Assembly"/>
    <s v="chromosome"/>
    <m/>
    <s v="AE014133.2"/>
    <n v="989323"/>
    <n v="990069"/>
    <s v="+"/>
    <m/>
    <m/>
    <m/>
    <m/>
    <m/>
    <m/>
    <s v="SMU_1041"/>
    <n v="747"/>
    <m/>
    <s v="old_locus_tag=SMU.1041"/>
  </r>
  <r>
    <x v="1"/>
    <x v="1"/>
    <s v="GCA_000007465.2"/>
    <s v="Primary Assembly"/>
    <s v="chromosome"/>
    <m/>
    <s v="AE014133.2"/>
    <n v="989323"/>
    <n v="990069"/>
    <s v="+"/>
    <s v="AAN58740.1"/>
    <m/>
    <m/>
    <s v="putative ABC transporter, ATP-binding protein"/>
    <m/>
    <m/>
    <s v="SMU_1041"/>
    <n v="747"/>
    <n v="248"/>
    <m/>
  </r>
  <r>
    <x v="0"/>
    <x v="0"/>
    <s v="GCA_000007465.2"/>
    <s v="Primary Assembly"/>
    <s v="chromosome"/>
    <m/>
    <s v="AE014133.2"/>
    <n v="990066"/>
    <n v="991673"/>
    <s v="+"/>
    <m/>
    <m/>
    <m/>
    <m/>
    <m/>
    <m/>
    <s v="SMU_1042"/>
    <n v="1608"/>
    <m/>
    <s v="old_locus_tag=SMU.1042"/>
  </r>
  <r>
    <x v="1"/>
    <x v="1"/>
    <s v="GCA_000007465.2"/>
    <s v="Primary Assembly"/>
    <s v="chromosome"/>
    <m/>
    <s v="AE014133.2"/>
    <n v="990066"/>
    <n v="991673"/>
    <s v="+"/>
    <s v="AAN58741.1"/>
    <m/>
    <m/>
    <s v="conserved hypothetical protein; inner membrane protein"/>
    <m/>
    <m/>
    <s v="SMU_1042"/>
    <n v="1608"/>
    <n v="535"/>
    <m/>
  </r>
  <r>
    <x v="0"/>
    <x v="0"/>
    <s v="GCA_000007465.2"/>
    <s v="Primary Assembly"/>
    <s v="chromosome"/>
    <m/>
    <s v="AE014133.2"/>
    <n v="991774"/>
    <n v="992769"/>
    <s v="-"/>
    <m/>
    <m/>
    <m/>
    <m/>
    <m/>
    <m/>
    <s v="SMU_1043c"/>
    <n v="996"/>
    <m/>
    <s v="old_locus_tag=SMU.1043c"/>
  </r>
  <r>
    <x v="1"/>
    <x v="1"/>
    <s v="GCA_000007465.2"/>
    <s v="Primary Assembly"/>
    <s v="chromosome"/>
    <m/>
    <s v="AE014133.2"/>
    <n v="991774"/>
    <n v="992769"/>
    <s v="-"/>
    <s v="AAN58742.1"/>
    <m/>
    <m/>
    <s v="putative phosphotransacetylase"/>
    <m/>
    <m/>
    <s v="SMU_1043c"/>
    <n v="996"/>
    <n v="331"/>
    <m/>
  </r>
  <r>
    <x v="0"/>
    <x v="0"/>
    <s v="GCA_000007465.2"/>
    <s v="Primary Assembly"/>
    <s v="chromosome"/>
    <m/>
    <s v="AE014133.2"/>
    <n v="992786"/>
    <n v="993676"/>
    <s v="-"/>
    <m/>
    <m/>
    <m/>
    <m/>
    <m/>
    <m/>
    <s v="SMU_1044c"/>
    <n v="891"/>
    <m/>
    <s v="old_locus_tag=SMU.1044c"/>
  </r>
  <r>
    <x v="1"/>
    <x v="1"/>
    <s v="GCA_000007465.2"/>
    <s v="Primary Assembly"/>
    <s v="chromosome"/>
    <m/>
    <s v="AE014133.2"/>
    <n v="992786"/>
    <n v="993676"/>
    <s v="-"/>
    <s v="AAN58743.1"/>
    <m/>
    <m/>
    <s v="putative pseudouridylate synthase"/>
    <m/>
    <m/>
    <s v="SMU_1044c"/>
    <n v="891"/>
    <n v="296"/>
    <m/>
  </r>
  <r>
    <x v="0"/>
    <x v="0"/>
    <s v="GCA_000007465.2"/>
    <s v="Primary Assembly"/>
    <s v="chromosome"/>
    <m/>
    <s v="AE014133.2"/>
    <n v="993673"/>
    <n v="994506"/>
    <s v="-"/>
    <m/>
    <m/>
    <m/>
    <m/>
    <m/>
    <m/>
    <s v="SMU_1045c"/>
    <n v="834"/>
    <m/>
    <s v="old_locus_tag=SMU.1045c"/>
  </r>
  <r>
    <x v="1"/>
    <x v="1"/>
    <s v="GCA_000007465.2"/>
    <s v="Primary Assembly"/>
    <s v="chromosome"/>
    <m/>
    <s v="AE014133.2"/>
    <n v="993673"/>
    <n v="994506"/>
    <s v="-"/>
    <s v="AAN58744.1"/>
    <m/>
    <m/>
    <s v="conserved hypothetical protein"/>
    <m/>
    <m/>
    <s v="SMU_1045c"/>
    <n v="834"/>
    <n v="277"/>
    <m/>
  </r>
  <r>
    <x v="0"/>
    <x v="0"/>
    <s v="GCA_000007465.2"/>
    <s v="Primary Assembly"/>
    <s v="chromosome"/>
    <m/>
    <s v="AE014133.2"/>
    <n v="994481"/>
    <n v="995146"/>
    <s v="-"/>
    <m/>
    <m/>
    <m/>
    <m/>
    <m/>
    <m/>
    <s v="SMU_1046c"/>
    <n v="666"/>
    <m/>
    <s v="old_locus_tag=SMU.1046c"/>
  </r>
  <r>
    <x v="1"/>
    <x v="1"/>
    <s v="GCA_000007465.2"/>
    <s v="Primary Assembly"/>
    <s v="chromosome"/>
    <m/>
    <s v="AE014133.2"/>
    <n v="994481"/>
    <n v="995146"/>
    <s v="-"/>
    <s v="AAN58745.1"/>
    <m/>
    <m/>
    <s v="putative GTP pyrophosphokinase"/>
    <m/>
    <m/>
    <s v="SMU_1046c"/>
    <n v="666"/>
    <n v="221"/>
    <m/>
  </r>
  <r>
    <x v="0"/>
    <x v="0"/>
    <s v="GCA_000007465.2"/>
    <s v="Primary Assembly"/>
    <s v="chromosome"/>
    <m/>
    <s v="AE014133.2"/>
    <n v="995546"/>
    <n v="995653"/>
    <s v="-"/>
    <m/>
    <m/>
    <m/>
    <m/>
    <m/>
    <m/>
    <s v="SMU_1047c"/>
    <n v="108"/>
    <m/>
    <s v="old_locus_tag=SMU.1047c"/>
  </r>
  <r>
    <x v="1"/>
    <x v="1"/>
    <s v="GCA_000007465.2"/>
    <s v="Primary Assembly"/>
    <s v="chromosome"/>
    <m/>
    <s v="AE014133.2"/>
    <n v="995546"/>
    <n v="995653"/>
    <s v="-"/>
    <s v="AAN58746.1"/>
    <m/>
    <m/>
    <s v="hypothetical protein"/>
    <m/>
    <m/>
    <s v="SMU_1047c"/>
    <n v="108"/>
    <n v="35"/>
    <m/>
  </r>
  <r>
    <x v="0"/>
    <x v="0"/>
    <s v="GCA_000007465.2"/>
    <s v="Primary Assembly"/>
    <s v="chromosome"/>
    <m/>
    <s v="AE014133.2"/>
    <n v="995645"/>
    <n v="996211"/>
    <s v="+"/>
    <m/>
    <m/>
    <m/>
    <m/>
    <m/>
    <m/>
    <s v="SMU_1048"/>
    <n v="567"/>
    <m/>
    <s v="old_locus_tag=SMU.1048"/>
  </r>
  <r>
    <x v="1"/>
    <x v="1"/>
    <s v="GCA_000007465.2"/>
    <s v="Primary Assembly"/>
    <s v="chromosome"/>
    <m/>
    <s v="AE014133.2"/>
    <n v="995645"/>
    <n v="996211"/>
    <s v="+"/>
    <s v="AAN58747.1"/>
    <m/>
    <m/>
    <s v="conserved hypothetical protein"/>
    <m/>
    <m/>
    <s v="SMU_1048"/>
    <n v="567"/>
    <n v="188"/>
    <m/>
  </r>
  <r>
    <x v="0"/>
    <x v="0"/>
    <s v="GCA_000007465.2"/>
    <s v="Primary Assembly"/>
    <s v="chromosome"/>
    <m/>
    <s v="AE014133.2"/>
    <n v="996314"/>
    <n v="997294"/>
    <s v="+"/>
    <m/>
    <m/>
    <m/>
    <m/>
    <s v="krpS"/>
    <m/>
    <s v="SMU_1050"/>
    <n v="981"/>
    <m/>
    <s v="old_locus_tag=SMU.1050"/>
  </r>
  <r>
    <x v="1"/>
    <x v="1"/>
    <s v="GCA_000007465.2"/>
    <s v="Primary Assembly"/>
    <s v="chromosome"/>
    <m/>
    <s v="AE014133.2"/>
    <n v="996314"/>
    <n v="997294"/>
    <s v="+"/>
    <s v="AAN58748.1"/>
    <m/>
    <m/>
    <s v="putative phosphoribosylpyrophosphate synthetase, PRPP synthetase"/>
    <s v="krpS"/>
    <m/>
    <s v="SMU_1050"/>
    <n v="981"/>
    <n v="326"/>
    <m/>
  </r>
  <r>
    <x v="0"/>
    <x v="0"/>
    <s v="GCA_000007465.2"/>
    <s v="Primary Assembly"/>
    <s v="chromosome"/>
    <m/>
    <s v="AE014133.2"/>
    <n v="997355"/>
    <n v="998416"/>
    <s v="+"/>
    <m/>
    <m/>
    <m/>
    <m/>
    <m/>
    <m/>
    <s v="SMU_1051"/>
    <n v="1062"/>
    <m/>
    <s v="old_locus_tag=SMU.1051"/>
  </r>
  <r>
    <x v="1"/>
    <x v="1"/>
    <s v="GCA_000007465.2"/>
    <s v="Primary Assembly"/>
    <s v="chromosome"/>
    <m/>
    <s v="AE014133.2"/>
    <n v="997355"/>
    <n v="998416"/>
    <s v="+"/>
    <s v="AAN58749.1"/>
    <m/>
    <m/>
    <s v="putative iron-sulfur cofactor synthesis protein; NifS family"/>
    <m/>
    <m/>
    <s v="SMU_1051"/>
    <n v="1062"/>
    <n v="353"/>
    <m/>
  </r>
  <r>
    <x v="0"/>
    <x v="0"/>
    <s v="GCA_000007465.2"/>
    <s v="Primary Assembly"/>
    <s v="chromosome"/>
    <m/>
    <s v="AE014133.2"/>
    <n v="998418"/>
    <n v="998765"/>
    <s v="+"/>
    <m/>
    <m/>
    <m/>
    <m/>
    <m/>
    <m/>
    <s v="SMU_1052"/>
    <n v="348"/>
    <m/>
    <s v="old_locus_tag=SMU.1052"/>
  </r>
  <r>
    <x v="1"/>
    <x v="1"/>
    <s v="GCA_000007465.2"/>
    <s v="Primary Assembly"/>
    <s v="chromosome"/>
    <m/>
    <s v="AE014133.2"/>
    <n v="998418"/>
    <n v="998765"/>
    <s v="+"/>
    <s v="AAN58750.1"/>
    <m/>
    <m/>
    <s v="conserved hypothetical protein"/>
    <m/>
    <m/>
    <s v="SMU_1052"/>
    <n v="348"/>
    <n v="115"/>
    <m/>
  </r>
  <r>
    <x v="0"/>
    <x v="0"/>
    <s v="GCA_000007465.2"/>
    <s v="Primary Assembly"/>
    <s v="chromosome"/>
    <m/>
    <s v="AE014133.2"/>
    <n v="999061"/>
    <n v="999702"/>
    <s v="+"/>
    <m/>
    <m/>
    <m/>
    <m/>
    <m/>
    <m/>
    <s v="SMU_1053"/>
    <n v="642"/>
    <m/>
    <s v="old_locus_tag=SMU.1053"/>
  </r>
  <r>
    <x v="1"/>
    <x v="1"/>
    <s v="GCA_000007465.2"/>
    <s v="Primary Assembly"/>
    <s v="chromosome"/>
    <m/>
    <s v="AE014133.2"/>
    <n v="999061"/>
    <n v="999702"/>
    <s v="+"/>
    <s v="AAN58751.1"/>
    <m/>
    <m/>
    <s v="conserved hypothetical protein"/>
    <m/>
    <m/>
    <s v="SMU_1053"/>
    <n v="642"/>
    <n v="213"/>
    <m/>
  </r>
  <r>
    <x v="0"/>
    <x v="0"/>
    <s v="GCA_000007465.2"/>
    <s v="Primary Assembly"/>
    <s v="chromosome"/>
    <m/>
    <s v="AE014133.2"/>
    <n v="999726"/>
    <n v="1000421"/>
    <s v="+"/>
    <m/>
    <m/>
    <m/>
    <m/>
    <m/>
    <m/>
    <s v="SMU_1054"/>
    <n v="696"/>
    <m/>
    <s v="old_locus_tag=SMU.1054"/>
  </r>
  <r>
    <x v="1"/>
    <x v="1"/>
    <s v="GCA_000007465.2"/>
    <s v="Primary Assembly"/>
    <s v="chromosome"/>
    <m/>
    <s v="AE014133.2"/>
    <n v="999726"/>
    <n v="1000421"/>
    <s v="+"/>
    <s v="AAN58752.1"/>
    <m/>
    <m/>
    <s v="putative glutamine amidotransferase"/>
    <m/>
    <m/>
    <s v="SMU_1054"/>
    <n v="696"/>
    <n v="231"/>
    <m/>
  </r>
  <r>
    <x v="0"/>
    <x v="0"/>
    <s v="GCA_000007465.2"/>
    <s v="Primary Assembly"/>
    <s v="chromosome"/>
    <m/>
    <s v="AE014133.2"/>
    <n v="1000418"/>
    <n v="1001047"/>
    <s v="-"/>
    <m/>
    <m/>
    <m/>
    <m/>
    <s v="radC"/>
    <m/>
    <s v="SMU_1055"/>
    <n v="630"/>
    <m/>
    <s v="old_locus_tag=SMU.1055"/>
  </r>
  <r>
    <x v="1"/>
    <x v="1"/>
    <s v="GCA_000007465.2"/>
    <s v="Primary Assembly"/>
    <s v="chromosome"/>
    <m/>
    <s v="AE014133.2"/>
    <n v="1000418"/>
    <n v="1001047"/>
    <s v="-"/>
    <s v="AAN58753.1"/>
    <m/>
    <m/>
    <s v="putative DNA repair protein RadC"/>
    <s v="radC"/>
    <m/>
    <s v="SMU_1055"/>
    <n v="630"/>
    <n v="209"/>
    <m/>
  </r>
  <r>
    <x v="0"/>
    <x v="0"/>
    <s v="GCA_000007465.2"/>
    <s v="Primary Assembly"/>
    <s v="chromosome"/>
    <m/>
    <s v="AE014133.2"/>
    <n v="1001046"/>
    <n v="1001165"/>
    <s v="+"/>
    <m/>
    <m/>
    <m/>
    <m/>
    <m/>
    <m/>
    <s v="SMU_1056"/>
    <n v="120"/>
    <m/>
    <s v="old_locus_tag=SMU.1056"/>
  </r>
  <r>
    <x v="1"/>
    <x v="1"/>
    <s v="GCA_000007465.2"/>
    <s v="Primary Assembly"/>
    <s v="chromosome"/>
    <m/>
    <s v="AE014133.2"/>
    <n v="1001046"/>
    <n v="1001165"/>
    <s v="+"/>
    <s v="AAN58754.1"/>
    <m/>
    <m/>
    <s v="hypothetical protein"/>
    <m/>
    <m/>
    <s v="SMU_1056"/>
    <n v="120"/>
    <n v="39"/>
    <m/>
  </r>
  <r>
    <x v="0"/>
    <x v="0"/>
    <s v="GCA_000007465.2"/>
    <s v="Primary Assembly"/>
    <s v="chromosome"/>
    <m/>
    <s v="AE014133.2"/>
    <n v="1001196"/>
    <n v="1001933"/>
    <s v="-"/>
    <m/>
    <m/>
    <m/>
    <m/>
    <s v="satE"/>
    <m/>
    <s v="SMU_1057"/>
    <n v="738"/>
    <m/>
    <s v="old_locus_tag=SMU.1057"/>
  </r>
  <r>
    <x v="1"/>
    <x v="1"/>
    <s v="GCA_000007465.2"/>
    <s v="Primary Assembly"/>
    <s v="chromosome"/>
    <m/>
    <s v="AE014133.2"/>
    <n v="1001196"/>
    <n v="1001933"/>
    <s v="-"/>
    <s v="AAN58755.1"/>
    <m/>
    <m/>
    <s v="conserved hypothetical protein, SatE"/>
    <s v="satE"/>
    <m/>
    <s v="SMU_1057"/>
    <n v="738"/>
    <n v="245"/>
    <m/>
  </r>
  <r>
    <x v="0"/>
    <x v="0"/>
    <s v="GCA_000007465.2"/>
    <s v="Primary Assembly"/>
    <s v="chromosome"/>
    <m/>
    <s v="AE014133.2"/>
    <n v="1001930"/>
    <n v="1002598"/>
    <s v="-"/>
    <m/>
    <m/>
    <m/>
    <m/>
    <s v="satD"/>
    <m/>
    <s v="SMU_1058"/>
    <n v="669"/>
    <m/>
    <s v="old_locus_tag=SMU.1058"/>
  </r>
  <r>
    <x v="1"/>
    <x v="1"/>
    <s v="GCA_000007465.2"/>
    <s v="Primary Assembly"/>
    <s v="chromosome"/>
    <m/>
    <s v="AE014133.2"/>
    <n v="1001930"/>
    <n v="1002598"/>
    <s v="-"/>
    <s v="AAN58756.1"/>
    <m/>
    <m/>
    <s v="conserved hypothetical protein, SatD"/>
    <s v="satD"/>
    <m/>
    <s v="SMU_1058"/>
    <n v="669"/>
    <n v="222"/>
    <m/>
  </r>
  <r>
    <x v="0"/>
    <x v="0"/>
    <s v="GCA_000007465.2"/>
    <s v="Primary Assembly"/>
    <s v="chromosome"/>
    <m/>
    <s v="AE014133.2"/>
    <n v="1002695"/>
    <n v="1003222"/>
    <s v="-"/>
    <m/>
    <m/>
    <m/>
    <m/>
    <s v="satC"/>
    <m/>
    <s v="SMU_1059"/>
    <n v="528"/>
    <m/>
    <s v="old_locus_tag=SMU.1059"/>
  </r>
  <r>
    <x v="1"/>
    <x v="1"/>
    <s v="GCA_000007465.2"/>
    <s v="Primary Assembly"/>
    <s v="chromosome"/>
    <m/>
    <s v="AE014133.2"/>
    <n v="1002695"/>
    <n v="1003222"/>
    <s v="-"/>
    <s v="AAN58757.1"/>
    <m/>
    <m/>
    <s v="hypothetical protein, SatC"/>
    <s v="satC"/>
    <m/>
    <s v="SMU_1059"/>
    <n v="528"/>
    <n v="175"/>
    <m/>
  </r>
  <r>
    <x v="0"/>
    <x v="0"/>
    <s v="GCA_000007465.2"/>
    <s v="Primary Assembly"/>
    <s v="chromosome"/>
    <m/>
    <s v="AE014133.2"/>
    <n v="1003242"/>
    <n v="1004792"/>
    <s v="-"/>
    <m/>
    <m/>
    <m/>
    <m/>
    <s v="ffh"/>
    <m/>
    <s v="SMU_1060"/>
    <n v="1551"/>
    <m/>
    <s v="old_locus_tag=SMU.1060"/>
  </r>
  <r>
    <x v="1"/>
    <x v="1"/>
    <s v="GCA_000007465.2"/>
    <s v="Primary Assembly"/>
    <s v="chromosome"/>
    <m/>
    <s v="AE014133.2"/>
    <n v="1003242"/>
    <n v="1004792"/>
    <s v="-"/>
    <s v="AAN58758.1"/>
    <m/>
    <m/>
    <s v="signal recognition particle protein subunit, Ffh"/>
    <s v="ffh"/>
    <m/>
    <s v="SMU_1060"/>
    <n v="1551"/>
    <n v="516"/>
    <m/>
  </r>
  <r>
    <x v="0"/>
    <x v="0"/>
    <s v="GCA_000007465.2"/>
    <s v="Primary Assembly"/>
    <s v="chromosome"/>
    <m/>
    <s v="AE014133.2"/>
    <n v="1004905"/>
    <n v="1005237"/>
    <s v="-"/>
    <m/>
    <m/>
    <m/>
    <m/>
    <s v="ylxM"/>
    <m/>
    <s v="SMU_1061"/>
    <n v="333"/>
    <m/>
    <s v="old_locus_tag=SMU.1061"/>
  </r>
  <r>
    <x v="1"/>
    <x v="1"/>
    <s v="GCA_000007465.2"/>
    <s v="Primary Assembly"/>
    <s v="chromosome"/>
    <m/>
    <s v="AE014133.2"/>
    <n v="1004905"/>
    <n v="1005237"/>
    <s v="-"/>
    <s v="AAN58759.1"/>
    <m/>
    <m/>
    <s v="putative DNA-binding protein"/>
    <s v="ylxM"/>
    <m/>
    <s v="SMU_1061"/>
    <n v="333"/>
    <n v="110"/>
    <m/>
  </r>
  <r>
    <x v="0"/>
    <x v="0"/>
    <s v="GCA_000007465.2"/>
    <s v="Primary Assembly"/>
    <s v="chromosome"/>
    <m/>
    <s v="AE014133.2"/>
    <n v="1005347"/>
    <n v="1007077"/>
    <s v="-"/>
    <m/>
    <m/>
    <m/>
    <m/>
    <s v="opuAb"/>
    <m/>
    <s v="SMU_1062"/>
    <n v="1731"/>
    <m/>
    <s v="old_locus_tag=SMU.1062"/>
  </r>
  <r>
    <x v="1"/>
    <x v="1"/>
    <s v="GCA_000007465.2"/>
    <s v="Primary Assembly"/>
    <s v="chromosome"/>
    <m/>
    <s v="AE014133.2"/>
    <n v="1005347"/>
    <n v="1007077"/>
    <s v="-"/>
    <s v="AAN58760.1"/>
    <m/>
    <m/>
    <s v="putative ABC transporter, proline/glycine betaine permease protein"/>
    <s v="opuAb"/>
    <m/>
    <s v="SMU_1062"/>
    <n v="1731"/>
    <n v="576"/>
    <m/>
  </r>
  <r>
    <x v="0"/>
    <x v="0"/>
    <s v="GCA_000007465.2"/>
    <s v="Primary Assembly"/>
    <s v="chromosome"/>
    <m/>
    <s v="AE014133.2"/>
    <n v="1007080"/>
    <n v="1008294"/>
    <s v="-"/>
    <m/>
    <m/>
    <m/>
    <m/>
    <s v="opuAa"/>
    <m/>
    <s v="SMU_1063"/>
    <n v="1215"/>
    <m/>
    <s v="old_locus_tag=SMU.1063"/>
  </r>
  <r>
    <x v="1"/>
    <x v="1"/>
    <s v="GCA_000007465.2"/>
    <s v="Primary Assembly"/>
    <s v="chromosome"/>
    <m/>
    <s v="AE014133.2"/>
    <n v="1007080"/>
    <n v="1008294"/>
    <s v="-"/>
    <s v="AAN58761.1"/>
    <m/>
    <m/>
    <s v="putative ABC transporter, ATP-binding protein, proline/glycine betaine transport system"/>
    <s v="opuAa"/>
    <m/>
    <s v="SMU_1063"/>
    <n v="1215"/>
    <n v="404"/>
    <m/>
  </r>
  <r>
    <x v="0"/>
    <x v="0"/>
    <s v="GCA_000007465.2"/>
    <s v="Primary Assembly"/>
    <s v="chromosome"/>
    <m/>
    <s v="AE014133.2"/>
    <n v="1008567"/>
    <n v="1009199"/>
    <s v="-"/>
    <m/>
    <m/>
    <m/>
    <m/>
    <m/>
    <m/>
    <s v="SMU_1064c"/>
    <n v="633"/>
    <m/>
    <s v="old_locus_tag=SMU.1064c"/>
  </r>
  <r>
    <x v="1"/>
    <x v="1"/>
    <s v="GCA_000007465.2"/>
    <s v="Primary Assembly"/>
    <s v="chromosome"/>
    <m/>
    <s v="AE014133.2"/>
    <n v="1008567"/>
    <n v="1009199"/>
    <s v="-"/>
    <s v="AAN58762.1"/>
    <m/>
    <m/>
    <s v="putative transcriptional regulator (GntR family)"/>
    <m/>
    <m/>
    <s v="SMU_1064c"/>
    <n v="633"/>
    <n v="210"/>
    <m/>
  </r>
  <r>
    <x v="0"/>
    <x v="0"/>
    <s v="GCA_000007465.2"/>
    <s v="Primary Assembly"/>
    <s v="chromosome"/>
    <m/>
    <s v="AE014133.2"/>
    <n v="1009203"/>
    <n v="1009901"/>
    <s v="-"/>
    <m/>
    <m/>
    <m/>
    <m/>
    <m/>
    <m/>
    <s v="SMU_1065c"/>
    <n v="699"/>
    <m/>
    <s v="old_locus_tag=SMU.1065c"/>
  </r>
  <r>
    <x v="1"/>
    <x v="1"/>
    <s v="GCA_000007465.2"/>
    <s v="Primary Assembly"/>
    <s v="chromosome"/>
    <m/>
    <s v="AE014133.2"/>
    <n v="1009203"/>
    <n v="1009901"/>
    <s v="-"/>
    <s v="AAN58763.1"/>
    <m/>
    <m/>
    <s v="putative transcriptional regulator (GntR family)"/>
    <m/>
    <m/>
    <s v="SMU_1065c"/>
    <n v="699"/>
    <n v="232"/>
    <m/>
  </r>
  <r>
    <x v="0"/>
    <x v="0"/>
    <s v="GCA_000007465.2"/>
    <s v="Primary Assembly"/>
    <s v="chromosome"/>
    <m/>
    <s v="AE014133.2"/>
    <n v="1010105"/>
    <n v="1011658"/>
    <s v="+"/>
    <m/>
    <m/>
    <m/>
    <m/>
    <s v="guaA"/>
    <m/>
    <s v="SMU_1066"/>
    <n v="1554"/>
    <m/>
    <s v="old_locus_tag=SMU.1066"/>
  </r>
  <r>
    <x v="1"/>
    <x v="1"/>
    <s v="GCA_000007465.2"/>
    <s v="Primary Assembly"/>
    <s v="chromosome"/>
    <m/>
    <s v="AE014133.2"/>
    <n v="1010105"/>
    <n v="1011658"/>
    <s v="+"/>
    <s v="AAN58764.1"/>
    <m/>
    <m/>
    <s v="putative GMP synthase"/>
    <s v="guaA"/>
    <m/>
    <s v="SMU_1066"/>
    <n v="1554"/>
    <n v="517"/>
    <m/>
  </r>
  <r>
    <x v="0"/>
    <x v="0"/>
    <s v="GCA_000007465.2"/>
    <s v="Primary Assembly"/>
    <s v="chromosome"/>
    <m/>
    <s v="AE014133.2"/>
    <n v="1011784"/>
    <n v="1012572"/>
    <s v="-"/>
    <m/>
    <m/>
    <m/>
    <m/>
    <m/>
    <m/>
    <s v="SMU_1067c"/>
    <n v="789"/>
    <m/>
    <s v="old_locus_tag=SMU.1067c"/>
  </r>
  <r>
    <x v="1"/>
    <x v="1"/>
    <s v="GCA_000007465.2"/>
    <s v="Primary Assembly"/>
    <s v="chromosome"/>
    <m/>
    <s v="AE014133.2"/>
    <n v="1011784"/>
    <n v="1012572"/>
    <s v="-"/>
    <s v="AAN58765.1"/>
    <m/>
    <m/>
    <s v="putative ABC transporter, permease protein"/>
    <m/>
    <m/>
    <s v="SMU_1067c"/>
    <n v="789"/>
    <n v="262"/>
    <m/>
  </r>
  <r>
    <x v="0"/>
    <x v="0"/>
    <s v="GCA_000007465.2"/>
    <s v="Primary Assembly"/>
    <s v="chromosome"/>
    <m/>
    <s v="AE014133.2"/>
    <n v="1012553"/>
    <n v="1013413"/>
    <s v="-"/>
    <m/>
    <m/>
    <m/>
    <m/>
    <m/>
    <m/>
    <s v="SMU_1068c"/>
    <n v="861"/>
    <m/>
    <s v="old_locus_tag=SMU.1068c"/>
  </r>
  <r>
    <x v="1"/>
    <x v="1"/>
    <s v="GCA_000007465.2"/>
    <s v="Primary Assembly"/>
    <s v="chromosome"/>
    <m/>
    <s v="AE014133.2"/>
    <n v="1012553"/>
    <n v="1013413"/>
    <s v="-"/>
    <s v="AAN58766.1"/>
    <m/>
    <m/>
    <s v="putative ABC transporter, ATP-binding protein"/>
    <m/>
    <m/>
    <s v="SMU_1068c"/>
    <n v="861"/>
    <n v="286"/>
    <m/>
  </r>
  <r>
    <x v="0"/>
    <x v="0"/>
    <s v="GCA_000007465.2"/>
    <s v="Primary Assembly"/>
    <s v="chromosome"/>
    <m/>
    <s v="AE014133.2"/>
    <n v="1013423"/>
    <n v="1013869"/>
    <s v="-"/>
    <m/>
    <m/>
    <m/>
    <m/>
    <m/>
    <m/>
    <s v="SMU_1069c"/>
    <n v="447"/>
    <m/>
    <s v="old_locus_tag=SMU.1069c"/>
  </r>
  <r>
    <x v="1"/>
    <x v="1"/>
    <s v="GCA_000007465.2"/>
    <s v="Primary Assembly"/>
    <s v="chromosome"/>
    <m/>
    <s v="AE014133.2"/>
    <n v="1013423"/>
    <n v="1013869"/>
    <s v="-"/>
    <s v="AAN58767.1"/>
    <m/>
    <m/>
    <s v="hypothetical protein"/>
    <m/>
    <m/>
    <s v="SMU_1069c"/>
    <n v="447"/>
    <n v="148"/>
    <m/>
  </r>
  <r>
    <x v="0"/>
    <x v="0"/>
    <s v="GCA_000007465.2"/>
    <s v="Primary Assembly"/>
    <s v="chromosome"/>
    <m/>
    <s v="AE014133.2"/>
    <n v="1013859"/>
    <n v="1014386"/>
    <s v="-"/>
    <m/>
    <m/>
    <m/>
    <m/>
    <m/>
    <m/>
    <s v="SMU_1070c"/>
    <n v="528"/>
    <m/>
    <s v="old_locus_tag=SMU.1070c"/>
  </r>
  <r>
    <x v="1"/>
    <x v="1"/>
    <s v="GCA_000007465.2"/>
    <s v="Primary Assembly"/>
    <s v="chromosome"/>
    <m/>
    <s v="AE014133.2"/>
    <n v="1013859"/>
    <n v="1014386"/>
    <s v="-"/>
    <s v="AAN58768.1"/>
    <m/>
    <m/>
    <s v="conserved hypothetical protein"/>
    <m/>
    <m/>
    <s v="SMU_1070c"/>
    <n v="528"/>
    <n v="175"/>
    <m/>
  </r>
  <r>
    <x v="0"/>
    <x v="0"/>
    <s v="GCA_000007465.2"/>
    <s v="Primary Assembly"/>
    <s v="chromosome"/>
    <m/>
    <s v="AE014133.2"/>
    <n v="1014550"/>
    <n v="1015401"/>
    <s v="-"/>
    <m/>
    <m/>
    <m/>
    <m/>
    <m/>
    <m/>
    <s v="SMU_1071c"/>
    <n v="852"/>
    <m/>
    <s v="old_locus_tag=SMU.1071c"/>
  </r>
  <r>
    <x v="1"/>
    <x v="1"/>
    <s v="GCA_000007465.2"/>
    <s v="Primary Assembly"/>
    <s v="chromosome"/>
    <m/>
    <s v="AE014133.2"/>
    <n v="1014550"/>
    <n v="1015401"/>
    <s v="-"/>
    <s v="AAN58769.1"/>
    <m/>
    <m/>
    <s v="conserved hypothetical protein"/>
    <m/>
    <m/>
    <s v="SMU_1071c"/>
    <n v="852"/>
    <n v="283"/>
    <m/>
  </r>
  <r>
    <x v="0"/>
    <x v="0"/>
    <s v="GCA_000007465.2"/>
    <s v="Primary Assembly"/>
    <s v="chromosome"/>
    <m/>
    <s v="AE014133.2"/>
    <n v="1015450"/>
    <n v="1015941"/>
    <s v="-"/>
    <m/>
    <m/>
    <m/>
    <m/>
    <m/>
    <m/>
    <s v="SMU_1072c"/>
    <n v="492"/>
    <m/>
    <s v="old_locus_tag=SMU.1072c"/>
  </r>
  <r>
    <x v="1"/>
    <x v="1"/>
    <s v="GCA_000007465.2"/>
    <s v="Primary Assembly"/>
    <s v="chromosome"/>
    <m/>
    <s v="AE014133.2"/>
    <n v="1015450"/>
    <n v="1015941"/>
    <s v="-"/>
    <s v="AAN58770.1"/>
    <m/>
    <m/>
    <s v="putative acetyltransferase"/>
    <m/>
    <m/>
    <s v="SMU_1072c"/>
    <n v="492"/>
    <n v="163"/>
    <m/>
  </r>
  <r>
    <x v="0"/>
    <x v="0"/>
    <s v="GCA_000007465.2"/>
    <s v="Primary Assembly"/>
    <s v="chromosome"/>
    <m/>
    <s v="AE014133.2"/>
    <n v="1016005"/>
    <n v="1017675"/>
    <s v="-"/>
    <m/>
    <m/>
    <m/>
    <m/>
    <s v="fthS"/>
    <m/>
    <s v="SMU_1073"/>
    <n v="1671"/>
    <m/>
    <s v="old_locus_tag=SMU.1073"/>
  </r>
  <r>
    <x v="1"/>
    <x v="1"/>
    <s v="GCA_000007465.2"/>
    <s v="Primary Assembly"/>
    <s v="chromosome"/>
    <m/>
    <s v="AE014133.2"/>
    <n v="1016005"/>
    <n v="1017675"/>
    <s v="-"/>
    <s v="AAN58771.1"/>
    <m/>
    <m/>
    <s v="putative formyl-tetrahydrofolate synthetase"/>
    <s v="fthS"/>
    <m/>
    <s v="SMU_1073"/>
    <n v="1671"/>
    <n v="556"/>
    <m/>
  </r>
  <r>
    <x v="0"/>
    <x v="0"/>
    <s v="GCA_000007465.2"/>
    <s v="Primary Assembly"/>
    <s v="chromosome"/>
    <m/>
    <s v="AE014133.2"/>
    <n v="1017842"/>
    <n v="1018528"/>
    <s v="+"/>
    <m/>
    <m/>
    <m/>
    <m/>
    <m/>
    <m/>
    <s v="SMU_1074"/>
    <n v="687"/>
    <m/>
    <s v="old_locus_tag=SMU.1074"/>
  </r>
  <r>
    <x v="1"/>
    <x v="1"/>
    <s v="GCA_000007465.2"/>
    <s v="Primary Assembly"/>
    <s v="chromosome"/>
    <m/>
    <s v="AE014133.2"/>
    <n v="1017842"/>
    <n v="1018528"/>
    <s v="+"/>
    <s v="AAN58772.1"/>
    <m/>
    <m/>
    <s v="putative flavoprotein involved in panthothenate metabolism"/>
    <m/>
    <m/>
    <s v="SMU_1074"/>
    <n v="687"/>
    <n v="228"/>
    <m/>
  </r>
  <r>
    <x v="0"/>
    <x v="0"/>
    <s v="GCA_000007465.2"/>
    <s v="Primary Assembly"/>
    <s v="chromosome"/>
    <m/>
    <s v="AE014133.2"/>
    <n v="1018521"/>
    <n v="1019060"/>
    <s v="+"/>
    <m/>
    <m/>
    <m/>
    <m/>
    <s v="dfp"/>
    <m/>
    <s v="SMU_1075"/>
    <n v="540"/>
    <m/>
    <s v="old_locus_tag=SMU.1075"/>
  </r>
  <r>
    <x v="1"/>
    <x v="1"/>
    <s v="GCA_000007465.2"/>
    <s v="Primary Assembly"/>
    <s v="chromosome"/>
    <m/>
    <s v="AE014133.2"/>
    <n v="1018521"/>
    <n v="1019060"/>
    <s v="+"/>
    <s v="AAN58773.1"/>
    <m/>
    <m/>
    <s v="putative DNA/pantothenate metabolism flavoprotein"/>
    <s v="dfp"/>
    <m/>
    <s v="SMU_1075"/>
    <n v="540"/>
    <n v="179"/>
    <m/>
  </r>
  <r>
    <x v="0"/>
    <x v="0"/>
    <s v="GCA_000007465.2"/>
    <s v="Primary Assembly"/>
    <s v="chromosome"/>
    <m/>
    <s v="AE014133.2"/>
    <n v="1019135"/>
    <n v="1019707"/>
    <s v="+"/>
    <m/>
    <m/>
    <m/>
    <m/>
    <m/>
    <m/>
    <s v="SMU_1076"/>
    <n v="573"/>
    <m/>
    <s v="old_locus_tag=SMU.1076"/>
  </r>
  <r>
    <x v="1"/>
    <x v="1"/>
    <s v="GCA_000007465.2"/>
    <s v="Primary Assembly"/>
    <s v="chromosome"/>
    <m/>
    <s v="AE014133.2"/>
    <n v="1019135"/>
    <n v="1019707"/>
    <s v="+"/>
    <s v="AAN58774.1"/>
    <m/>
    <m/>
    <s v="putative membrane protein"/>
    <m/>
    <m/>
    <s v="SMU_1076"/>
    <n v="573"/>
    <n v="190"/>
    <m/>
  </r>
  <r>
    <x v="0"/>
    <x v="0"/>
    <s v="GCA_000007465.2"/>
    <s v="Primary Assembly"/>
    <s v="chromosome"/>
    <m/>
    <s v="AE014133.2"/>
    <n v="1019802"/>
    <n v="1021517"/>
    <s v="+"/>
    <m/>
    <m/>
    <m/>
    <m/>
    <s v="pgm"/>
    <m/>
    <s v="SMU_1077"/>
    <n v="1716"/>
    <m/>
    <s v="old_locus_tag=SMU.1077"/>
  </r>
  <r>
    <x v="1"/>
    <x v="1"/>
    <s v="GCA_000007465.2"/>
    <s v="Primary Assembly"/>
    <s v="chromosome"/>
    <m/>
    <s v="AE014133.2"/>
    <n v="1019802"/>
    <n v="1021517"/>
    <s v="+"/>
    <s v="AAN58775.1"/>
    <m/>
    <m/>
    <s v="putative phosphoglucomutase"/>
    <s v="pgm"/>
    <m/>
    <s v="SMU_1077"/>
    <n v="1716"/>
    <n v="571"/>
    <m/>
  </r>
  <r>
    <x v="0"/>
    <x v="0"/>
    <s v="GCA_000007465.2"/>
    <s v="Primary Assembly"/>
    <s v="chromosome"/>
    <m/>
    <s v="AE014133.2"/>
    <n v="1021648"/>
    <n v="1023393"/>
    <s v="-"/>
    <m/>
    <m/>
    <m/>
    <m/>
    <m/>
    <m/>
    <s v="SMU_1078c"/>
    <n v="1746"/>
    <m/>
    <s v="old_locus_tag=SMU.1078c"/>
  </r>
  <r>
    <x v="1"/>
    <x v="1"/>
    <s v="GCA_000007465.2"/>
    <s v="Primary Assembly"/>
    <s v="chromosome"/>
    <m/>
    <s v="AE014133.2"/>
    <n v="1021648"/>
    <n v="1023393"/>
    <s v="-"/>
    <s v="AAN58776.1"/>
    <m/>
    <m/>
    <s v="putative ABC transporter, ATP-binding protein"/>
    <m/>
    <m/>
    <s v="SMU_1078c"/>
    <n v="1746"/>
    <n v="581"/>
    <m/>
  </r>
  <r>
    <x v="0"/>
    <x v="0"/>
    <s v="GCA_000007465.2"/>
    <s v="Primary Assembly"/>
    <s v="chromosome"/>
    <m/>
    <s v="AE014133.2"/>
    <n v="1023390"/>
    <n v="1025123"/>
    <s v="-"/>
    <m/>
    <m/>
    <m/>
    <m/>
    <m/>
    <m/>
    <s v="SMU_1079c"/>
    <n v="1734"/>
    <m/>
    <s v="old_locus_tag=SMU.1079c"/>
  </r>
  <r>
    <x v="1"/>
    <x v="1"/>
    <s v="GCA_000007465.2"/>
    <s v="Primary Assembly"/>
    <s v="chromosome"/>
    <m/>
    <s v="AE014133.2"/>
    <n v="1023390"/>
    <n v="1025123"/>
    <s v="-"/>
    <s v="AAN58777.1"/>
    <m/>
    <m/>
    <s v="putative ABC transporter, ATP-binding protein"/>
    <m/>
    <m/>
    <s v="SMU_1079c"/>
    <n v="1734"/>
    <n v="577"/>
    <m/>
  </r>
  <r>
    <x v="0"/>
    <x v="0"/>
    <s v="GCA_000007465.2"/>
    <s v="Primary Assembly"/>
    <s v="chromosome"/>
    <m/>
    <s v="AE014133.2"/>
    <n v="1025133"/>
    <n v="1025747"/>
    <s v="-"/>
    <m/>
    <m/>
    <m/>
    <m/>
    <m/>
    <m/>
    <s v="SMU_1080c"/>
    <n v="615"/>
    <m/>
    <s v="old_locus_tag=SMU.1080c"/>
  </r>
  <r>
    <x v="1"/>
    <x v="1"/>
    <s v="GCA_000007465.2"/>
    <s v="Primary Assembly"/>
    <s v="chromosome"/>
    <m/>
    <s v="AE014133.2"/>
    <n v="1025133"/>
    <n v="1025747"/>
    <s v="-"/>
    <s v="AAN58778.1"/>
    <m/>
    <m/>
    <s v="conserved hypothetical protein; possible transposon-related protein"/>
    <m/>
    <m/>
    <s v="SMU_1080c"/>
    <n v="615"/>
    <n v="204"/>
    <m/>
  </r>
  <r>
    <x v="0"/>
    <x v="0"/>
    <s v="GCA_000007465.2"/>
    <s v="Primary Assembly"/>
    <s v="chromosome"/>
    <m/>
    <s v="AE014133.2"/>
    <n v="1025749"/>
    <n v="1026726"/>
    <s v="-"/>
    <m/>
    <m/>
    <m/>
    <m/>
    <m/>
    <m/>
    <s v="SMU_1081c"/>
    <n v="978"/>
    <m/>
    <s v="old_locus_tag=SMU.1081c"/>
  </r>
  <r>
    <x v="1"/>
    <x v="1"/>
    <s v="GCA_000007465.2"/>
    <s v="Primary Assembly"/>
    <s v="chromosome"/>
    <m/>
    <s v="AE014133.2"/>
    <n v="1025749"/>
    <n v="1026726"/>
    <s v="-"/>
    <s v="AAN58779.1"/>
    <m/>
    <m/>
    <s v="conserved hypothetical protein"/>
    <m/>
    <m/>
    <s v="SMU_1081c"/>
    <n v="978"/>
    <n v="325"/>
    <m/>
  </r>
  <r>
    <x v="0"/>
    <x v="0"/>
    <s v="GCA_000007465.2"/>
    <s v="Primary Assembly"/>
    <s v="chromosome"/>
    <m/>
    <s v="AE014133.2"/>
    <n v="1026723"/>
    <n v="1027985"/>
    <s v="-"/>
    <m/>
    <m/>
    <m/>
    <m/>
    <s v="glyA"/>
    <m/>
    <s v="SMU_1082"/>
    <n v="1263"/>
    <m/>
    <s v="old_locus_tag=SMU.1082"/>
  </r>
  <r>
    <x v="1"/>
    <x v="1"/>
    <s v="GCA_000007465.2"/>
    <s v="Primary Assembly"/>
    <s v="chromosome"/>
    <m/>
    <s v="AE014133.2"/>
    <n v="1026723"/>
    <n v="1027985"/>
    <s v="-"/>
    <s v="AAN58780.1"/>
    <m/>
    <m/>
    <s v="putative serine hydroxymethyltransferase"/>
    <s v="glyA"/>
    <m/>
    <s v="SMU_1082"/>
    <n v="1263"/>
    <n v="420"/>
    <m/>
  </r>
  <r>
    <x v="0"/>
    <x v="0"/>
    <s v="GCA_000007465.2"/>
    <s v="Primary Assembly"/>
    <s v="chromosome"/>
    <m/>
    <s v="AE014133.2"/>
    <n v="1027995"/>
    <n v="1028585"/>
    <s v="-"/>
    <m/>
    <m/>
    <m/>
    <m/>
    <m/>
    <m/>
    <s v="SMU_1083c"/>
    <n v="591"/>
    <m/>
    <s v="old_locus_tag=SMU.1083c"/>
  </r>
  <r>
    <x v="1"/>
    <x v="1"/>
    <s v="GCA_000007465.2"/>
    <s v="Primary Assembly"/>
    <s v="chromosome"/>
    <m/>
    <s v="AE014133.2"/>
    <n v="1027995"/>
    <n v="1028585"/>
    <s v="-"/>
    <s v="AAN58781.1"/>
    <m/>
    <m/>
    <s v="conserved hypothetical protein"/>
    <m/>
    <m/>
    <s v="SMU_1083c"/>
    <n v="591"/>
    <n v="196"/>
    <m/>
  </r>
  <r>
    <x v="0"/>
    <x v="0"/>
    <s v="GCA_000007465.2"/>
    <s v="Primary Assembly"/>
    <s v="chromosome"/>
    <m/>
    <s v="AE014133.2"/>
    <n v="1028578"/>
    <n v="1029414"/>
    <s v="-"/>
    <m/>
    <m/>
    <m/>
    <m/>
    <s v="hemK"/>
    <m/>
    <s v="SMU_1084"/>
    <n v="837"/>
    <m/>
    <s v="old_locus_tag=SMU.1084"/>
  </r>
  <r>
    <x v="1"/>
    <x v="1"/>
    <s v="GCA_000007465.2"/>
    <s v="Primary Assembly"/>
    <s v="chromosome"/>
    <m/>
    <s v="AE014133.2"/>
    <n v="1028578"/>
    <n v="1029414"/>
    <s v="-"/>
    <s v="AAN58782.1"/>
    <m/>
    <m/>
    <s v="putative protoporphyrinogen oxidase"/>
    <s v="hemK"/>
    <m/>
    <s v="SMU_1084"/>
    <n v="837"/>
    <n v="278"/>
    <m/>
  </r>
  <r>
    <x v="0"/>
    <x v="0"/>
    <s v="GCA_000007465.2"/>
    <s v="Primary Assembly"/>
    <s v="chromosome"/>
    <m/>
    <s v="AE014133.2"/>
    <n v="1029411"/>
    <n v="1030490"/>
    <s v="-"/>
    <m/>
    <m/>
    <m/>
    <m/>
    <s v="rf1"/>
    <m/>
    <s v="SMU_1085"/>
    <n v="1080"/>
    <m/>
    <s v="old_locus_tag=SMU.1085"/>
  </r>
  <r>
    <x v="1"/>
    <x v="1"/>
    <s v="GCA_000007465.2"/>
    <s v="Primary Assembly"/>
    <s v="chromosome"/>
    <m/>
    <s v="AE014133.2"/>
    <n v="1029411"/>
    <n v="1030490"/>
    <s v="-"/>
    <s v="AAN58783.1"/>
    <m/>
    <m/>
    <s v="putative peptide chain release factor 1"/>
    <s v="rf1"/>
    <m/>
    <s v="SMU_1085"/>
    <n v="1080"/>
    <n v="359"/>
    <m/>
  </r>
  <r>
    <x v="0"/>
    <x v="0"/>
    <s v="GCA_000007465.2"/>
    <s v="Primary Assembly"/>
    <s v="chromosome"/>
    <m/>
    <s v="AE014133.2"/>
    <n v="1030550"/>
    <n v="1031134"/>
    <s v="-"/>
    <m/>
    <m/>
    <m/>
    <m/>
    <s v="kitH"/>
    <m/>
    <s v="SMU_1086"/>
    <n v="585"/>
    <m/>
    <s v="old_locus_tag=SMU.1086"/>
  </r>
  <r>
    <x v="1"/>
    <x v="1"/>
    <s v="GCA_000007465.2"/>
    <s v="Primary Assembly"/>
    <s v="chromosome"/>
    <m/>
    <s v="AE014133.2"/>
    <n v="1030550"/>
    <n v="1031134"/>
    <s v="-"/>
    <s v="AAN58784.1"/>
    <m/>
    <m/>
    <s v="putative thymidine kinase"/>
    <s v="kitH"/>
    <m/>
    <s v="SMU_1086"/>
    <n v="585"/>
    <n v="194"/>
    <m/>
  </r>
  <r>
    <x v="0"/>
    <x v="0"/>
    <s v="GCA_000007465.2"/>
    <s v="Primary Assembly"/>
    <s v="chromosome"/>
    <m/>
    <s v="AE014133.2"/>
    <n v="1031284"/>
    <n v="1031469"/>
    <s v="+"/>
    <m/>
    <m/>
    <m/>
    <m/>
    <m/>
    <m/>
    <s v="SMU_1087"/>
    <n v="186"/>
    <m/>
    <s v="old_locus_tag=SMU.1087"/>
  </r>
  <r>
    <x v="1"/>
    <x v="1"/>
    <s v="GCA_000007465.2"/>
    <s v="Primary Assembly"/>
    <s v="chromosome"/>
    <m/>
    <s v="AE014133.2"/>
    <n v="1031284"/>
    <n v="1031469"/>
    <s v="+"/>
    <s v="AAN58785.1"/>
    <m/>
    <m/>
    <s v="putative 4-oxalocrotonate tautomerase"/>
    <m/>
    <m/>
    <s v="SMU_1087"/>
    <n v="186"/>
    <n v="61"/>
    <m/>
  </r>
  <r>
    <x v="0"/>
    <x v="0"/>
    <s v="GCA_000007465.2"/>
    <s v="Primary Assembly"/>
    <s v="chromosome"/>
    <m/>
    <s v="AE014133.2"/>
    <n v="1031551"/>
    <n v="1032486"/>
    <s v="+"/>
    <m/>
    <m/>
    <m/>
    <m/>
    <s v="apbE"/>
    <m/>
    <s v="SMU_1088"/>
    <n v="936"/>
    <m/>
    <s v="old_locus_tag=SMU.1088"/>
  </r>
  <r>
    <x v="1"/>
    <x v="1"/>
    <s v="GCA_000007465.2"/>
    <s v="Primary Assembly"/>
    <s v="chromosome"/>
    <m/>
    <s v="AE014133.2"/>
    <n v="1031551"/>
    <n v="1032486"/>
    <s v="+"/>
    <s v="AAN58786.1"/>
    <m/>
    <m/>
    <s v="putative thiamine biosynthesis lipoprotein"/>
    <s v="apbE"/>
    <m/>
    <s v="SMU_1088"/>
    <n v="936"/>
    <n v="311"/>
    <m/>
  </r>
  <r>
    <x v="0"/>
    <x v="0"/>
    <s v="GCA_000007465.2"/>
    <s v="Primary Assembly"/>
    <s v="chromosome"/>
    <m/>
    <s v="AE014133.2"/>
    <n v="1032511"/>
    <n v="1033113"/>
    <s v="+"/>
    <m/>
    <m/>
    <m/>
    <m/>
    <m/>
    <m/>
    <s v="SMU_1089"/>
    <n v="603"/>
    <m/>
    <s v="old_locus_tag=SMU.1089"/>
  </r>
  <r>
    <x v="1"/>
    <x v="1"/>
    <s v="GCA_000007465.2"/>
    <s v="Primary Assembly"/>
    <s v="chromosome"/>
    <m/>
    <s v="AE014133.2"/>
    <n v="1032511"/>
    <n v="1033113"/>
    <s v="+"/>
    <s v="AAN58787.1"/>
    <m/>
    <m/>
    <s v="conserved hypothetical protein"/>
    <m/>
    <m/>
    <s v="SMU_1089"/>
    <n v="603"/>
    <n v="200"/>
    <m/>
  </r>
  <r>
    <x v="0"/>
    <x v="0"/>
    <s v="GCA_000007465.2"/>
    <s v="Primary Assembly"/>
    <s v="chromosome"/>
    <m/>
    <s v="AE014133.2"/>
    <n v="1033133"/>
    <n v="1034392"/>
    <s v="+"/>
    <m/>
    <m/>
    <m/>
    <m/>
    <m/>
    <m/>
    <s v="SMU_1090"/>
    <n v="1260"/>
    <m/>
    <s v="old_locus_tag=SMU.1090"/>
  </r>
  <r>
    <x v="1"/>
    <x v="1"/>
    <s v="GCA_000007465.2"/>
    <s v="Primary Assembly"/>
    <s v="chromosome"/>
    <m/>
    <s v="AE014133.2"/>
    <n v="1033133"/>
    <n v="1034392"/>
    <s v="+"/>
    <s v="AAN58788.1"/>
    <m/>
    <m/>
    <s v="conserved hypothetical protein"/>
    <m/>
    <m/>
    <s v="SMU_1090"/>
    <n v="1260"/>
    <n v="419"/>
    <m/>
  </r>
  <r>
    <x v="0"/>
    <x v="0"/>
    <s v="GCA_000007465.2"/>
    <s v="Primary Assembly"/>
    <s v="chromosome"/>
    <m/>
    <s v="AE014133.2"/>
    <n v="1034634"/>
    <n v="1036157"/>
    <s v="+"/>
    <m/>
    <m/>
    <m/>
    <m/>
    <s v="wapE"/>
    <m/>
    <s v="SMU_1091"/>
    <n v="1524"/>
    <m/>
    <s v="old_locus_tag=SMU.1091"/>
  </r>
  <r>
    <x v="1"/>
    <x v="1"/>
    <s v="GCA_000007465.2"/>
    <s v="Primary Assembly"/>
    <s v="chromosome"/>
    <m/>
    <s v="AE014133.2"/>
    <n v="1034634"/>
    <n v="1036157"/>
    <s v="+"/>
    <s v="AAN58789.1"/>
    <m/>
    <m/>
    <s v="hypothetical protein; possible cell wall protein, WapE"/>
    <s v="wapE"/>
    <m/>
    <s v="SMU_1091"/>
    <n v="1524"/>
    <n v="507"/>
    <m/>
  </r>
  <r>
    <x v="0"/>
    <x v="0"/>
    <s v="GCA_000007465.2"/>
    <s v="Primary Assembly"/>
    <s v="chromosome"/>
    <m/>
    <s v="AE014133.2"/>
    <n v="1036487"/>
    <n v="1037995"/>
    <s v="+"/>
    <m/>
    <m/>
    <m/>
    <m/>
    <m/>
    <m/>
    <s v="SMU_1093"/>
    <n v="1509"/>
    <m/>
    <s v="old_locus_tag=SMU.1093"/>
  </r>
  <r>
    <x v="1"/>
    <x v="1"/>
    <s v="GCA_000007465.2"/>
    <s v="Primary Assembly"/>
    <s v="chromosome"/>
    <m/>
    <s v="AE014133.2"/>
    <n v="1036487"/>
    <n v="1037995"/>
    <s v="+"/>
    <s v="AAN58790.1"/>
    <m/>
    <m/>
    <s v="putative ABC transporter, permease protein"/>
    <m/>
    <m/>
    <s v="SMU_1093"/>
    <n v="1509"/>
    <n v="502"/>
    <m/>
  </r>
  <r>
    <x v="0"/>
    <x v="0"/>
    <s v="GCA_000007465.2"/>
    <s v="Primary Assembly"/>
    <s v="chromosome"/>
    <m/>
    <s v="AE014133.2"/>
    <n v="1038011"/>
    <n v="1038667"/>
    <s v="+"/>
    <m/>
    <m/>
    <m/>
    <m/>
    <m/>
    <m/>
    <s v="SMU_1094"/>
    <n v="657"/>
    <m/>
    <s v="old_locus_tag=SMU.1094"/>
  </r>
  <r>
    <x v="1"/>
    <x v="1"/>
    <s v="GCA_000007465.2"/>
    <s v="Primary Assembly"/>
    <s v="chromosome"/>
    <m/>
    <s v="AE014133.2"/>
    <n v="1038011"/>
    <n v="1038667"/>
    <s v="+"/>
    <s v="AAN58791.1"/>
    <m/>
    <m/>
    <s v="putative ABC transporter, ATP-binding protein"/>
    <m/>
    <m/>
    <s v="SMU_1094"/>
    <n v="657"/>
    <n v="218"/>
    <m/>
  </r>
  <r>
    <x v="0"/>
    <x v="0"/>
    <s v="GCA_000007465.2"/>
    <s v="Primary Assembly"/>
    <s v="chromosome"/>
    <m/>
    <s v="AE014133.2"/>
    <n v="1038786"/>
    <n v="1040306"/>
    <s v="-"/>
    <m/>
    <m/>
    <m/>
    <m/>
    <s v="opuBc"/>
    <m/>
    <s v="SMU_1095"/>
    <n v="1521"/>
    <m/>
    <s v="old_locus_tag=SMU.1095"/>
  </r>
  <r>
    <x v="1"/>
    <x v="1"/>
    <s v="GCA_000007465.2"/>
    <s v="Primary Assembly"/>
    <s v="chromosome"/>
    <m/>
    <s v="AE014133.2"/>
    <n v="1038786"/>
    <n v="1040306"/>
    <s v="-"/>
    <s v="AAN58792.1"/>
    <m/>
    <m/>
    <s v="putative choline ABC transporter, osmoprotectant binding protein"/>
    <s v="opuBc"/>
    <m/>
    <s v="SMU_1095"/>
    <n v="1521"/>
    <n v="506"/>
    <m/>
  </r>
  <r>
    <x v="0"/>
    <x v="0"/>
    <s v="GCA_000007465.2"/>
    <s v="Primary Assembly"/>
    <s v="chromosome"/>
    <m/>
    <s v="AE014133.2"/>
    <n v="1040306"/>
    <n v="1041028"/>
    <s v="-"/>
    <m/>
    <m/>
    <m/>
    <m/>
    <s v="opuBa"/>
    <m/>
    <s v="SMU_1096"/>
    <n v="723"/>
    <m/>
    <s v="old_locus_tag=SMU.1096"/>
  </r>
  <r>
    <x v="1"/>
    <x v="1"/>
    <s v="GCA_000007465.2"/>
    <s v="Primary Assembly"/>
    <s v="chromosome"/>
    <m/>
    <s v="AE014133.2"/>
    <n v="1040306"/>
    <n v="1041028"/>
    <s v="-"/>
    <s v="AAN58793.1"/>
    <m/>
    <m/>
    <s v="putative ABC transporter, ATP-binding protein, choline transporter"/>
    <s v="opuBa"/>
    <m/>
    <s v="SMU_1096"/>
    <n v="723"/>
    <n v="240"/>
    <m/>
  </r>
  <r>
    <x v="0"/>
    <x v="0"/>
    <s v="GCA_000007465.2"/>
    <s v="Primary Assembly"/>
    <s v="chromosome"/>
    <m/>
    <s v="AE014133.2"/>
    <n v="1041025"/>
    <n v="1041507"/>
    <s v="-"/>
    <m/>
    <m/>
    <m/>
    <m/>
    <m/>
    <m/>
    <s v="SMU_1097c"/>
    <n v="483"/>
    <m/>
    <s v="old_locus_tag=SMU.1097c"/>
  </r>
  <r>
    <x v="1"/>
    <x v="1"/>
    <s v="GCA_000007465.2"/>
    <s v="Primary Assembly"/>
    <s v="chromosome"/>
    <m/>
    <s v="AE014133.2"/>
    <n v="1041025"/>
    <n v="1041507"/>
    <s v="-"/>
    <s v="AAN58794.1"/>
    <m/>
    <m/>
    <s v="putative transcriptional regulator protein"/>
    <m/>
    <m/>
    <s v="SMU_1097c"/>
    <n v="483"/>
    <n v="160"/>
    <m/>
  </r>
  <r>
    <x v="0"/>
    <x v="0"/>
    <s v="GCA_000007465.2"/>
    <s v="Primary Assembly"/>
    <s v="chromosome"/>
    <m/>
    <s v="AE014133.2"/>
    <n v="1041507"/>
    <n v="1042469"/>
    <s v="-"/>
    <m/>
    <m/>
    <m/>
    <m/>
    <m/>
    <m/>
    <s v="SMU_1098c"/>
    <n v="963"/>
    <m/>
    <s v="old_locus_tag=SMU.1098c"/>
  </r>
  <r>
    <x v="1"/>
    <x v="1"/>
    <s v="GCA_000007465.2"/>
    <s v="Primary Assembly"/>
    <s v="chromosome"/>
    <m/>
    <s v="AE014133.2"/>
    <n v="1041507"/>
    <n v="1042469"/>
    <s v="-"/>
    <s v="AAN58795.1"/>
    <m/>
    <m/>
    <s v="putative oxidoreductase"/>
    <m/>
    <m/>
    <s v="SMU_1098c"/>
    <n v="963"/>
    <n v="320"/>
    <m/>
  </r>
  <r>
    <x v="0"/>
    <x v="0"/>
    <s v="GCA_000007465.2"/>
    <s v="Primary Assembly"/>
    <s v="chromosome"/>
    <m/>
    <s v="AE014133.2"/>
    <n v="1042742"/>
    <n v="1043866"/>
    <s v="-"/>
    <m/>
    <m/>
    <m/>
    <m/>
    <m/>
    <m/>
    <s v="SMU_1100c"/>
    <n v="1125"/>
    <m/>
    <s v="old_locus_tag=SMU.1100c"/>
  </r>
  <r>
    <x v="1"/>
    <x v="1"/>
    <s v="GCA_000007465.2"/>
    <s v="Primary Assembly"/>
    <s v="chromosome"/>
    <m/>
    <s v="AE014133.2"/>
    <n v="1042742"/>
    <n v="1043866"/>
    <s v="-"/>
    <s v="AAN58796.1"/>
    <m/>
    <m/>
    <s v="putative permease"/>
    <m/>
    <m/>
    <s v="SMU_1100c"/>
    <n v="1125"/>
    <n v="374"/>
    <m/>
  </r>
  <r>
    <x v="0"/>
    <x v="0"/>
    <s v="GCA_000007465.2"/>
    <s v="Primary Assembly"/>
    <s v="chromosome"/>
    <m/>
    <s v="AE014133.2"/>
    <n v="1044251"/>
    <n v="1045687"/>
    <s v="-"/>
    <m/>
    <m/>
    <m/>
    <m/>
    <s v="ascB"/>
    <m/>
    <s v="SMU_1102"/>
    <n v="1437"/>
    <m/>
    <s v="old_locus_tag=SMU.1102"/>
  </r>
  <r>
    <x v="1"/>
    <x v="1"/>
    <s v="GCA_000007465.2"/>
    <s v="Primary Assembly"/>
    <s v="chromosome"/>
    <m/>
    <s v="AE014133.2"/>
    <n v="1044251"/>
    <n v="1045687"/>
    <s v="-"/>
    <s v="AAN58797.1"/>
    <m/>
    <m/>
    <s v="6-phospho-beta-glucosidase"/>
    <s v="ascB"/>
    <m/>
    <s v="SMU_1102"/>
    <n v="1437"/>
    <n v="478"/>
    <m/>
  </r>
  <r>
    <x v="0"/>
    <x v="0"/>
    <s v="GCA_000007465.2"/>
    <s v="Primary Assembly"/>
    <s v="chromosome"/>
    <m/>
    <s v="AE014133.2"/>
    <n v="1045895"/>
    <n v="1046293"/>
    <s v="-"/>
    <m/>
    <m/>
    <m/>
    <m/>
    <m/>
    <m/>
    <s v="SMU_1104c"/>
    <n v="399"/>
    <m/>
    <s v="old_locus_tag=SMU.1104c"/>
  </r>
  <r>
    <x v="1"/>
    <x v="1"/>
    <s v="GCA_000007465.2"/>
    <s v="Primary Assembly"/>
    <s v="chromosome"/>
    <m/>
    <s v="AE014133.2"/>
    <n v="1045895"/>
    <n v="1046293"/>
    <s v="-"/>
    <s v="AAN58798.1"/>
    <m/>
    <m/>
    <s v="conserved hypothetical protein; phosphoglycerate mutase-like protein"/>
    <m/>
    <m/>
    <s v="SMU_1104c"/>
    <n v="399"/>
    <n v="132"/>
    <m/>
  </r>
  <r>
    <x v="0"/>
    <x v="0"/>
    <s v="GCA_000007465.2"/>
    <s v="Primary Assembly"/>
    <s v="chromosome"/>
    <m/>
    <s v="AE014133.2"/>
    <n v="1046290"/>
    <n v="1046904"/>
    <s v="-"/>
    <m/>
    <m/>
    <m/>
    <m/>
    <m/>
    <m/>
    <s v="SMU_1105c"/>
    <n v="615"/>
    <m/>
    <s v="old_locus_tag=SMU.1105c"/>
  </r>
  <r>
    <x v="1"/>
    <x v="1"/>
    <s v="GCA_000007465.2"/>
    <s v="Primary Assembly"/>
    <s v="chromosome"/>
    <m/>
    <s v="AE014133.2"/>
    <n v="1046290"/>
    <n v="1046904"/>
    <s v="-"/>
    <s v="AAN58799.1"/>
    <m/>
    <m/>
    <s v="putative phosphoglycerate mutase-like protein"/>
    <m/>
    <m/>
    <s v="SMU_1105c"/>
    <n v="615"/>
    <n v="204"/>
    <m/>
  </r>
  <r>
    <x v="0"/>
    <x v="0"/>
    <s v="GCA_000007465.2"/>
    <s v="Primary Assembly"/>
    <s v="chromosome"/>
    <m/>
    <s v="AE014133.2"/>
    <n v="1046916"/>
    <n v="1047512"/>
    <s v="-"/>
    <m/>
    <m/>
    <m/>
    <m/>
    <m/>
    <m/>
    <s v="SMU_1106c"/>
    <n v="597"/>
    <m/>
    <s v="old_locus_tag=SMU.1106c"/>
  </r>
  <r>
    <x v="1"/>
    <x v="1"/>
    <s v="GCA_000007465.2"/>
    <s v="Primary Assembly"/>
    <s v="chromosome"/>
    <m/>
    <s v="AE014133.2"/>
    <n v="1046916"/>
    <n v="1047512"/>
    <s v="-"/>
    <s v="AAN58800.1"/>
    <m/>
    <m/>
    <s v="conserved hypothetical protein; phosphoglycerate mutase-like protein"/>
    <m/>
    <m/>
    <s v="SMU_1106c"/>
    <n v="597"/>
    <n v="198"/>
    <m/>
  </r>
  <r>
    <x v="0"/>
    <x v="0"/>
    <s v="GCA_000007465.2"/>
    <s v="Primary Assembly"/>
    <s v="chromosome"/>
    <m/>
    <s v="AE014133.2"/>
    <n v="1048069"/>
    <n v="1048644"/>
    <s v="-"/>
    <m/>
    <m/>
    <m/>
    <m/>
    <m/>
    <m/>
    <s v="SMU_1107c"/>
    <n v="576"/>
    <m/>
    <s v="old_locus_tag=SMU.1107c"/>
  </r>
  <r>
    <x v="1"/>
    <x v="1"/>
    <s v="GCA_000007465.2"/>
    <s v="Primary Assembly"/>
    <s v="chromosome"/>
    <m/>
    <s v="AE014133.2"/>
    <n v="1048069"/>
    <n v="1048644"/>
    <s v="-"/>
    <s v="AAN58801.1"/>
    <m/>
    <m/>
    <s v="conserved hypothetical protein"/>
    <m/>
    <m/>
    <s v="SMU_1107c"/>
    <n v="576"/>
    <n v="191"/>
    <m/>
  </r>
  <r>
    <x v="0"/>
    <x v="0"/>
    <s v="GCA_000007465.2"/>
    <s v="Primary Assembly"/>
    <s v="chromosome"/>
    <m/>
    <s v="AE014133.2"/>
    <n v="1048776"/>
    <n v="1049588"/>
    <s v="-"/>
    <m/>
    <m/>
    <m/>
    <m/>
    <m/>
    <m/>
    <s v="SMU_1108c"/>
    <n v="813"/>
    <m/>
    <s v="old_locus_tag=SMU.1108c"/>
  </r>
  <r>
    <x v="1"/>
    <x v="1"/>
    <s v="GCA_000007465.2"/>
    <s v="Primary Assembly"/>
    <s v="chromosome"/>
    <m/>
    <s v="AE014133.2"/>
    <n v="1048776"/>
    <n v="1049588"/>
    <s v="-"/>
    <s v="AAN58802.1"/>
    <m/>
    <m/>
    <s v="conserved hypothetical protein"/>
    <m/>
    <m/>
    <s v="SMU_1108c"/>
    <n v="813"/>
    <n v="270"/>
    <m/>
  </r>
  <r>
    <x v="0"/>
    <x v="0"/>
    <s v="GCA_000007465.2"/>
    <s v="Primary Assembly"/>
    <s v="chromosome"/>
    <m/>
    <s v="AE014133.2"/>
    <n v="1049803"/>
    <n v="1051056"/>
    <s v="-"/>
    <m/>
    <m/>
    <m/>
    <m/>
    <m/>
    <m/>
    <s v="SMU_1109c"/>
    <n v="1254"/>
    <m/>
    <s v="old_locus_tag=SMU.1109c"/>
  </r>
  <r>
    <x v="1"/>
    <x v="1"/>
    <s v="GCA_000007465.2"/>
    <s v="Primary Assembly"/>
    <s v="chromosome"/>
    <m/>
    <s v="AE014133.2"/>
    <n v="1049803"/>
    <n v="1051056"/>
    <s v="-"/>
    <s v="AAN58803.1"/>
    <m/>
    <m/>
    <s v="putative integral membrane protein; possible permease"/>
    <m/>
    <m/>
    <s v="SMU_1109c"/>
    <n v="1254"/>
    <n v="417"/>
    <m/>
  </r>
  <r>
    <x v="0"/>
    <x v="0"/>
    <s v="GCA_000007465.2"/>
    <s v="Primary Assembly"/>
    <s v="chromosome"/>
    <m/>
    <s v="AE014133.2"/>
    <n v="1051336"/>
    <n v="1052172"/>
    <s v="-"/>
    <m/>
    <m/>
    <m/>
    <m/>
    <m/>
    <m/>
    <s v="SMU_1111c"/>
    <n v="837"/>
    <m/>
    <s v="old_locus_tag=SMU.1111c"/>
  </r>
  <r>
    <x v="1"/>
    <x v="1"/>
    <s v="GCA_000007465.2"/>
    <s v="Primary Assembly"/>
    <s v="chromosome"/>
    <m/>
    <s v="AE014133.2"/>
    <n v="1051336"/>
    <n v="1052172"/>
    <s v="-"/>
    <s v="AAN58804.1"/>
    <m/>
    <m/>
    <s v="conserved hypothetical protein"/>
    <m/>
    <m/>
    <s v="SMU_1111c"/>
    <n v="837"/>
    <n v="278"/>
    <m/>
  </r>
  <r>
    <x v="0"/>
    <x v="0"/>
    <s v="GCA_000007465.2"/>
    <s v="Primary Assembly"/>
    <s v="chromosome"/>
    <m/>
    <s v="AE014133.2"/>
    <n v="1052392"/>
    <n v="1052796"/>
    <s v="-"/>
    <m/>
    <m/>
    <m/>
    <m/>
    <m/>
    <m/>
    <s v="SMU_1112c"/>
    <n v="405"/>
    <m/>
    <s v="old_locus_tag=SMU.1112c"/>
  </r>
  <r>
    <x v="1"/>
    <x v="1"/>
    <s v="GCA_000007465.2"/>
    <s v="Primary Assembly"/>
    <s v="chromosome"/>
    <m/>
    <s v="AE014133.2"/>
    <n v="1052392"/>
    <n v="1052796"/>
    <s v="-"/>
    <s v="AAN58805.1"/>
    <m/>
    <m/>
    <s v="conserved hypothetical protein"/>
    <m/>
    <m/>
    <s v="SMU_1112c"/>
    <n v="405"/>
    <n v="134"/>
    <m/>
  </r>
  <r>
    <x v="0"/>
    <x v="0"/>
    <s v="GCA_000007465.2"/>
    <s v="Primary Assembly"/>
    <s v="chromosome"/>
    <m/>
    <s v="AE014133.2"/>
    <n v="1053014"/>
    <n v="1053754"/>
    <s v="-"/>
    <m/>
    <m/>
    <m/>
    <m/>
    <s v="srtA"/>
    <m/>
    <s v="SMU_1113"/>
    <n v="741"/>
    <m/>
    <s v="old_locus_tag=SMU.1113"/>
  </r>
  <r>
    <x v="1"/>
    <x v="1"/>
    <s v="GCA_000007465.2"/>
    <s v="Primary Assembly"/>
    <s v="chromosome"/>
    <m/>
    <s v="AE014133.2"/>
    <n v="1053014"/>
    <n v="1053754"/>
    <s v="-"/>
    <s v="AAN58806.1"/>
    <m/>
    <m/>
    <s v="putative sortase"/>
    <s v="srtA"/>
    <m/>
    <s v="SMU_1113"/>
    <n v="741"/>
    <n v="246"/>
    <m/>
  </r>
  <r>
    <x v="0"/>
    <x v="0"/>
    <s v="GCA_000007465.2"/>
    <s v="Primary Assembly"/>
    <s v="chromosome"/>
    <m/>
    <s v="AE014133.2"/>
    <n v="1053761"/>
    <n v="1056238"/>
    <s v="-"/>
    <m/>
    <m/>
    <m/>
    <m/>
    <s v="gyrA"/>
    <m/>
    <s v="SMU_1114"/>
    <n v="2478"/>
    <m/>
    <s v="old_locus_tag=SMU.1114"/>
  </r>
  <r>
    <x v="1"/>
    <x v="1"/>
    <s v="GCA_000007465.2"/>
    <s v="Primary Assembly"/>
    <s v="chromosome"/>
    <m/>
    <s v="AE014133.2"/>
    <n v="1053761"/>
    <n v="1056238"/>
    <s v="-"/>
    <s v="AAN58807.1"/>
    <m/>
    <m/>
    <s v="DNA gyrase A subunit"/>
    <s v="gyrA"/>
    <m/>
    <s v="SMU_1114"/>
    <n v="2478"/>
    <n v="825"/>
    <m/>
  </r>
  <r>
    <x v="0"/>
    <x v="0"/>
    <s v="GCA_000007465.2"/>
    <s v="Primary Assembly"/>
    <s v="chromosome"/>
    <m/>
    <s v="AE014133.2"/>
    <n v="1056409"/>
    <n v="1057395"/>
    <s v="+"/>
    <m/>
    <m/>
    <m/>
    <m/>
    <s v="ldh"/>
    <m/>
    <s v="SMU_1115"/>
    <n v="987"/>
    <m/>
    <s v="old_locus_tag=SMU.1115"/>
  </r>
  <r>
    <x v="1"/>
    <x v="1"/>
    <s v="GCA_000007465.2"/>
    <s v="Primary Assembly"/>
    <s v="chromosome"/>
    <m/>
    <s v="AE014133.2"/>
    <n v="1056409"/>
    <n v="1057395"/>
    <s v="+"/>
    <s v="AAN58808.1"/>
    <m/>
    <m/>
    <s v="lactate dehydrogenase"/>
    <s v="ldh"/>
    <m/>
    <s v="SMU_1115"/>
    <n v="987"/>
    <n v="328"/>
    <m/>
  </r>
  <r>
    <x v="0"/>
    <x v="0"/>
    <s v="GCA_000007465.2"/>
    <s v="Primary Assembly"/>
    <s v="chromosome"/>
    <m/>
    <s v="AE014133.2"/>
    <n v="1057457"/>
    <n v="1058593"/>
    <s v="-"/>
    <m/>
    <m/>
    <m/>
    <m/>
    <m/>
    <m/>
    <s v="SMU_1116c"/>
    <n v="1137"/>
    <m/>
    <s v="old_locus_tag=SMU.1116c"/>
  </r>
  <r>
    <x v="1"/>
    <x v="1"/>
    <s v="GCA_000007465.2"/>
    <s v="Primary Assembly"/>
    <s v="chromosome"/>
    <m/>
    <s v="AE014133.2"/>
    <n v="1057457"/>
    <n v="1058593"/>
    <s v="-"/>
    <s v="AAN58809.1"/>
    <m/>
    <m/>
    <s v="hypothetical protein"/>
    <m/>
    <m/>
    <s v="SMU_1116c"/>
    <n v="1137"/>
    <n v="378"/>
    <m/>
  </r>
  <r>
    <x v="0"/>
    <x v="0"/>
    <s v="GCA_000007465.2"/>
    <s v="Primary Assembly"/>
    <s v="chromosome"/>
    <m/>
    <s v="AE014133.2"/>
    <n v="1058760"/>
    <n v="1060133"/>
    <s v="-"/>
    <m/>
    <m/>
    <m/>
    <m/>
    <s v="naoX"/>
    <m/>
    <s v="SMU_1117"/>
    <n v="1374"/>
    <m/>
    <s v="old_locus_tag=SMU.1117"/>
  </r>
  <r>
    <x v="1"/>
    <x v="1"/>
    <s v="GCA_000007465.2"/>
    <s v="Primary Assembly"/>
    <s v="chromosome"/>
    <m/>
    <s v="AE014133.2"/>
    <n v="1058760"/>
    <n v="1060133"/>
    <s v="-"/>
    <s v="AAN58810.1"/>
    <m/>
    <m/>
    <s v="NADH oxidase (H2O-forming)"/>
    <s v="naoX"/>
    <m/>
    <s v="SMU_1117"/>
    <n v="1374"/>
    <n v="457"/>
    <m/>
  </r>
  <r>
    <x v="0"/>
    <x v="0"/>
    <s v="GCA_000007465.2"/>
    <s v="Primary Assembly"/>
    <s v="chromosome"/>
    <m/>
    <s v="AE014133.2"/>
    <n v="1060373"/>
    <n v="1061329"/>
    <s v="-"/>
    <m/>
    <m/>
    <m/>
    <m/>
    <m/>
    <m/>
    <s v="SMU_1118c"/>
    <n v="957"/>
    <m/>
    <s v="old_locus_tag=SMU.1118c"/>
  </r>
  <r>
    <x v="1"/>
    <x v="1"/>
    <s v="GCA_000007465.2"/>
    <s v="Primary Assembly"/>
    <s v="chromosome"/>
    <m/>
    <s v="AE014133.2"/>
    <n v="1060373"/>
    <n v="1061329"/>
    <s v="-"/>
    <s v="AAN58811.1"/>
    <m/>
    <m/>
    <s v="putative ABC sugar transporter, permease protein"/>
    <m/>
    <m/>
    <s v="SMU_1118c"/>
    <n v="957"/>
    <n v="318"/>
    <m/>
  </r>
  <r>
    <x v="0"/>
    <x v="0"/>
    <s v="GCA_000007465.2"/>
    <s v="Primary Assembly"/>
    <s v="chromosome"/>
    <m/>
    <s v="AE014133.2"/>
    <n v="1061331"/>
    <n v="1062407"/>
    <s v="-"/>
    <m/>
    <m/>
    <m/>
    <m/>
    <m/>
    <m/>
    <s v="SMU_1119c"/>
    <n v="1077"/>
    <m/>
    <s v="old_locus_tag=SMU.1119c"/>
  </r>
  <r>
    <x v="1"/>
    <x v="1"/>
    <s v="GCA_000007465.2"/>
    <s v="Primary Assembly"/>
    <s v="chromosome"/>
    <m/>
    <s v="AE014133.2"/>
    <n v="1061331"/>
    <n v="1062407"/>
    <s v="-"/>
    <s v="AAN58812.1"/>
    <m/>
    <m/>
    <s v="putative sugar ABC transporter, permease protein"/>
    <m/>
    <m/>
    <s v="SMU_1119c"/>
    <n v="1077"/>
    <n v="358"/>
    <m/>
  </r>
  <r>
    <x v="0"/>
    <x v="0"/>
    <s v="GCA_000007465.2"/>
    <s v="Primary Assembly"/>
    <s v="chromosome"/>
    <m/>
    <s v="AE014133.2"/>
    <n v="1062400"/>
    <n v="1063932"/>
    <s v="-"/>
    <m/>
    <m/>
    <m/>
    <m/>
    <m/>
    <m/>
    <s v="SMU_1120"/>
    <n v="1533"/>
    <m/>
    <s v="old_locus_tag=SMU.1120"/>
  </r>
  <r>
    <x v="1"/>
    <x v="1"/>
    <s v="GCA_000007465.2"/>
    <s v="Primary Assembly"/>
    <s v="chromosome"/>
    <m/>
    <s v="AE014133.2"/>
    <n v="1062400"/>
    <n v="1063932"/>
    <s v="-"/>
    <s v="AAN58813.1"/>
    <m/>
    <m/>
    <s v="putative sugar ABC transporter, ATP-binding protein"/>
    <m/>
    <m/>
    <s v="SMU_1120"/>
    <n v="1533"/>
    <n v="510"/>
    <m/>
  </r>
  <r>
    <x v="0"/>
    <x v="0"/>
    <s v="GCA_000007465.2"/>
    <s v="Primary Assembly"/>
    <s v="chromosome"/>
    <m/>
    <s v="AE014133.2"/>
    <n v="1064050"/>
    <n v="1065099"/>
    <s v="-"/>
    <m/>
    <m/>
    <m/>
    <m/>
    <m/>
    <m/>
    <s v="SMU_1121c"/>
    <n v="1050"/>
    <m/>
    <s v="old_locus_tag=SMU.1121c"/>
  </r>
  <r>
    <x v="1"/>
    <x v="1"/>
    <s v="GCA_000007465.2"/>
    <s v="Primary Assembly"/>
    <s v="chromosome"/>
    <m/>
    <s v="AE014133.2"/>
    <n v="1064050"/>
    <n v="1065099"/>
    <s v="-"/>
    <s v="AAN58814.1"/>
    <m/>
    <m/>
    <s v="putative ABC transporter"/>
    <m/>
    <m/>
    <s v="SMU_1121c"/>
    <n v="1050"/>
    <n v="349"/>
    <m/>
  </r>
  <r>
    <x v="0"/>
    <x v="0"/>
    <s v="GCA_000007465.2"/>
    <s v="Primary Assembly"/>
    <s v="chromosome"/>
    <m/>
    <s v="AE014133.2"/>
    <n v="1065189"/>
    <n v="1065575"/>
    <s v="-"/>
    <m/>
    <m/>
    <m/>
    <m/>
    <s v="cdd"/>
    <m/>
    <s v="SMU_1122"/>
    <n v="387"/>
    <m/>
    <s v="old_locus_tag=SMU.1122"/>
  </r>
  <r>
    <x v="1"/>
    <x v="1"/>
    <s v="GCA_000007465.2"/>
    <s v="Primary Assembly"/>
    <s v="chromosome"/>
    <m/>
    <s v="AE014133.2"/>
    <n v="1065189"/>
    <n v="1065575"/>
    <s v="-"/>
    <s v="AAN58815.1"/>
    <m/>
    <m/>
    <s v="putative cytidine deaminase"/>
    <s v="cdd"/>
    <m/>
    <s v="SMU_1122"/>
    <n v="387"/>
    <n v="128"/>
    <m/>
  </r>
  <r>
    <x v="0"/>
    <x v="0"/>
    <s v="GCA_000007465.2"/>
    <s v="Primary Assembly"/>
    <s v="chromosome"/>
    <m/>
    <s v="AE014133.2"/>
    <n v="1065565"/>
    <n v="1066227"/>
    <s v="-"/>
    <m/>
    <m/>
    <m/>
    <m/>
    <s v="deoC"/>
    <m/>
    <s v="SMU_1123"/>
    <n v="663"/>
    <m/>
    <s v="old_locus_tag=SMU.1123"/>
  </r>
  <r>
    <x v="1"/>
    <x v="1"/>
    <s v="GCA_000007465.2"/>
    <s v="Primary Assembly"/>
    <s v="chromosome"/>
    <m/>
    <s v="AE014133.2"/>
    <n v="1065565"/>
    <n v="1066227"/>
    <s v="-"/>
    <s v="AAN58816.1"/>
    <m/>
    <m/>
    <s v="putative deoxyribose-phosphate aldolase"/>
    <s v="deoC"/>
    <m/>
    <s v="SMU_1123"/>
    <n v="663"/>
    <n v="220"/>
    <m/>
  </r>
  <r>
    <x v="0"/>
    <x v="0"/>
    <s v="GCA_000007465.2"/>
    <s v="Primary Assembly"/>
    <s v="chromosome"/>
    <m/>
    <s v="AE014133.2"/>
    <n v="1066246"/>
    <n v="1067523"/>
    <s v="-"/>
    <m/>
    <m/>
    <m/>
    <m/>
    <s v="pdp"/>
    <m/>
    <s v="SMU_1124"/>
    <n v="1278"/>
    <m/>
    <s v="old_locus_tag=SMU.1124"/>
  </r>
  <r>
    <x v="1"/>
    <x v="1"/>
    <s v="GCA_000007465.2"/>
    <s v="Primary Assembly"/>
    <s v="chromosome"/>
    <m/>
    <s v="AE014133.2"/>
    <n v="1066246"/>
    <n v="1067523"/>
    <s v="-"/>
    <s v="AAN58817.1"/>
    <m/>
    <m/>
    <s v="putative pyrimidine-nucleoside phosphorylase"/>
    <s v="pdp"/>
    <m/>
    <s v="SMU_1124"/>
    <n v="1278"/>
    <n v="425"/>
    <m/>
  </r>
  <r>
    <x v="0"/>
    <x v="0"/>
    <s v="GCA_000007465.2"/>
    <s v="Primary Assembly"/>
    <s v="chromosome"/>
    <m/>
    <s v="AE014133.2"/>
    <n v="1067632"/>
    <n v="1068228"/>
    <s v="-"/>
    <m/>
    <m/>
    <m/>
    <m/>
    <m/>
    <m/>
    <s v="SMU_1125c"/>
    <n v="597"/>
    <m/>
    <s v="old_locus_tag=SMU.1125c"/>
  </r>
  <r>
    <x v="1"/>
    <x v="1"/>
    <s v="GCA_000007465.2"/>
    <s v="Primary Assembly"/>
    <s v="chromosome"/>
    <m/>
    <s v="AE014133.2"/>
    <n v="1067632"/>
    <n v="1068228"/>
    <s v="-"/>
    <s v="AAN58818.1"/>
    <m/>
    <m/>
    <s v="conserved hypothetical protein"/>
    <m/>
    <m/>
    <s v="SMU_1125c"/>
    <n v="597"/>
    <n v="198"/>
    <m/>
  </r>
  <r>
    <x v="0"/>
    <x v="0"/>
    <s v="GCA_000007465.2"/>
    <s v="Primary Assembly"/>
    <s v="chromosome"/>
    <m/>
    <s v="AE014133.2"/>
    <n v="1068324"/>
    <n v="1069244"/>
    <s v="+"/>
    <m/>
    <m/>
    <m/>
    <m/>
    <s v="coaA"/>
    <m/>
    <s v="SMU_1126"/>
    <n v="921"/>
    <m/>
    <s v="old_locus_tag=SMU.1126"/>
  </r>
  <r>
    <x v="1"/>
    <x v="1"/>
    <s v="GCA_000007465.2"/>
    <s v="Primary Assembly"/>
    <s v="chromosome"/>
    <m/>
    <s v="AE014133.2"/>
    <n v="1068324"/>
    <n v="1069244"/>
    <s v="+"/>
    <s v="AAN58819.1"/>
    <m/>
    <m/>
    <s v="putative pantothenate kinase"/>
    <s v="coaA"/>
    <m/>
    <s v="SMU_1126"/>
    <n v="921"/>
    <n v="306"/>
    <m/>
  </r>
  <r>
    <x v="0"/>
    <x v="0"/>
    <s v="GCA_000007465.2"/>
    <s v="Primary Assembly"/>
    <s v="chromosome"/>
    <m/>
    <s v="AE014133.2"/>
    <n v="1069298"/>
    <n v="1069552"/>
    <s v="+"/>
    <m/>
    <m/>
    <m/>
    <m/>
    <s v="rs20"/>
    <m/>
    <s v="SMU_1127"/>
    <n v="255"/>
    <m/>
    <s v="old_locus_tag=SMU.1127"/>
  </r>
  <r>
    <x v="1"/>
    <x v="1"/>
    <s v="GCA_000007465.2"/>
    <s v="Primary Assembly"/>
    <s v="chromosome"/>
    <m/>
    <s v="AE014133.2"/>
    <n v="1069298"/>
    <n v="1069552"/>
    <s v="+"/>
    <s v="AAN58820.1"/>
    <m/>
    <m/>
    <s v="putative 30S ribosomal protein S20"/>
    <s v="rs20"/>
    <m/>
    <s v="SMU_1127"/>
    <n v="255"/>
    <n v="84"/>
    <m/>
  </r>
  <r>
    <x v="0"/>
    <x v="0"/>
    <s v="GCA_000007465.2"/>
    <s v="Primary Assembly"/>
    <s v="chromosome"/>
    <m/>
    <s v="AE014133.2"/>
    <n v="1069642"/>
    <n v="1070949"/>
    <s v="-"/>
    <m/>
    <m/>
    <m/>
    <m/>
    <s v="ciaH"/>
    <m/>
    <s v="SMU_1128"/>
    <n v="1308"/>
    <m/>
    <s v="old_locus_tag=SMU.1128"/>
  </r>
  <r>
    <x v="1"/>
    <x v="1"/>
    <s v="GCA_000007465.2"/>
    <s v="Primary Assembly"/>
    <s v="chromosome"/>
    <m/>
    <s v="AE014133.2"/>
    <n v="1069642"/>
    <n v="1070949"/>
    <s v="-"/>
    <s v="AAN58821.1"/>
    <m/>
    <m/>
    <s v="putative histidine kinase sensor CiaH"/>
    <s v="ciaH"/>
    <m/>
    <s v="SMU_1128"/>
    <n v="1308"/>
    <n v="435"/>
    <m/>
  </r>
  <r>
    <x v="0"/>
    <x v="0"/>
    <s v="GCA_000007465.2"/>
    <s v="Primary Assembly"/>
    <s v="chromosome"/>
    <m/>
    <s v="AE014133.2"/>
    <n v="1070939"/>
    <n v="1071613"/>
    <s v="-"/>
    <m/>
    <m/>
    <m/>
    <m/>
    <s v="ciaR"/>
    <m/>
    <s v="SMU_1129"/>
    <n v="675"/>
    <m/>
    <s v="old_locus_tag=SMU.1129"/>
  </r>
  <r>
    <x v="1"/>
    <x v="1"/>
    <s v="GCA_000007465.2"/>
    <s v="Primary Assembly"/>
    <s v="chromosome"/>
    <m/>
    <s v="AE014133.2"/>
    <n v="1070939"/>
    <n v="1071613"/>
    <s v="-"/>
    <s v="AAN58822.1"/>
    <m/>
    <m/>
    <s v="putative response regulator CiaR"/>
    <s v="ciaR"/>
    <m/>
    <s v="SMU_1129"/>
    <n v="675"/>
    <n v="224"/>
    <m/>
  </r>
  <r>
    <x v="0"/>
    <x v="0"/>
    <s v="GCA_000007465.2"/>
    <s v="Primary Assembly"/>
    <s v="chromosome"/>
    <m/>
    <s v="AE014133.2"/>
    <n v="1071664"/>
    <n v="1071927"/>
    <s v="-"/>
    <m/>
    <m/>
    <m/>
    <m/>
    <m/>
    <m/>
    <s v="SMU_1131c"/>
    <n v="264"/>
    <m/>
    <s v="old_locus_tag=SMU.1131c"/>
  </r>
  <r>
    <x v="1"/>
    <x v="1"/>
    <s v="GCA_000007465.2"/>
    <s v="Primary Assembly"/>
    <s v="chromosome"/>
    <m/>
    <s v="AE014133.2"/>
    <n v="1071664"/>
    <n v="1071927"/>
    <s v="-"/>
    <s v="AAN58823.1"/>
    <m/>
    <m/>
    <s v="hypothetical protein"/>
    <m/>
    <m/>
    <s v="SMU_1131c"/>
    <n v="264"/>
    <n v="87"/>
    <m/>
  </r>
  <r>
    <x v="0"/>
    <x v="0"/>
    <s v="GCA_000007465.2"/>
    <s v="Primary Assembly"/>
    <s v="chromosome"/>
    <m/>
    <s v="AE014133.2"/>
    <n v="1072328"/>
    <n v="1074877"/>
    <s v="-"/>
    <m/>
    <m/>
    <m/>
    <m/>
    <s v="pepN"/>
    <m/>
    <s v="SMU_1132"/>
    <n v="2550"/>
    <m/>
    <s v="old_locus_tag=SMU.1132"/>
  </r>
  <r>
    <x v="1"/>
    <x v="1"/>
    <s v="GCA_000007465.2"/>
    <s v="Primary Assembly"/>
    <s v="chromosome"/>
    <m/>
    <s v="AE014133.2"/>
    <n v="1072328"/>
    <n v="1074877"/>
    <s v="-"/>
    <s v="AAN58824.1"/>
    <m/>
    <m/>
    <s v="aminopeptidase N, PepN"/>
    <s v="pepN"/>
    <m/>
    <s v="SMU_1132"/>
    <n v="2550"/>
    <n v="849"/>
    <m/>
  </r>
  <r>
    <x v="0"/>
    <x v="0"/>
    <s v="GCA_000007465.2"/>
    <s v="Primary Assembly"/>
    <s v="chromosome"/>
    <m/>
    <s v="AE014133.2"/>
    <n v="1074918"/>
    <n v="1075571"/>
    <s v="-"/>
    <m/>
    <m/>
    <m/>
    <m/>
    <s v="phoU"/>
    <m/>
    <s v="SMU_1133"/>
    <n v="654"/>
    <m/>
    <s v="old_locus_tag=SMU.1133"/>
  </r>
  <r>
    <x v="1"/>
    <x v="1"/>
    <s v="GCA_000007465.2"/>
    <s v="Primary Assembly"/>
    <s v="chromosome"/>
    <m/>
    <s v="AE014133.2"/>
    <n v="1074918"/>
    <n v="1075571"/>
    <s v="-"/>
    <s v="AAN58825.1"/>
    <m/>
    <m/>
    <s v="putative phosphate transport system regulatory protein"/>
    <s v="phoU"/>
    <m/>
    <s v="SMU_1133"/>
    <n v="654"/>
    <n v="217"/>
    <m/>
  </r>
  <r>
    <x v="0"/>
    <x v="0"/>
    <s v="GCA_000007465.2"/>
    <s v="Primary Assembly"/>
    <s v="chromosome"/>
    <m/>
    <s v="AE014133.2"/>
    <n v="1075603"/>
    <n v="1076361"/>
    <s v="-"/>
    <m/>
    <m/>
    <m/>
    <m/>
    <m/>
    <m/>
    <s v="SMU_1134c"/>
    <n v="759"/>
    <m/>
    <s v="old_locus_tag=SMU.1134c"/>
  </r>
  <r>
    <x v="1"/>
    <x v="1"/>
    <s v="GCA_000007465.2"/>
    <s v="Primary Assembly"/>
    <s v="chromosome"/>
    <m/>
    <s v="AE014133.2"/>
    <n v="1075603"/>
    <n v="1076361"/>
    <s v="-"/>
    <s v="AAN58826.1"/>
    <m/>
    <m/>
    <s v="putative phosphate ABC transporter, ATP-binding protein"/>
    <m/>
    <m/>
    <s v="SMU_1134c"/>
    <n v="759"/>
    <n v="252"/>
    <m/>
  </r>
  <r>
    <x v="0"/>
    <x v="0"/>
    <s v="GCA_000007465.2"/>
    <s v="Primary Assembly"/>
    <s v="chromosome"/>
    <m/>
    <s v="AE014133.2"/>
    <n v="1076373"/>
    <n v="1077176"/>
    <s v="-"/>
    <m/>
    <m/>
    <m/>
    <m/>
    <s v="pstB"/>
    <m/>
    <s v="SMU_1135"/>
    <n v="804"/>
    <m/>
    <s v="old_locus_tag=SMU.1135"/>
  </r>
  <r>
    <x v="1"/>
    <x v="1"/>
    <s v="GCA_000007465.2"/>
    <s v="Primary Assembly"/>
    <s v="chromosome"/>
    <m/>
    <s v="AE014133.2"/>
    <n v="1076373"/>
    <n v="1077176"/>
    <s v="-"/>
    <s v="AAN58827.1"/>
    <m/>
    <m/>
    <s v="putative phosphate ABC transporter, ATP-binding protein"/>
    <s v="pstB"/>
    <m/>
    <s v="SMU_1135"/>
    <n v="804"/>
    <n v="267"/>
    <m/>
  </r>
  <r>
    <x v="0"/>
    <x v="0"/>
    <s v="GCA_000007465.2"/>
    <s v="Primary Assembly"/>
    <s v="chromosome"/>
    <m/>
    <s v="AE014133.2"/>
    <n v="1077192"/>
    <n v="1078079"/>
    <s v="-"/>
    <m/>
    <m/>
    <m/>
    <m/>
    <s v="pstC"/>
    <m/>
    <s v="SMU_1136"/>
    <n v="888"/>
    <m/>
    <s v="old_locus_tag=SMU.1136"/>
  </r>
  <r>
    <x v="1"/>
    <x v="1"/>
    <s v="GCA_000007465.2"/>
    <s v="Primary Assembly"/>
    <s v="chromosome"/>
    <m/>
    <s v="AE014133.2"/>
    <n v="1077192"/>
    <n v="1078079"/>
    <s v="-"/>
    <s v="AAN58828.1"/>
    <m/>
    <m/>
    <s v="putative phosphate ABC transporter, permease protein"/>
    <s v="pstC"/>
    <m/>
    <s v="SMU_1136"/>
    <n v="888"/>
    <n v="295"/>
    <m/>
  </r>
  <r>
    <x v="0"/>
    <x v="0"/>
    <s v="GCA_000007465.2"/>
    <s v="Primary Assembly"/>
    <s v="chromosome"/>
    <m/>
    <s v="AE014133.2"/>
    <n v="1078069"/>
    <n v="1079004"/>
    <s v="-"/>
    <m/>
    <m/>
    <m/>
    <m/>
    <s v="pstC1"/>
    <m/>
    <s v="SMU_1137"/>
    <n v="936"/>
    <m/>
    <s v="old_locus_tag=SMU.1137"/>
  </r>
  <r>
    <x v="1"/>
    <x v="1"/>
    <s v="GCA_000007465.2"/>
    <s v="Primary Assembly"/>
    <s v="chromosome"/>
    <m/>
    <s v="AE014133.2"/>
    <n v="1078069"/>
    <n v="1079004"/>
    <s v="-"/>
    <s v="AAN58829.1"/>
    <m/>
    <m/>
    <s v="putative phosphate ABC transporter, permease protein"/>
    <s v="pstC1"/>
    <m/>
    <s v="SMU_1137"/>
    <n v="936"/>
    <n v="311"/>
    <m/>
  </r>
  <r>
    <x v="0"/>
    <x v="0"/>
    <s v="GCA_000007465.2"/>
    <s v="Primary Assembly"/>
    <s v="chromosome"/>
    <m/>
    <s v="AE014133.2"/>
    <n v="1079077"/>
    <n v="1079940"/>
    <s v="-"/>
    <m/>
    <m/>
    <m/>
    <m/>
    <s v="pstS"/>
    <m/>
    <s v="SMU_1138"/>
    <n v="864"/>
    <m/>
    <s v="old_locus_tag=SMU.1138"/>
  </r>
  <r>
    <x v="1"/>
    <x v="1"/>
    <s v="GCA_000007465.2"/>
    <s v="Primary Assembly"/>
    <s v="chromosome"/>
    <m/>
    <s v="AE014133.2"/>
    <n v="1079077"/>
    <n v="1079940"/>
    <s v="-"/>
    <s v="AAN58830.1"/>
    <m/>
    <m/>
    <s v="putative ABC transporter, phosphate-binding protein"/>
    <s v="pstS"/>
    <m/>
    <s v="SMU_1138"/>
    <n v="864"/>
    <n v="287"/>
    <m/>
  </r>
  <r>
    <x v="0"/>
    <x v="0"/>
    <s v="GCA_000007465.2"/>
    <s v="Primary Assembly"/>
    <s v="chromosome"/>
    <m/>
    <s v="AE014133.2"/>
    <n v="1080037"/>
    <n v="1081347"/>
    <s v="-"/>
    <m/>
    <m/>
    <m/>
    <m/>
    <m/>
    <m/>
    <s v="SMU_1139c"/>
    <n v="1311"/>
    <m/>
    <s v="old_locus_tag=SMU.1139c"/>
  </r>
  <r>
    <x v="1"/>
    <x v="1"/>
    <s v="GCA_000007465.2"/>
    <s v="Primary Assembly"/>
    <s v="chromosome"/>
    <m/>
    <s v="AE014133.2"/>
    <n v="1080037"/>
    <n v="1081347"/>
    <s v="-"/>
    <s v="AAN58831.1"/>
    <m/>
    <m/>
    <s v="conserved hypothetical protein; possible methylase"/>
    <m/>
    <m/>
    <s v="SMU_1139c"/>
    <n v="1311"/>
    <n v="436"/>
    <m/>
  </r>
  <r>
    <x v="0"/>
    <x v="0"/>
    <s v="GCA_000007465.2"/>
    <s v="Primary Assembly"/>
    <s v="chromosome"/>
    <m/>
    <s v="AE014133.2"/>
    <n v="1081411"/>
    <n v="1082103"/>
    <s v="-"/>
    <m/>
    <m/>
    <m/>
    <m/>
    <m/>
    <m/>
    <s v="SMU_1140c"/>
    <n v="693"/>
    <m/>
    <s v="old_locus_tag=SMU.1140c"/>
  </r>
  <r>
    <x v="1"/>
    <x v="1"/>
    <s v="GCA_000007465.2"/>
    <s v="Primary Assembly"/>
    <s v="chromosome"/>
    <m/>
    <s v="AE014133.2"/>
    <n v="1081411"/>
    <n v="1082103"/>
    <s v="-"/>
    <s v="AAN58832.1"/>
    <m/>
    <m/>
    <s v="conserved hypothetical protein"/>
    <m/>
    <m/>
    <s v="SMU_1140c"/>
    <n v="693"/>
    <n v="230"/>
    <m/>
  </r>
  <r>
    <x v="0"/>
    <x v="0"/>
    <s v="GCA_000007465.2"/>
    <s v="Primary Assembly"/>
    <s v="chromosome"/>
    <m/>
    <s v="AE014133.2"/>
    <n v="1082159"/>
    <n v="1082437"/>
    <s v="-"/>
    <m/>
    <m/>
    <m/>
    <m/>
    <m/>
    <m/>
    <s v="SMU_1141c"/>
    <n v="279"/>
    <m/>
    <s v="old_locus_tag=SMU.1141c"/>
  </r>
  <r>
    <x v="1"/>
    <x v="1"/>
    <s v="GCA_000007465.2"/>
    <s v="Primary Assembly"/>
    <s v="chromosome"/>
    <m/>
    <s v="AE014133.2"/>
    <n v="1082159"/>
    <n v="1082437"/>
    <s v="-"/>
    <s v="AAN58833.1"/>
    <m/>
    <m/>
    <s v="conserved hypothetical protein"/>
    <m/>
    <m/>
    <s v="SMU_1141c"/>
    <n v="279"/>
    <n v="92"/>
    <m/>
  </r>
  <r>
    <x v="0"/>
    <x v="0"/>
    <s v="GCA_000007465.2"/>
    <s v="Primary Assembly"/>
    <s v="chromosome"/>
    <m/>
    <s v="AE014133.2"/>
    <n v="1082430"/>
    <n v="1082843"/>
    <s v="-"/>
    <m/>
    <m/>
    <m/>
    <m/>
    <m/>
    <m/>
    <s v="SMU_1142c"/>
    <n v="414"/>
    <m/>
    <s v="old_locus_tag=SMU.1142c"/>
  </r>
  <r>
    <x v="1"/>
    <x v="1"/>
    <s v="GCA_000007465.2"/>
    <s v="Primary Assembly"/>
    <s v="chromosome"/>
    <m/>
    <s v="AE014133.2"/>
    <n v="1082430"/>
    <n v="1082843"/>
    <s v="-"/>
    <s v="AAN58834.1"/>
    <m/>
    <m/>
    <s v="putative arsenate reductase"/>
    <m/>
    <m/>
    <s v="SMU_1142c"/>
    <n v="414"/>
    <n v="137"/>
    <m/>
  </r>
  <r>
    <x v="0"/>
    <x v="0"/>
    <s v="GCA_000007465.2"/>
    <s v="Primary Assembly"/>
    <s v="chromosome"/>
    <m/>
    <s v="AE014133.2"/>
    <n v="1082904"/>
    <n v="1083824"/>
    <s v="-"/>
    <m/>
    <m/>
    <m/>
    <m/>
    <m/>
    <m/>
    <s v="SMU_1143c"/>
    <n v="921"/>
    <m/>
    <s v="old_locus_tag=SMU.1143c"/>
  </r>
  <r>
    <x v="1"/>
    <x v="1"/>
    <s v="GCA_000007465.2"/>
    <s v="Primary Assembly"/>
    <s v="chromosome"/>
    <m/>
    <s v="AE014133.2"/>
    <n v="1082904"/>
    <n v="1083824"/>
    <s v="-"/>
    <s v="AAN58835.1"/>
    <m/>
    <m/>
    <s v="putative macrolide-efflux protein"/>
    <m/>
    <m/>
    <s v="SMU_1143c"/>
    <n v="921"/>
    <n v="306"/>
    <m/>
  </r>
  <r>
    <x v="0"/>
    <x v="0"/>
    <s v="GCA_000007465.2"/>
    <s v="Primary Assembly"/>
    <s v="chromosome"/>
    <m/>
    <s v="AE014133.2"/>
    <n v="1083855"/>
    <n v="1084736"/>
    <s v="-"/>
    <m/>
    <m/>
    <m/>
    <m/>
    <s v="truB"/>
    <m/>
    <s v="SMU_1144"/>
    <n v="882"/>
    <m/>
    <s v="old_locus_tag=SMU.1144"/>
  </r>
  <r>
    <x v="1"/>
    <x v="1"/>
    <s v="GCA_000007465.2"/>
    <s v="Primary Assembly"/>
    <s v="chromosome"/>
    <m/>
    <s v="AE014133.2"/>
    <n v="1083855"/>
    <n v="1084736"/>
    <s v="-"/>
    <s v="AAN58836.1"/>
    <m/>
    <m/>
    <s v="putative tRNA pseudouridine 5S synthase"/>
    <s v="truB"/>
    <m/>
    <s v="SMU_1144"/>
    <n v="882"/>
    <n v="293"/>
    <m/>
  </r>
  <r>
    <x v="0"/>
    <x v="0"/>
    <s v="GCA_000007465.2"/>
    <s v="Primary Assembly"/>
    <s v="chromosome"/>
    <m/>
    <s v="AE014133.2"/>
    <n v="1084846"/>
    <n v="1086159"/>
    <s v="-"/>
    <m/>
    <m/>
    <m/>
    <m/>
    <m/>
    <m/>
    <s v="SMU_1145c"/>
    <n v="1314"/>
    <m/>
    <s v="old_locus_tag=SMU.1145c"/>
  </r>
  <r>
    <x v="1"/>
    <x v="1"/>
    <s v="GCA_000007465.2"/>
    <s v="Primary Assembly"/>
    <s v="chromosome"/>
    <m/>
    <s v="AE014133.2"/>
    <n v="1084846"/>
    <n v="1086159"/>
    <s v="-"/>
    <s v="AAN58837.1"/>
    <m/>
    <m/>
    <s v="putative histidine kinase"/>
    <m/>
    <m/>
    <s v="SMU_1145c"/>
    <n v="1314"/>
    <n v="437"/>
    <m/>
  </r>
  <r>
    <x v="0"/>
    <x v="0"/>
    <s v="GCA_000007465.2"/>
    <s v="Primary Assembly"/>
    <s v="chromosome"/>
    <m/>
    <s v="AE014133.2"/>
    <n v="1086160"/>
    <n v="1086849"/>
    <s v="-"/>
    <m/>
    <m/>
    <m/>
    <m/>
    <m/>
    <m/>
    <s v="SMU_1146c"/>
    <n v="690"/>
    <m/>
    <s v="old_locus_tag=SMU.1146c"/>
  </r>
  <r>
    <x v="1"/>
    <x v="1"/>
    <s v="GCA_000007465.2"/>
    <s v="Primary Assembly"/>
    <s v="chromosome"/>
    <m/>
    <s v="AE014133.2"/>
    <n v="1086160"/>
    <n v="1086849"/>
    <s v="-"/>
    <s v="AAN58838.1"/>
    <m/>
    <m/>
    <s v="putative response regulator"/>
    <m/>
    <m/>
    <s v="SMU_1146c"/>
    <n v="690"/>
    <n v="229"/>
    <m/>
  </r>
  <r>
    <x v="0"/>
    <x v="0"/>
    <s v="GCA_000007465.2"/>
    <s v="Primary Assembly"/>
    <s v="chromosome"/>
    <m/>
    <s v="AE014133.2"/>
    <n v="1086868"/>
    <n v="1087053"/>
    <s v="-"/>
    <m/>
    <m/>
    <m/>
    <m/>
    <m/>
    <m/>
    <s v="SMU_1147c"/>
    <n v="186"/>
    <m/>
    <s v="old_locus_tag=SMU.1147c"/>
  </r>
  <r>
    <x v="1"/>
    <x v="1"/>
    <s v="GCA_000007465.2"/>
    <s v="Primary Assembly"/>
    <s v="chromosome"/>
    <m/>
    <s v="AE014133.2"/>
    <n v="1086868"/>
    <n v="1087053"/>
    <s v="-"/>
    <s v="AAN58839.1"/>
    <m/>
    <m/>
    <s v="hypothetical protein"/>
    <m/>
    <m/>
    <s v="SMU_1147c"/>
    <n v="186"/>
    <n v="61"/>
    <m/>
  </r>
  <r>
    <x v="0"/>
    <x v="0"/>
    <s v="GCA_000007465.2"/>
    <s v="Primary Assembly"/>
    <s v="chromosome"/>
    <m/>
    <s v="AE014133.2"/>
    <n v="1087165"/>
    <n v="1087932"/>
    <s v="+"/>
    <m/>
    <m/>
    <m/>
    <m/>
    <m/>
    <m/>
    <s v="SMU_1148"/>
    <n v="768"/>
    <m/>
    <s v="old_locus_tag=SMU.1148"/>
  </r>
  <r>
    <x v="1"/>
    <x v="1"/>
    <s v="GCA_000007465.2"/>
    <s v="Primary Assembly"/>
    <s v="chromosome"/>
    <m/>
    <s v="AE014133.2"/>
    <n v="1087165"/>
    <n v="1087932"/>
    <s v="+"/>
    <s v="AAN58840.1"/>
    <m/>
    <m/>
    <s v="putative transporter, ATP-binding protein; bacteriocin immunity protein"/>
    <m/>
    <m/>
    <s v="SMU_1148"/>
    <n v="768"/>
    <n v="255"/>
    <m/>
  </r>
  <r>
    <x v="0"/>
    <x v="0"/>
    <s v="GCA_000007465.2"/>
    <s v="Primary Assembly"/>
    <s v="chromosome"/>
    <m/>
    <s v="AE014133.2"/>
    <n v="1087932"/>
    <n v="1088672"/>
    <s v="+"/>
    <m/>
    <m/>
    <m/>
    <m/>
    <m/>
    <m/>
    <s v="SMU_1149"/>
    <n v="741"/>
    <m/>
    <s v="old_locus_tag=SMU.1149"/>
  </r>
  <r>
    <x v="1"/>
    <x v="1"/>
    <s v="GCA_000007465.2"/>
    <s v="Primary Assembly"/>
    <s v="chromosome"/>
    <m/>
    <s v="AE014133.2"/>
    <n v="1087932"/>
    <n v="1088672"/>
    <s v="+"/>
    <s v="AAN58841.1"/>
    <m/>
    <m/>
    <s v="putative transporter, trans-membrane domain bacteriocin immunity protein"/>
    <m/>
    <m/>
    <s v="SMU_1149"/>
    <n v="741"/>
    <n v="246"/>
    <m/>
  </r>
  <r>
    <x v="0"/>
    <x v="0"/>
    <s v="GCA_000007465.2"/>
    <s v="Primary Assembly"/>
    <s v="chromosome"/>
    <m/>
    <s v="AE014133.2"/>
    <n v="1088669"/>
    <n v="1089397"/>
    <s v="+"/>
    <m/>
    <m/>
    <m/>
    <m/>
    <m/>
    <m/>
    <s v="SMU_1150"/>
    <n v="729"/>
    <m/>
    <s v="old_locus_tag=SMU.1150"/>
  </r>
  <r>
    <x v="1"/>
    <x v="1"/>
    <s v="GCA_000007465.2"/>
    <s v="Primary Assembly"/>
    <s v="chromosome"/>
    <m/>
    <s v="AE014133.2"/>
    <n v="1088669"/>
    <n v="1089397"/>
    <s v="+"/>
    <s v="AAN58842.1"/>
    <m/>
    <m/>
    <s v="putative transporter, trans-membrane domain bacteriocin immunity protein"/>
    <m/>
    <m/>
    <s v="SMU_1150"/>
    <n v="729"/>
    <n v="242"/>
    <m/>
  </r>
  <r>
    <x v="0"/>
    <x v="0"/>
    <s v="GCA_000007465.2"/>
    <s v="Primary Assembly"/>
    <s v="chromosome"/>
    <m/>
    <s v="AE014133.2"/>
    <n v="1089516"/>
    <n v="1090883"/>
    <s v="-"/>
    <m/>
    <m/>
    <m/>
    <m/>
    <m/>
    <m/>
    <s v="SMU_1151c"/>
    <n v="1368"/>
    <m/>
    <s v="old_locus_tag=SMU.1151c"/>
  </r>
  <r>
    <x v="1"/>
    <x v="1"/>
    <s v="GCA_000007465.2"/>
    <s v="Primary Assembly"/>
    <s v="chromosome"/>
    <m/>
    <s v="AE014133.2"/>
    <n v="1089516"/>
    <n v="1090883"/>
    <s v="-"/>
    <s v="AAN58843.1"/>
    <m/>
    <m/>
    <s v="conserved hypothetical protein"/>
    <m/>
    <m/>
    <s v="SMU_1151c"/>
    <n v="1368"/>
    <n v="455"/>
    <m/>
  </r>
  <r>
    <x v="0"/>
    <x v="0"/>
    <s v="GCA_000007465.2"/>
    <s v="Primary Assembly"/>
    <s v="chromosome"/>
    <m/>
    <s v="AE014133.2"/>
    <n v="1090880"/>
    <n v="1091113"/>
    <s v="-"/>
    <m/>
    <m/>
    <m/>
    <m/>
    <m/>
    <m/>
    <s v="SMU_1152c"/>
    <n v="234"/>
    <m/>
    <s v="old_locus_tag=SMU.1152c"/>
  </r>
  <r>
    <x v="1"/>
    <x v="1"/>
    <s v="GCA_000007465.2"/>
    <s v="Primary Assembly"/>
    <s v="chromosome"/>
    <m/>
    <s v="AE014133.2"/>
    <n v="1090880"/>
    <n v="1091113"/>
    <s v="-"/>
    <s v="AAN58844.1"/>
    <m/>
    <m/>
    <s v="conserved hypothetical protein"/>
    <m/>
    <m/>
    <s v="SMU_1152c"/>
    <n v="234"/>
    <n v="77"/>
    <m/>
  </r>
  <r>
    <x v="0"/>
    <x v="0"/>
    <s v="GCA_000007465.2"/>
    <s v="Primary Assembly"/>
    <s v="chromosome"/>
    <m/>
    <s v="AE014133.2"/>
    <n v="1091286"/>
    <n v="1092197"/>
    <s v="-"/>
    <m/>
    <m/>
    <m/>
    <m/>
    <m/>
    <m/>
    <s v="SMU_1153c"/>
    <n v="912"/>
    <m/>
    <s v="old_locus_tag=SMU.1153c"/>
  </r>
  <r>
    <x v="1"/>
    <x v="1"/>
    <s v="GCA_000007465.2"/>
    <s v="Primary Assembly"/>
    <s v="chromosome"/>
    <m/>
    <s v="AE014133.2"/>
    <n v="1091286"/>
    <n v="1092197"/>
    <s v="-"/>
    <s v="AAN58845.1"/>
    <m/>
    <m/>
    <s v="hypothetical protein"/>
    <m/>
    <m/>
    <s v="SMU_1153c"/>
    <n v="912"/>
    <n v="303"/>
    <m/>
  </r>
  <r>
    <x v="0"/>
    <x v="0"/>
    <s v="GCA_000007465.2"/>
    <s v="Primary Assembly"/>
    <s v="chromosome"/>
    <m/>
    <s v="AE014133.2"/>
    <n v="1092616"/>
    <n v="1092912"/>
    <s v="-"/>
    <m/>
    <m/>
    <m/>
    <m/>
    <m/>
    <m/>
    <s v="SMU_1154c"/>
    <n v="297"/>
    <m/>
    <s v="old_locus_tag=SMU.1154c"/>
  </r>
  <r>
    <x v="1"/>
    <x v="1"/>
    <s v="GCA_000007465.2"/>
    <s v="Primary Assembly"/>
    <s v="chromosome"/>
    <m/>
    <s v="AE014133.2"/>
    <n v="1092616"/>
    <n v="1092912"/>
    <s v="-"/>
    <s v="AAN58846.1"/>
    <m/>
    <m/>
    <s v="hypothetical protein"/>
    <m/>
    <m/>
    <s v="SMU_1154c"/>
    <n v="297"/>
    <n v="98"/>
    <m/>
  </r>
  <r>
    <x v="0"/>
    <x v="0"/>
    <s v="GCA_000007465.2"/>
    <s v="Primary Assembly"/>
    <s v="chromosome"/>
    <m/>
    <s v="AE014133.2"/>
    <n v="1092763"/>
    <n v="1093218"/>
    <s v="+"/>
    <m/>
    <m/>
    <m/>
    <m/>
    <m/>
    <m/>
    <s v="SMU_1155"/>
    <n v="456"/>
    <m/>
    <s v="old_locus_tag=SMU.1155"/>
  </r>
  <r>
    <x v="1"/>
    <x v="1"/>
    <s v="GCA_000007465.2"/>
    <s v="Primary Assembly"/>
    <s v="chromosome"/>
    <m/>
    <s v="AE014133.2"/>
    <n v="1092763"/>
    <n v="1093218"/>
    <s v="+"/>
    <s v="AAN58847.1"/>
    <m/>
    <m/>
    <s v="hypothetical protein"/>
    <m/>
    <m/>
    <s v="SMU_1155"/>
    <n v="456"/>
    <n v="151"/>
    <m/>
  </r>
  <r>
    <x v="0"/>
    <x v="0"/>
    <s v="GCA_000007465.2"/>
    <s v="Primary Assembly"/>
    <s v="chromosome"/>
    <m/>
    <s v="AE014133.2"/>
    <n v="1092916"/>
    <n v="1093263"/>
    <s v="-"/>
    <m/>
    <m/>
    <m/>
    <m/>
    <m/>
    <m/>
    <s v="SMU_1156c"/>
    <n v="348"/>
    <m/>
    <s v="old_locus_tag=SMU.1156c"/>
  </r>
  <r>
    <x v="1"/>
    <x v="1"/>
    <s v="GCA_000007465.2"/>
    <s v="Primary Assembly"/>
    <s v="chromosome"/>
    <m/>
    <s v="AE014133.2"/>
    <n v="1092916"/>
    <n v="1093263"/>
    <s v="-"/>
    <s v="AAN58848.1"/>
    <m/>
    <m/>
    <s v="hypothetical protein"/>
    <m/>
    <m/>
    <s v="SMU_1156c"/>
    <n v="348"/>
    <n v="115"/>
    <m/>
  </r>
  <r>
    <x v="0"/>
    <x v="0"/>
    <s v="GCA_000007465.2"/>
    <s v="Primary Assembly"/>
    <s v="chromosome"/>
    <m/>
    <s v="AE014133.2"/>
    <n v="1093482"/>
    <n v="1096667"/>
    <s v="-"/>
    <m/>
    <m/>
    <m/>
    <m/>
    <m/>
    <m/>
    <s v="SMU_1157c"/>
    <n v="3186"/>
    <m/>
    <s v="old_locus_tag=SMU.1157c"/>
  </r>
  <r>
    <x v="1"/>
    <x v="1"/>
    <s v="GCA_000007465.2"/>
    <s v="Primary Assembly"/>
    <s v="chromosome"/>
    <m/>
    <s v="AE014133.2"/>
    <n v="1093482"/>
    <n v="1096667"/>
    <s v="-"/>
    <s v="AAN58849.1"/>
    <m/>
    <m/>
    <s v="conserved hypothetical protein"/>
    <m/>
    <m/>
    <s v="SMU_1157c"/>
    <n v="3186"/>
    <n v="1061"/>
    <m/>
  </r>
  <r>
    <x v="0"/>
    <x v="0"/>
    <s v="GCA_000007465.2"/>
    <s v="Primary Assembly"/>
    <s v="chromosome"/>
    <m/>
    <s v="AE014133.2"/>
    <n v="1096679"/>
    <n v="1097935"/>
    <s v="-"/>
    <m/>
    <m/>
    <m/>
    <m/>
    <m/>
    <m/>
    <s v="SMU_1158c"/>
    <n v="1257"/>
    <m/>
    <s v="old_locus_tag=SMU.1158c"/>
  </r>
  <r>
    <x v="1"/>
    <x v="1"/>
    <s v="GCA_000007465.2"/>
    <s v="Primary Assembly"/>
    <s v="chromosome"/>
    <m/>
    <s v="AE014133.2"/>
    <n v="1096679"/>
    <n v="1097935"/>
    <s v="-"/>
    <s v="AAN58850.1"/>
    <m/>
    <m/>
    <s v="conserved hypothetical protein"/>
    <m/>
    <m/>
    <s v="SMU_1158c"/>
    <n v="1257"/>
    <n v="418"/>
    <m/>
  </r>
  <r>
    <x v="0"/>
    <x v="0"/>
    <s v="GCA_000007465.2"/>
    <s v="Primary Assembly"/>
    <s v="chromosome"/>
    <m/>
    <s v="AE014133.2"/>
    <n v="1098023"/>
    <n v="1098187"/>
    <s v="-"/>
    <m/>
    <m/>
    <m/>
    <m/>
    <m/>
    <m/>
    <s v="SMU_1159c"/>
    <n v="165"/>
    <m/>
    <s v="old_locus_tag=SMU.1159c"/>
  </r>
  <r>
    <x v="1"/>
    <x v="1"/>
    <s v="GCA_000007465.2"/>
    <s v="Primary Assembly"/>
    <s v="chromosome"/>
    <m/>
    <s v="AE014133.2"/>
    <n v="1098023"/>
    <n v="1098187"/>
    <s v="-"/>
    <s v="AAN58851.1"/>
    <m/>
    <m/>
    <s v="hypothetical protein"/>
    <m/>
    <m/>
    <s v="SMU_1159c"/>
    <n v="165"/>
    <n v="54"/>
    <m/>
  </r>
  <r>
    <x v="0"/>
    <x v="0"/>
    <s v="GCA_000007465.2"/>
    <s v="Primary Assembly"/>
    <s v="chromosome"/>
    <m/>
    <s v="AE014133.2"/>
    <n v="1098230"/>
    <n v="1099252"/>
    <s v="-"/>
    <m/>
    <m/>
    <m/>
    <m/>
    <m/>
    <m/>
    <s v="SMU_1160c"/>
    <n v="1023"/>
    <m/>
    <s v="old_locus_tag=SMU.1160c"/>
  </r>
  <r>
    <x v="1"/>
    <x v="1"/>
    <s v="GCA_000007465.2"/>
    <s v="Primary Assembly"/>
    <s v="chromosome"/>
    <m/>
    <s v="AE014133.2"/>
    <n v="1098230"/>
    <n v="1099252"/>
    <s v="-"/>
    <s v="AAN58852.1"/>
    <m/>
    <m/>
    <s v="hypothetical protein"/>
    <m/>
    <m/>
    <s v="SMU_1160c"/>
    <n v="1023"/>
    <n v="340"/>
    <m/>
  </r>
  <r>
    <x v="0"/>
    <x v="0"/>
    <s v="GCA_000007465.2"/>
    <s v="Primary Assembly"/>
    <s v="chromosome"/>
    <m/>
    <s v="AE014133.2"/>
    <n v="1099325"/>
    <n v="1100071"/>
    <s v="-"/>
    <m/>
    <m/>
    <m/>
    <m/>
    <m/>
    <m/>
    <s v="SMU_1161c"/>
    <n v="747"/>
    <m/>
    <s v="old_locus_tag=SMU.1161c"/>
  </r>
  <r>
    <x v="1"/>
    <x v="1"/>
    <s v="GCA_000007465.2"/>
    <s v="Primary Assembly"/>
    <s v="chromosome"/>
    <m/>
    <s v="AE014133.2"/>
    <n v="1099325"/>
    <n v="1100071"/>
    <s v="-"/>
    <s v="AAN58853.1"/>
    <m/>
    <m/>
    <s v="hypothetical protein"/>
    <m/>
    <m/>
    <s v="SMU_1161c"/>
    <n v="747"/>
    <n v="248"/>
    <m/>
  </r>
  <r>
    <x v="0"/>
    <x v="0"/>
    <s v="GCA_000007465.2"/>
    <s v="Primary Assembly"/>
    <s v="chromosome"/>
    <m/>
    <s v="AE014133.2"/>
    <n v="1100349"/>
    <n v="1102094"/>
    <s v="-"/>
    <m/>
    <m/>
    <m/>
    <m/>
    <m/>
    <m/>
    <s v="SMU_1163c"/>
    <n v="1746"/>
    <m/>
    <s v="old_locus_tag=SMU.1163c"/>
  </r>
  <r>
    <x v="1"/>
    <x v="1"/>
    <s v="GCA_000007465.2"/>
    <s v="Primary Assembly"/>
    <s v="chromosome"/>
    <m/>
    <s v="AE014133.2"/>
    <n v="1100349"/>
    <n v="1102094"/>
    <s v="-"/>
    <s v="AAN58854.1"/>
    <m/>
    <m/>
    <s v="putative ABC transporter, ATP-binding protein"/>
    <m/>
    <m/>
    <s v="SMU_1163c"/>
    <n v="1746"/>
    <n v="581"/>
    <m/>
  </r>
  <r>
    <x v="0"/>
    <x v="0"/>
    <s v="GCA_000007465.2"/>
    <s v="Primary Assembly"/>
    <s v="chromosome"/>
    <m/>
    <s v="AE014133.2"/>
    <n v="1102087"/>
    <n v="1103859"/>
    <s v="-"/>
    <m/>
    <m/>
    <m/>
    <m/>
    <m/>
    <m/>
    <s v="SMU_1164c"/>
    <n v="1773"/>
    <m/>
    <s v="old_locus_tag=SMU.1164c"/>
  </r>
  <r>
    <x v="1"/>
    <x v="1"/>
    <s v="GCA_000007465.2"/>
    <s v="Primary Assembly"/>
    <s v="chromosome"/>
    <m/>
    <s v="AE014133.2"/>
    <n v="1102087"/>
    <n v="1103859"/>
    <s v="-"/>
    <s v="AAN58855.1"/>
    <m/>
    <m/>
    <s v="putative ABC transporter, ATP-binding protein"/>
    <m/>
    <m/>
    <s v="SMU_1164c"/>
    <n v="1773"/>
    <n v="590"/>
    <m/>
  </r>
  <r>
    <x v="0"/>
    <x v="0"/>
    <s v="GCA_000007465.2"/>
    <s v="Primary Assembly"/>
    <s v="chromosome"/>
    <m/>
    <s v="AE014133.2"/>
    <n v="1103870"/>
    <n v="1104481"/>
    <s v="-"/>
    <m/>
    <m/>
    <m/>
    <m/>
    <m/>
    <m/>
    <s v="SMU_1165c"/>
    <n v="612"/>
    <m/>
    <s v="old_locus_tag=SMU.1165c"/>
  </r>
  <r>
    <x v="1"/>
    <x v="1"/>
    <s v="GCA_000007465.2"/>
    <s v="Primary Assembly"/>
    <s v="chromosome"/>
    <m/>
    <s v="AE014133.2"/>
    <n v="1103870"/>
    <n v="1104481"/>
    <s v="-"/>
    <s v="AAN58856.1"/>
    <m/>
    <m/>
    <s v="putative transcription regulator"/>
    <m/>
    <m/>
    <s v="SMU_1165c"/>
    <n v="612"/>
    <n v="203"/>
    <m/>
  </r>
  <r>
    <x v="0"/>
    <x v="0"/>
    <s v="GCA_000007465.2"/>
    <s v="Primary Assembly"/>
    <s v="chromosome"/>
    <m/>
    <s v="AE014133.2"/>
    <n v="1104674"/>
    <n v="1107307"/>
    <s v="-"/>
    <m/>
    <m/>
    <m/>
    <m/>
    <m/>
    <m/>
    <s v="SMU_1166c"/>
    <n v="2634"/>
    <m/>
    <s v="old_locus_tag=SMU.1166c"/>
  </r>
  <r>
    <x v="1"/>
    <x v="1"/>
    <s v="GCA_000007465.2"/>
    <s v="Primary Assembly"/>
    <s v="chromosome"/>
    <m/>
    <s v="AE014133.2"/>
    <n v="1104674"/>
    <n v="1107307"/>
    <s v="-"/>
    <s v="AAN58857.1"/>
    <m/>
    <m/>
    <s v="putative ABC transporter, permease protein"/>
    <m/>
    <m/>
    <s v="SMU_1166c"/>
    <n v="2634"/>
    <n v="877"/>
    <m/>
  </r>
  <r>
    <x v="0"/>
    <x v="0"/>
    <s v="GCA_000007465.2"/>
    <s v="Primary Assembly"/>
    <s v="chromosome"/>
    <m/>
    <s v="AE014133.2"/>
    <n v="1107323"/>
    <n v="1108024"/>
    <s v="-"/>
    <m/>
    <m/>
    <m/>
    <m/>
    <m/>
    <m/>
    <s v="SMU_1167c"/>
    <n v="702"/>
    <m/>
    <s v="old_locus_tag=SMU.1167c"/>
  </r>
  <r>
    <x v="1"/>
    <x v="1"/>
    <s v="GCA_000007465.2"/>
    <s v="Primary Assembly"/>
    <s v="chromosome"/>
    <m/>
    <s v="AE014133.2"/>
    <n v="1107323"/>
    <n v="1108024"/>
    <s v="-"/>
    <s v="AAN58858.1"/>
    <m/>
    <m/>
    <s v="putative ABC transporter, ATP-binding protein"/>
    <m/>
    <m/>
    <s v="SMU_1167c"/>
    <n v="702"/>
    <n v="233"/>
    <m/>
  </r>
  <r>
    <x v="0"/>
    <x v="0"/>
    <s v="GCA_000007465.2"/>
    <s v="Primary Assembly"/>
    <s v="chromosome"/>
    <m/>
    <s v="AE014133.2"/>
    <n v="1108137"/>
    <n v="1108685"/>
    <s v="+"/>
    <m/>
    <m/>
    <m/>
    <m/>
    <m/>
    <m/>
    <s v="SMU_1168"/>
    <n v="549"/>
    <m/>
    <s v="old_locus_tag=SMU.1168"/>
  </r>
  <r>
    <x v="1"/>
    <x v="1"/>
    <s v="GCA_000007465.2"/>
    <s v="Primary Assembly"/>
    <s v="chromosome"/>
    <m/>
    <s v="AE014133.2"/>
    <n v="1108137"/>
    <n v="1108685"/>
    <s v="+"/>
    <s v="AAN58859.1"/>
    <m/>
    <m/>
    <s v="putative transcriptional regulator"/>
    <m/>
    <m/>
    <s v="SMU_1168"/>
    <n v="549"/>
    <n v="182"/>
    <m/>
  </r>
  <r>
    <x v="0"/>
    <x v="0"/>
    <s v="GCA_000007465.2"/>
    <s v="Primary Assembly"/>
    <s v="chromosome"/>
    <m/>
    <s v="AE014133.2"/>
    <n v="1108809"/>
    <n v="1109372"/>
    <s v="-"/>
    <m/>
    <m/>
    <m/>
    <m/>
    <m/>
    <m/>
    <s v="SMU_1169c"/>
    <n v="564"/>
    <m/>
    <s v="old_locus_tag=SMU.1169c"/>
  </r>
  <r>
    <x v="1"/>
    <x v="1"/>
    <s v="GCA_000007465.2"/>
    <s v="Primary Assembly"/>
    <s v="chromosome"/>
    <m/>
    <s v="AE014133.2"/>
    <n v="1108809"/>
    <n v="1109372"/>
    <s v="-"/>
    <s v="AAN58860.1"/>
    <m/>
    <m/>
    <s v="putative thioredoxin family protein"/>
    <m/>
    <m/>
    <s v="SMU_1169c"/>
    <n v="564"/>
    <n v="187"/>
    <m/>
  </r>
  <r>
    <x v="0"/>
    <x v="0"/>
    <s v="GCA_000007465.2"/>
    <s v="Primary Assembly"/>
    <s v="chromosome"/>
    <m/>
    <s v="AE014133.2"/>
    <n v="1109386"/>
    <n v="1110099"/>
    <s v="-"/>
    <m/>
    <m/>
    <m/>
    <m/>
    <s v="ccdA"/>
    <m/>
    <s v="SMU_1170"/>
    <n v="714"/>
    <m/>
    <s v="old_locus_tag=SMU.1170"/>
  </r>
  <r>
    <x v="1"/>
    <x v="1"/>
    <s v="GCA_000007465.2"/>
    <s v="Primary Assembly"/>
    <s v="chromosome"/>
    <m/>
    <s v="AE014133.2"/>
    <n v="1109386"/>
    <n v="1110099"/>
    <s v="-"/>
    <s v="AAN58861.1"/>
    <m/>
    <m/>
    <s v="putative cytochrome C biogenesis protein"/>
    <s v="ccdA"/>
    <m/>
    <s v="SMU_1170"/>
    <n v="714"/>
    <n v="237"/>
    <m/>
  </r>
  <r>
    <x v="0"/>
    <x v="0"/>
    <s v="GCA_000007465.2"/>
    <s v="Primary Assembly"/>
    <s v="chromosome"/>
    <m/>
    <s v="AE014133.2"/>
    <n v="1110296"/>
    <n v="1111066"/>
    <s v="-"/>
    <m/>
    <m/>
    <m/>
    <m/>
    <m/>
    <m/>
    <s v="SMU_1171c"/>
    <n v="771"/>
    <m/>
    <s v="old_locus_tag=SMU.1171c"/>
  </r>
  <r>
    <x v="1"/>
    <x v="1"/>
    <s v="GCA_000007465.2"/>
    <s v="Primary Assembly"/>
    <s v="chromosome"/>
    <m/>
    <s v="AE014133.2"/>
    <n v="1110296"/>
    <n v="1111066"/>
    <s v="-"/>
    <s v="AAN58862.1"/>
    <m/>
    <m/>
    <s v="conserved hypothetical protein"/>
    <m/>
    <m/>
    <s v="SMU_1171c"/>
    <n v="771"/>
    <n v="256"/>
    <m/>
  </r>
  <r>
    <x v="0"/>
    <x v="0"/>
    <s v="GCA_000007465.2"/>
    <s v="Primary Assembly"/>
    <s v="chromosome"/>
    <m/>
    <s v="AE014133.2"/>
    <n v="1111163"/>
    <n v="1111903"/>
    <s v="-"/>
    <m/>
    <m/>
    <m/>
    <m/>
    <m/>
    <m/>
    <s v="SMU_1172c"/>
    <n v="741"/>
    <m/>
    <s v="old_locus_tag=SMU.1172c"/>
  </r>
  <r>
    <x v="1"/>
    <x v="1"/>
    <s v="GCA_000007465.2"/>
    <s v="Primary Assembly"/>
    <s v="chromosome"/>
    <m/>
    <s v="AE014133.2"/>
    <n v="1111163"/>
    <n v="1111903"/>
    <s v="-"/>
    <s v="AAN58863.1"/>
    <m/>
    <m/>
    <s v="conserved hypothetical protein"/>
    <m/>
    <m/>
    <s v="SMU_1172c"/>
    <n v="741"/>
    <n v="246"/>
    <m/>
  </r>
  <r>
    <x v="0"/>
    <x v="0"/>
    <s v="GCA_000007465.2"/>
    <s v="Primary Assembly"/>
    <s v="chromosome"/>
    <m/>
    <s v="AE014133.2"/>
    <n v="1111917"/>
    <n v="1113230"/>
    <s v="-"/>
    <m/>
    <m/>
    <m/>
    <m/>
    <s v="cysD"/>
    <m/>
    <s v="SMU_1173"/>
    <n v="1314"/>
    <m/>
    <s v="old_locus_tag=SMU.1173"/>
  </r>
  <r>
    <x v="1"/>
    <x v="1"/>
    <s v="GCA_000007465.2"/>
    <s v="Primary Assembly"/>
    <s v="chromosome"/>
    <m/>
    <s v="AE014133.2"/>
    <n v="1111917"/>
    <n v="1113230"/>
    <s v="-"/>
    <s v="AAN58864.1"/>
    <m/>
    <m/>
    <s v="putative O-acetylhomoserine sulfhydrylase"/>
    <s v="cysD"/>
    <m/>
    <s v="SMU_1173"/>
    <n v="1314"/>
    <n v="437"/>
    <m/>
  </r>
  <r>
    <x v="0"/>
    <x v="0"/>
    <s v="GCA_000007465.2"/>
    <s v="Primary Assembly"/>
    <s v="chromosome"/>
    <m/>
    <s v="AE014133.2"/>
    <n v="1113511"/>
    <n v="1115712"/>
    <s v="-"/>
    <m/>
    <m/>
    <m/>
    <m/>
    <s v="pcrA"/>
    <m/>
    <s v="SMU_1174"/>
    <n v="2202"/>
    <m/>
    <s v="old_locus_tag=SMU.1174"/>
  </r>
  <r>
    <x v="1"/>
    <x v="1"/>
    <s v="GCA_000007465.2"/>
    <s v="Primary Assembly"/>
    <s v="chromosome"/>
    <m/>
    <s v="AE014133.2"/>
    <n v="1113511"/>
    <n v="1115712"/>
    <s v="-"/>
    <s v="AAN58865.1"/>
    <m/>
    <m/>
    <s v="ATP-dependent DNA helicase"/>
    <s v="pcrA"/>
    <m/>
    <s v="SMU_1174"/>
    <n v="2202"/>
    <n v="733"/>
    <m/>
  </r>
  <r>
    <x v="0"/>
    <x v="0"/>
    <s v="GCA_000007465.2"/>
    <s v="Primary Assembly"/>
    <s v="chromosome"/>
    <m/>
    <s v="AE014133.2"/>
    <n v="1116158"/>
    <n v="1117522"/>
    <s v="+"/>
    <m/>
    <m/>
    <m/>
    <m/>
    <m/>
    <m/>
    <s v="SMU_1175"/>
    <n v="1365"/>
    <m/>
    <s v="old_locus_tag=SMU.1175"/>
  </r>
  <r>
    <x v="1"/>
    <x v="1"/>
    <s v="GCA_000007465.2"/>
    <s v="Primary Assembly"/>
    <s v="chromosome"/>
    <m/>
    <s v="AE014133.2"/>
    <n v="1116158"/>
    <n v="1117522"/>
    <s v="+"/>
    <s v="AAN58866.1"/>
    <m/>
    <m/>
    <s v="putative sodium/amino acid (alanine) symporter"/>
    <m/>
    <m/>
    <s v="SMU_1175"/>
    <n v="1365"/>
    <n v="454"/>
    <m/>
  </r>
  <r>
    <x v="0"/>
    <x v="0"/>
    <s v="GCA_000007465.2"/>
    <s v="Primary Assembly"/>
    <s v="chromosome"/>
    <m/>
    <s v="AE014133.2"/>
    <n v="1117621"/>
    <n v="1118811"/>
    <s v="+"/>
    <m/>
    <m/>
    <m/>
    <m/>
    <m/>
    <m/>
    <s v="SMU_1176"/>
    <n v="1191"/>
    <m/>
    <s v="old_locus_tag=SMU.1176"/>
  </r>
  <r>
    <x v="1"/>
    <x v="1"/>
    <s v="GCA_000007465.2"/>
    <s v="Primary Assembly"/>
    <s v="chromosome"/>
    <m/>
    <s v="AE014133.2"/>
    <n v="1117621"/>
    <n v="1118811"/>
    <s v="+"/>
    <s v="AAN58867.1"/>
    <m/>
    <m/>
    <s v="putative cation efflux transporter"/>
    <m/>
    <m/>
    <s v="SMU_1176"/>
    <n v="1191"/>
    <n v="396"/>
    <m/>
  </r>
  <r>
    <x v="0"/>
    <x v="0"/>
    <s v="GCA_000007465.2"/>
    <s v="Primary Assembly"/>
    <s v="chromosome"/>
    <m/>
    <s v="AE014133.2"/>
    <n v="1118934"/>
    <n v="1119767"/>
    <s v="-"/>
    <m/>
    <m/>
    <m/>
    <m/>
    <m/>
    <m/>
    <s v="SMU_1177c"/>
    <n v="834"/>
    <m/>
    <s v="old_locus_tag=SMU.1177c"/>
  </r>
  <r>
    <x v="1"/>
    <x v="1"/>
    <s v="GCA_000007465.2"/>
    <s v="Primary Assembly"/>
    <s v="chromosome"/>
    <m/>
    <s v="AE014133.2"/>
    <n v="1118934"/>
    <n v="1119767"/>
    <s v="-"/>
    <s v="AAN58868.1"/>
    <m/>
    <m/>
    <s v="putative ABC transporter, glutamine binding protein"/>
    <m/>
    <m/>
    <s v="SMU_1177c"/>
    <n v="834"/>
    <n v="277"/>
    <m/>
  </r>
  <r>
    <x v="0"/>
    <x v="0"/>
    <s v="GCA_000007465.2"/>
    <s v="Primary Assembly"/>
    <s v="chromosome"/>
    <m/>
    <s v="AE014133.2"/>
    <n v="1119789"/>
    <n v="1120418"/>
    <s v="-"/>
    <m/>
    <m/>
    <m/>
    <m/>
    <m/>
    <m/>
    <s v="SMU_1178c"/>
    <n v="630"/>
    <m/>
    <s v="old_locus_tag=SMU.1178c"/>
  </r>
  <r>
    <x v="1"/>
    <x v="1"/>
    <s v="GCA_000007465.2"/>
    <s v="Primary Assembly"/>
    <s v="chromosome"/>
    <m/>
    <s v="AE014133.2"/>
    <n v="1119789"/>
    <n v="1120418"/>
    <s v="-"/>
    <s v="AAN58869.1"/>
    <m/>
    <m/>
    <s v="putative amino acid ABC transporter, ATP-binding protein"/>
    <m/>
    <m/>
    <s v="SMU_1178c"/>
    <n v="630"/>
    <n v="209"/>
    <m/>
  </r>
  <r>
    <x v="0"/>
    <x v="0"/>
    <s v="GCA_000007465.2"/>
    <s v="Primary Assembly"/>
    <s v="chromosome"/>
    <m/>
    <s v="AE014133.2"/>
    <n v="1120427"/>
    <n v="1121068"/>
    <s v="-"/>
    <m/>
    <m/>
    <m/>
    <m/>
    <m/>
    <m/>
    <s v="SMU_1179c"/>
    <n v="642"/>
    <m/>
    <s v="old_locus_tag=SMU.1179c"/>
  </r>
  <r>
    <x v="1"/>
    <x v="1"/>
    <s v="GCA_000007465.2"/>
    <s v="Primary Assembly"/>
    <s v="chromosome"/>
    <m/>
    <s v="AE014133.2"/>
    <n v="1120427"/>
    <n v="1121068"/>
    <s v="-"/>
    <s v="AAN58870.1"/>
    <m/>
    <m/>
    <s v="putative amino acid ABC transporter, permease protein"/>
    <m/>
    <m/>
    <s v="SMU_1179c"/>
    <n v="642"/>
    <n v="213"/>
    <m/>
  </r>
  <r>
    <x v="0"/>
    <x v="0"/>
    <s v="GCA_000007465.2"/>
    <s v="Primary Assembly"/>
    <s v="chromosome"/>
    <m/>
    <s v="AE014133.2"/>
    <n v="1121259"/>
    <n v="1121591"/>
    <s v="-"/>
    <m/>
    <m/>
    <m/>
    <m/>
    <s v="phnA"/>
    <m/>
    <s v="SMU_1180"/>
    <n v="333"/>
    <m/>
    <s v="old_locus_tag=SMU.1180"/>
  </r>
  <r>
    <x v="1"/>
    <x v="1"/>
    <s v="GCA_000007465.2"/>
    <s v="Primary Assembly"/>
    <s v="chromosome"/>
    <m/>
    <s v="AE014133.2"/>
    <n v="1121259"/>
    <n v="1121591"/>
    <s v="-"/>
    <s v="AAN58871.1"/>
    <m/>
    <m/>
    <s v="putative alkylphosphonate uptake protein"/>
    <s v="phnA"/>
    <m/>
    <s v="SMU_1180"/>
    <n v="333"/>
    <n v="110"/>
    <m/>
  </r>
  <r>
    <x v="0"/>
    <x v="0"/>
    <s v="GCA_000007465.2"/>
    <s v="Primary Assembly"/>
    <s v="chromosome"/>
    <m/>
    <s v="AE014133.2"/>
    <n v="1121766"/>
    <n v="1122914"/>
    <s v="-"/>
    <m/>
    <m/>
    <m/>
    <m/>
    <s v="mtlD"/>
    <m/>
    <s v="SMU_1182"/>
    <n v="1149"/>
    <m/>
    <s v="old_locus_tag=SMU.1182"/>
  </r>
  <r>
    <x v="1"/>
    <x v="1"/>
    <s v="GCA_000007465.2"/>
    <s v="Primary Assembly"/>
    <s v="chromosome"/>
    <m/>
    <s v="AE014133.2"/>
    <n v="1121766"/>
    <n v="1122914"/>
    <s v="-"/>
    <s v="AAN58872.1"/>
    <m/>
    <m/>
    <s v="mannitol-1-phosphate dehydrogenase"/>
    <s v="mtlD"/>
    <m/>
    <s v="SMU_1182"/>
    <n v="1149"/>
    <n v="382"/>
    <m/>
  </r>
  <r>
    <x v="0"/>
    <x v="0"/>
    <s v="GCA_000007465.2"/>
    <s v="Primary Assembly"/>
    <s v="chromosome"/>
    <m/>
    <s v="AE014133.2"/>
    <n v="1122930"/>
    <n v="1123367"/>
    <s v="-"/>
    <m/>
    <m/>
    <m/>
    <m/>
    <s v="mtlA2"/>
    <m/>
    <s v="SMU_1183"/>
    <n v="438"/>
    <m/>
    <s v="old_locus_tag=SMU.1183"/>
  </r>
  <r>
    <x v="1"/>
    <x v="1"/>
    <s v="GCA_000007465.2"/>
    <s v="Primary Assembly"/>
    <s v="chromosome"/>
    <m/>
    <s v="AE014133.2"/>
    <n v="1122930"/>
    <n v="1123367"/>
    <s v="-"/>
    <s v="AAN58873.1"/>
    <m/>
    <m/>
    <s v="PTS system, mannitol-specific enzyme IIA"/>
    <s v="mtlA2"/>
    <m/>
    <s v="SMU_1183"/>
    <n v="438"/>
    <n v="145"/>
    <m/>
  </r>
  <r>
    <x v="0"/>
    <x v="0"/>
    <s v="GCA_000007465.2"/>
    <s v="Primary Assembly"/>
    <s v="chromosome"/>
    <m/>
    <s v="AE014133.2"/>
    <n v="1123369"/>
    <n v="1125321"/>
    <s v="-"/>
    <m/>
    <m/>
    <m/>
    <m/>
    <m/>
    <m/>
    <s v="SMU_1184c"/>
    <n v="1953"/>
    <m/>
    <s v="old_locus_tag=SMU.1184c"/>
  </r>
  <r>
    <x v="1"/>
    <x v="1"/>
    <s v="GCA_000007465.2"/>
    <s v="Primary Assembly"/>
    <s v="chromosome"/>
    <m/>
    <s v="AE014133.2"/>
    <n v="1123369"/>
    <n v="1125321"/>
    <s v="-"/>
    <s v="AAN58874.1"/>
    <m/>
    <m/>
    <s v="putative transcriptional regulator, antiterminator"/>
    <m/>
    <m/>
    <s v="SMU_1184c"/>
    <n v="1953"/>
    <n v="650"/>
    <m/>
  </r>
  <r>
    <x v="0"/>
    <x v="0"/>
    <s v="GCA_000007465.2"/>
    <s v="Primary Assembly"/>
    <s v="chromosome"/>
    <m/>
    <s v="AE014133.2"/>
    <n v="1125351"/>
    <n v="1127060"/>
    <s v="-"/>
    <m/>
    <m/>
    <m/>
    <m/>
    <s v="mtlA1"/>
    <m/>
    <s v="SMU_1185"/>
    <n v="1710"/>
    <m/>
    <s v="old_locus_tag=SMU.1185"/>
  </r>
  <r>
    <x v="1"/>
    <x v="1"/>
    <s v="GCA_000007465.2"/>
    <s v="Primary Assembly"/>
    <s v="chromosome"/>
    <m/>
    <s v="AE014133.2"/>
    <n v="1125351"/>
    <n v="1127060"/>
    <s v="-"/>
    <s v="AAN58875.1"/>
    <m/>
    <m/>
    <s v="PTS system, mannitol-specific enzyme IIBC component"/>
    <s v="mtlA1"/>
    <m/>
    <s v="SMU_1185"/>
    <n v="1710"/>
    <n v="569"/>
    <m/>
  </r>
  <r>
    <x v="0"/>
    <x v="0"/>
    <s v="GCA_000007465.2"/>
    <s v="Primary Assembly"/>
    <s v="chromosome"/>
    <m/>
    <s v="AE014133.2"/>
    <n v="1127608"/>
    <n v="1129422"/>
    <s v="-"/>
    <m/>
    <m/>
    <m/>
    <m/>
    <s v="glmS"/>
    <m/>
    <s v="SMU_1187"/>
    <n v="1815"/>
    <m/>
    <s v="old_locus_tag=SMU.1187"/>
  </r>
  <r>
    <x v="1"/>
    <x v="1"/>
    <s v="GCA_000007465.2"/>
    <s v="Primary Assembly"/>
    <s v="chromosome"/>
    <m/>
    <s v="AE014133.2"/>
    <n v="1127608"/>
    <n v="1129422"/>
    <s v="-"/>
    <s v="AAN58876.1"/>
    <m/>
    <m/>
    <s v="glucosamine-fructose-6-phosphate aminotransferase"/>
    <s v="glmS"/>
    <m/>
    <s v="SMU_1187"/>
    <n v="1815"/>
    <n v="604"/>
    <m/>
  </r>
  <r>
    <x v="0"/>
    <x v="0"/>
    <s v="GCA_000007465.2"/>
    <s v="Primary Assembly"/>
    <s v="chromosome"/>
    <m/>
    <s v="AE014133.2"/>
    <n v="1129595"/>
    <n v="1130149"/>
    <s v="-"/>
    <m/>
    <m/>
    <m/>
    <m/>
    <s v="lepB"/>
    <m/>
    <s v="SMU_1188"/>
    <n v="555"/>
    <m/>
    <s v="old_locus_tag=SMU.1188"/>
  </r>
  <r>
    <x v="1"/>
    <x v="1"/>
    <s v="GCA_000007465.2"/>
    <s v="Primary Assembly"/>
    <s v="chromosome"/>
    <m/>
    <s v="AE014133.2"/>
    <n v="1129595"/>
    <n v="1130149"/>
    <s v="-"/>
    <s v="AAN58877.1"/>
    <m/>
    <m/>
    <s v="putative signal peptidase"/>
    <s v="lepB"/>
    <m/>
    <s v="SMU_1188"/>
    <n v="555"/>
    <n v="184"/>
    <m/>
  </r>
  <r>
    <x v="0"/>
    <x v="0"/>
    <s v="GCA_000007465.2"/>
    <s v="Primary Assembly"/>
    <s v="chromosome"/>
    <m/>
    <s v="AE014133.2"/>
    <n v="1130228"/>
    <n v="1130470"/>
    <s v="-"/>
    <m/>
    <m/>
    <m/>
    <m/>
    <m/>
    <m/>
    <s v="SMU_1189c"/>
    <n v="243"/>
    <m/>
    <s v="old_locus_tag=SMU.1189c"/>
  </r>
  <r>
    <x v="1"/>
    <x v="1"/>
    <s v="GCA_000007465.2"/>
    <s v="Primary Assembly"/>
    <s v="chromosome"/>
    <m/>
    <s v="AE014133.2"/>
    <n v="1130228"/>
    <n v="1130470"/>
    <s v="-"/>
    <s v="AAN58878.1"/>
    <m/>
    <m/>
    <s v="conserved hypothetical protein"/>
    <m/>
    <m/>
    <s v="SMU_1189c"/>
    <n v="243"/>
    <n v="80"/>
    <m/>
  </r>
  <r>
    <x v="0"/>
    <x v="0"/>
    <s v="GCA_000007465.2"/>
    <s v="Primary Assembly"/>
    <s v="chromosome"/>
    <m/>
    <s v="AE014133.2"/>
    <n v="1130761"/>
    <n v="1132263"/>
    <s v="-"/>
    <m/>
    <m/>
    <m/>
    <m/>
    <s v="pykF"/>
    <m/>
    <s v="SMU_1190"/>
    <n v="1503"/>
    <m/>
    <s v="old_locus_tag=SMU.1190"/>
  </r>
  <r>
    <x v="1"/>
    <x v="1"/>
    <s v="GCA_000007465.2"/>
    <s v="Primary Assembly"/>
    <s v="chromosome"/>
    <m/>
    <s v="AE014133.2"/>
    <n v="1130761"/>
    <n v="1132263"/>
    <s v="-"/>
    <s v="AAN58879.1"/>
    <m/>
    <m/>
    <s v="pyruvate kinase"/>
    <s v="pykF"/>
    <m/>
    <s v="SMU_1190"/>
    <n v="1503"/>
    <n v="500"/>
    <m/>
  </r>
  <r>
    <x v="0"/>
    <x v="0"/>
    <s v="GCA_000007465.2"/>
    <s v="Primary Assembly"/>
    <s v="chromosome"/>
    <m/>
    <s v="AE014133.2"/>
    <n v="1132337"/>
    <n v="1133350"/>
    <s v="-"/>
    <m/>
    <m/>
    <m/>
    <m/>
    <s v="pfk"/>
    <m/>
    <s v="SMU_1191"/>
    <n v="1014"/>
    <m/>
    <s v="old_locus_tag=SMU.1191"/>
  </r>
  <r>
    <x v="1"/>
    <x v="1"/>
    <s v="GCA_000007465.2"/>
    <s v="Primary Assembly"/>
    <s v="chromosome"/>
    <m/>
    <s v="AE014133.2"/>
    <n v="1132337"/>
    <n v="1133350"/>
    <s v="-"/>
    <s v="AAN58880.1"/>
    <m/>
    <m/>
    <s v="6-phosphofructokinase"/>
    <s v="pfk"/>
    <m/>
    <s v="SMU_1191"/>
    <n v="1014"/>
    <n v="337"/>
    <m/>
  </r>
  <r>
    <x v="0"/>
    <x v="0"/>
    <s v="GCA_000007465.2"/>
    <s v="Primary Assembly"/>
    <s v="chromosome"/>
    <m/>
    <s v="AE014133.2"/>
    <n v="1133433"/>
    <n v="1136537"/>
    <s v="-"/>
    <m/>
    <m/>
    <m/>
    <m/>
    <s v="dnaE"/>
    <m/>
    <s v="SMU_1192"/>
    <n v="3105"/>
    <m/>
    <s v="old_locus_tag=SMU.1192"/>
  </r>
  <r>
    <x v="1"/>
    <x v="1"/>
    <s v="GCA_000007465.2"/>
    <s v="Primary Assembly"/>
    <s v="chromosome"/>
    <m/>
    <s v="AE014133.2"/>
    <n v="1133433"/>
    <n v="1136537"/>
    <s v="-"/>
    <s v="AAN58881.1"/>
    <m/>
    <m/>
    <s v="DNA polymerase III, alpha chain"/>
    <s v="dnaE"/>
    <m/>
    <s v="SMU_1192"/>
    <n v="3105"/>
    <n v="1034"/>
    <m/>
  </r>
  <r>
    <x v="0"/>
    <x v="0"/>
    <s v="GCA_000007465.2"/>
    <s v="Primary Assembly"/>
    <s v="chromosome"/>
    <m/>
    <s v="AE014133.2"/>
    <n v="1136715"/>
    <n v="1137086"/>
    <s v="+"/>
    <m/>
    <m/>
    <m/>
    <m/>
    <m/>
    <m/>
    <s v="SMU_1193"/>
    <n v="372"/>
    <m/>
    <s v="old_locus_tag=SMU.1193"/>
  </r>
  <r>
    <x v="1"/>
    <x v="1"/>
    <s v="GCA_000007465.2"/>
    <s v="Primary Assembly"/>
    <s v="chromosome"/>
    <m/>
    <s v="AE014133.2"/>
    <n v="1136715"/>
    <n v="1137086"/>
    <s v="+"/>
    <s v="AAN58882.1"/>
    <m/>
    <m/>
    <s v="putative transcriptional regulator"/>
    <m/>
    <m/>
    <s v="SMU_1193"/>
    <n v="372"/>
    <n v="123"/>
    <m/>
  </r>
  <r>
    <x v="0"/>
    <x v="0"/>
    <s v="GCA_000007465.2"/>
    <s v="Primary Assembly"/>
    <s v="chromosome"/>
    <m/>
    <s v="AE014133.2"/>
    <n v="1137083"/>
    <n v="1137790"/>
    <s v="+"/>
    <m/>
    <m/>
    <m/>
    <m/>
    <m/>
    <m/>
    <s v="SMU_1194"/>
    <n v="708"/>
    <m/>
    <s v="old_locus_tag=SMU.1194"/>
  </r>
  <r>
    <x v="1"/>
    <x v="1"/>
    <s v="GCA_000007465.2"/>
    <s v="Primary Assembly"/>
    <s v="chromosome"/>
    <m/>
    <s v="AE014133.2"/>
    <n v="1137083"/>
    <n v="1137790"/>
    <s v="+"/>
    <s v="AAN58883.1"/>
    <m/>
    <m/>
    <s v="putative ABC transporter, ATP-binding protein"/>
    <m/>
    <m/>
    <s v="SMU_1194"/>
    <n v="708"/>
    <n v="235"/>
    <m/>
  </r>
  <r>
    <x v="0"/>
    <x v="0"/>
    <s v="GCA_000007465.2"/>
    <s v="Primary Assembly"/>
    <s v="chromosome"/>
    <m/>
    <s v="AE014133.2"/>
    <n v="1137800"/>
    <n v="1138618"/>
    <s v="+"/>
    <m/>
    <m/>
    <m/>
    <m/>
    <m/>
    <m/>
    <s v="SMU_1195"/>
    <n v="819"/>
    <m/>
    <s v="old_locus_tag=SMU.1195"/>
  </r>
  <r>
    <x v="1"/>
    <x v="1"/>
    <s v="GCA_000007465.2"/>
    <s v="Primary Assembly"/>
    <s v="chromosome"/>
    <m/>
    <s v="AE014133.2"/>
    <n v="1137800"/>
    <n v="1138618"/>
    <s v="+"/>
    <s v="AAN58884.1"/>
    <m/>
    <m/>
    <s v="conserved hypothetical protein; possible permease"/>
    <m/>
    <m/>
    <s v="SMU_1195"/>
    <n v="819"/>
    <n v="272"/>
    <m/>
  </r>
  <r>
    <x v="0"/>
    <x v="0"/>
    <s v="GCA_000007465.2"/>
    <s v="Primary Assembly"/>
    <s v="chromosome"/>
    <m/>
    <s v="AE014133.2"/>
    <n v="1138671"/>
    <n v="1139291"/>
    <s v="-"/>
    <m/>
    <m/>
    <m/>
    <m/>
    <m/>
    <m/>
    <s v="SMU_1196c"/>
    <n v="621"/>
    <m/>
    <s v="old_locus_tag=SMU.1196c"/>
  </r>
  <r>
    <x v="1"/>
    <x v="1"/>
    <s v="GCA_000007465.2"/>
    <s v="Primary Assembly"/>
    <s v="chromosome"/>
    <m/>
    <s v="AE014133.2"/>
    <n v="1138671"/>
    <n v="1139291"/>
    <s v="-"/>
    <s v="AAN58885.1"/>
    <m/>
    <m/>
    <s v="conserved hypothetical protein"/>
    <m/>
    <m/>
    <s v="SMU_1196c"/>
    <n v="621"/>
    <n v="206"/>
    <m/>
  </r>
  <r>
    <x v="0"/>
    <x v="0"/>
    <s v="GCA_000007465.2"/>
    <s v="Primary Assembly"/>
    <s v="chromosome"/>
    <m/>
    <s v="AE014133.2"/>
    <n v="1139764"/>
    <n v="1140378"/>
    <s v="+"/>
    <m/>
    <m/>
    <m/>
    <m/>
    <m/>
    <m/>
    <s v="SMU_1197"/>
    <n v="615"/>
    <m/>
    <s v="old_locus_tag=SMU.1197"/>
  </r>
  <r>
    <x v="1"/>
    <x v="1"/>
    <s v="GCA_000007465.2"/>
    <s v="Primary Assembly"/>
    <s v="chromosome"/>
    <m/>
    <s v="AE014133.2"/>
    <n v="1139764"/>
    <n v="1140378"/>
    <s v="+"/>
    <s v="AAN58886.1"/>
    <m/>
    <m/>
    <s v="conserved hypothetical protein"/>
    <m/>
    <m/>
    <s v="SMU_1197"/>
    <n v="615"/>
    <n v="204"/>
    <m/>
  </r>
  <r>
    <x v="0"/>
    <x v="4"/>
    <s v="GCA_000007465.2"/>
    <s v="Primary Assembly"/>
    <s v="chromosome"/>
    <m/>
    <s v="AE014133.2"/>
    <n v="1140675"/>
    <n v="1140746"/>
    <s v="-"/>
    <m/>
    <m/>
    <m/>
    <m/>
    <m/>
    <m/>
    <s v="SMU_t37"/>
    <n v="72"/>
    <m/>
    <m/>
  </r>
  <r>
    <x v="3"/>
    <x v="3"/>
    <s v="GCA_000007465.2"/>
    <s v="Primary Assembly"/>
    <s v="chromosome"/>
    <m/>
    <s v="AE014133.2"/>
    <n v="1140675"/>
    <n v="1140746"/>
    <s v="-"/>
    <m/>
    <m/>
    <m/>
    <s v="tRNA-Arg"/>
    <m/>
    <m/>
    <s v="SMU_t37"/>
    <n v="72"/>
    <m/>
    <m/>
  </r>
  <r>
    <x v="0"/>
    <x v="0"/>
    <s v="GCA_000007465.2"/>
    <s v="Primary Assembly"/>
    <s v="chromosome"/>
    <m/>
    <s v="AE014133.2"/>
    <n v="1140884"/>
    <n v="1142083"/>
    <s v="-"/>
    <m/>
    <m/>
    <m/>
    <m/>
    <s v="rs1"/>
    <m/>
    <s v="SMU_1200"/>
    <n v="1200"/>
    <m/>
    <s v="old_locus_tag=SMU.1200"/>
  </r>
  <r>
    <x v="1"/>
    <x v="1"/>
    <s v="GCA_000007465.2"/>
    <s v="Primary Assembly"/>
    <s v="chromosome"/>
    <m/>
    <s v="AE014133.2"/>
    <n v="1140884"/>
    <n v="1142083"/>
    <s v="-"/>
    <s v="AAN58887.1"/>
    <m/>
    <m/>
    <s v="putative ribosomal protein S1; sequence specific DNA-binding protein"/>
    <s v="rs1"/>
    <m/>
    <s v="SMU_1200"/>
    <n v="1200"/>
    <n v="399"/>
    <m/>
  </r>
  <r>
    <x v="0"/>
    <x v="4"/>
    <s v="GCA_000007465.2"/>
    <s v="Primary Assembly"/>
    <s v="chromosome"/>
    <m/>
    <s v="AE014133.2"/>
    <n v="1142213"/>
    <n v="1142287"/>
    <s v="-"/>
    <m/>
    <m/>
    <m/>
    <m/>
    <m/>
    <m/>
    <s v="SMU_t38"/>
    <n v="75"/>
    <m/>
    <m/>
  </r>
  <r>
    <x v="3"/>
    <x v="3"/>
    <s v="GCA_000007465.2"/>
    <s v="Primary Assembly"/>
    <s v="chromosome"/>
    <m/>
    <s v="AE014133.2"/>
    <n v="1142213"/>
    <n v="1142287"/>
    <s v="-"/>
    <m/>
    <m/>
    <m/>
    <s v="tRNA-Gln"/>
    <m/>
    <m/>
    <s v="SMU_t38"/>
    <n v="75"/>
    <m/>
    <m/>
  </r>
  <r>
    <x v="0"/>
    <x v="4"/>
    <s v="GCA_000007465.2"/>
    <s v="Primary Assembly"/>
    <s v="chromosome"/>
    <m/>
    <s v="AE014133.2"/>
    <n v="1142444"/>
    <n v="1142524"/>
    <s v="-"/>
    <m/>
    <m/>
    <m/>
    <m/>
    <m/>
    <m/>
    <s v="SMU_t39"/>
    <n v="81"/>
    <m/>
    <m/>
  </r>
  <r>
    <x v="3"/>
    <x v="3"/>
    <s v="GCA_000007465.2"/>
    <s v="Primary Assembly"/>
    <s v="chromosome"/>
    <m/>
    <s v="AE014133.2"/>
    <n v="1142444"/>
    <n v="1142524"/>
    <s v="-"/>
    <m/>
    <m/>
    <m/>
    <s v="tRNA-Tyr"/>
    <m/>
    <m/>
    <s v="SMU_t39"/>
    <n v="81"/>
    <m/>
    <m/>
  </r>
  <r>
    <x v="0"/>
    <x v="0"/>
    <s v="GCA_000007465.2"/>
    <s v="Primary Assembly"/>
    <s v="chromosome"/>
    <m/>
    <s v="AE014133.2"/>
    <n v="1142584"/>
    <n v="1142745"/>
    <s v="-"/>
    <m/>
    <m/>
    <m/>
    <m/>
    <m/>
    <m/>
    <s v="SMU_1201c"/>
    <n v="162"/>
    <m/>
    <s v="old_locus_tag=SMU.1201c"/>
  </r>
  <r>
    <x v="1"/>
    <x v="1"/>
    <s v="GCA_000007465.2"/>
    <s v="Primary Assembly"/>
    <s v="chromosome"/>
    <m/>
    <s v="AE014133.2"/>
    <n v="1142584"/>
    <n v="1142745"/>
    <s v="-"/>
    <s v="AAN58888.1"/>
    <m/>
    <m/>
    <s v="conserved hypothetical protein"/>
    <m/>
    <m/>
    <s v="SMU_1201c"/>
    <n v="162"/>
    <n v="53"/>
    <m/>
  </r>
  <r>
    <x v="0"/>
    <x v="0"/>
    <s v="GCA_000007465.2"/>
    <s v="Primary Assembly"/>
    <s v="chromosome"/>
    <m/>
    <s v="AE014133.2"/>
    <n v="1142879"/>
    <n v="1143904"/>
    <s v="-"/>
    <m/>
    <m/>
    <m/>
    <m/>
    <s v="ilvE"/>
    <m/>
    <s v="SMU_1203"/>
    <n v="1026"/>
    <m/>
    <s v="old_locus_tag=SMU.1203"/>
  </r>
  <r>
    <x v="1"/>
    <x v="1"/>
    <s v="GCA_000007465.2"/>
    <s v="Primary Assembly"/>
    <s v="chromosome"/>
    <m/>
    <s v="AE014133.2"/>
    <n v="1142879"/>
    <n v="1143904"/>
    <s v="-"/>
    <s v="AAN58889.1"/>
    <m/>
    <m/>
    <s v="putative branched-chain amino acid aminotransferase IlvE"/>
    <s v="ilvE"/>
    <m/>
    <s v="SMU_1203"/>
    <n v="1026"/>
    <n v="341"/>
    <m/>
  </r>
  <r>
    <x v="0"/>
    <x v="0"/>
    <s v="GCA_000007465.2"/>
    <s v="Primary Assembly"/>
    <s v="chromosome"/>
    <m/>
    <s v="AE014133.2"/>
    <n v="1144147"/>
    <n v="1146603"/>
    <s v="-"/>
    <m/>
    <m/>
    <m/>
    <m/>
    <s v="parC"/>
    <m/>
    <s v="SMU_1204"/>
    <n v="2457"/>
    <m/>
    <s v="old_locus_tag=SMU.1204"/>
  </r>
  <r>
    <x v="1"/>
    <x v="1"/>
    <s v="GCA_000007465.2"/>
    <s v="Primary Assembly"/>
    <s v="chromosome"/>
    <m/>
    <s v="AE014133.2"/>
    <n v="1144147"/>
    <n v="1146603"/>
    <s v="-"/>
    <s v="AAN58890.1"/>
    <m/>
    <m/>
    <s v="topoisomerase IV, subunit A"/>
    <s v="parC"/>
    <m/>
    <s v="SMU_1204"/>
    <n v="2457"/>
    <n v="818"/>
    <m/>
  </r>
  <r>
    <x v="0"/>
    <x v="0"/>
    <s v="GCA_000007465.2"/>
    <s v="Primary Assembly"/>
    <s v="chromosome"/>
    <m/>
    <s v="AE014133.2"/>
    <n v="1146796"/>
    <n v="1147284"/>
    <s v="-"/>
    <m/>
    <m/>
    <m/>
    <m/>
    <m/>
    <m/>
    <s v="SMU_1205c"/>
    <n v="489"/>
    <m/>
    <s v="old_locus_tag=SMU.1205c"/>
  </r>
  <r>
    <x v="1"/>
    <x v="1"/>
    <s v="GCA_000007465.2"/>
    <s v="Primary Assembly"/>
    <s v="chromosome"/>
    <m/>
    <s v="AE014133.2"/>
    <n v="1146796"/>
    <n v="1147284"/>
    <s v="-"/>
    <s v="AAN58891.1"/>
    <m/>
    <m/>
    <s v="hypothetical protein"/>
    <m/>
    <m/>
    <s v="SMU_1205c"/>
    <n v="489"/>
    <n v="162"/>
    <m/>
  </r>
  <r>
    <x v="0"/>
    <x v="0"/>
    <s v="GCA_000007465.2"/>
    <s v="Primary Assembly"/>
    <s v="chromosome"/>
    <m/>
    <s v="AE014133.2"/>
    <n v="1147387"/>
    <n v="1147944"/>
    <s v="-"/>
    <m/>
    <m/>
    <m/>
    <m/>
    <m/>
    <m/>
    <s v="SMU_1206c"/>
    <n v="558"/>
    <m/>
    <s v="old_locus_tag=SMU.1206c"/>
  </r>
  <r>
    <x v="1"/>
    <x v="1"/>
    <s v="GCA_000007465.2"/>
    <s v="Primary Assembly"/>
    <s v="chromosome"/>
    <m/>
    <s v="AE014133.2"/>
    <n v="1147387"/>
    <n v="1147944"/>
    <s v="-"/>
    <s v="AAN58892.1"/>
    <m/>
    <m/>
    <s v="hypothetical protein"/>
    <m/>
    <m/>
    <s v="SMU_1206c"/>
    <n v="558"/>
    <n v="185"/>
    <m/>
  </r>
  <r>
    <x v="0"/>
    <x v="0"/>
    <s v="GCA_000007465.2"/>
    <s v="Primary Assembly"/>
    <s v="chromosome"/>
    <m/>
    <s v="AE014133.2"/>
    <n v="1148062"/>
    <n v="1148667"/>
    <s v="-"/>
    <m/>
    <m/>
    <m/>
    <m/>
    <s v="fic"/>
    <m/>
    <s v="SMU_1207"/>
    <n v="606"/>
    <m/>
    <s v="old_locus_tag=SMU.1207"/>
  </r>
  <r>
    <x v="1"/>
    <x v="1"/>
    <s v="GCA_000007465.2"/>
    <s v="Primary Assembly"/>
    <s v="chromosome"/>
    <m/>
    <s v="AE014133.2"/>
    <n v="1148062"/>
    <n v="1148667"/>
    <s v="-"/>
    <s v="AAN58893.1"/>
    <m/>
    <m/>
    <s v="Fic"/>
    <s v="fic"/>
    <m/>
    <s v="SMU_1207"/>
    <n v="606"/>
    <n v="201"/>
    <m/>
  </r>
  <r>
    <x v="0"/>
    <x v="0"/>
    <s v="GCA_000007465.2"/>
    <s v="Primary Assembly"/>
    <s v="chromosome"/>
    <m/>
    <s v="AE014133.2"/>
    <n v="1148712"/>
    <n v="1149467"/>
    <s v="-"/>
    <m/>
    <m/>
    <m/>
    <m/>
    <m/>
    <m/>
    <s v="SMU_1208c"/>
    <n v="756"/>
    <m/>
    <s v="old_locus_tag=SMU.1208c"/>
  </r>
  <r>
    <x v="1"/>
    <x v="1"/>
    <s v="GCA_000007465.2"/>
    <s v="Primary Assembly"/>
    <s v="chromosome"/>
    <m/>
    <s v="AE014133.2"/>
    <n v="1148712"/>
    <n v="1149467"/>
    <s v="-"/>
    <s v="AAN58894.1"/>
    <m/>
    <m/>
    <s v="hypothetical protein"/>
    <m/>
    <m/>
    <s v="SMU_1208c"/>
    <n v="756"/>
    <n v="251"/>
    <m/>
  </r>
  <r>
    <x v="0"/>
    <x v="0"/>
    <s v="GCA_000007465.2"/>
    <s v="Primary Assembly"/>
    <s v="chromosome"/>
    <m/>
    <s v="AE014133.2"/>
    <n v="1149743"/>
    <n v="1151083"/>
    <s v="-"/>
    <m/>
    <m/>
    <m/>
    <m/>
    <m/>
    <m/>
    <s v="SMU_1209c"/>
    <n v="1341"/>
    <m/>
    <s v="old_locus_tag=SMU.1209c"/>
  </r>
  <r>
    <x v="1"/>
    <x v="1"/>
    <s v="GCA_000007465.2"/>
    <s v="Primary Assembly"/>
    <s v="chromosome"/>
    <m/>
    <s v="AE014133.2"/>
    <n v="1149743"/>
    <n v="1151083"/>
    <s v="-"/>
    <s v="AAN58895.1"/>
    <m/>
    <m/>
    <s v="hypothetical protein"/>
    <m/>
    <m/>
    <s v="SMU_1209c"/>
    <n v="1341"/>
    <n v="446"/>
    <m/>
  </r>
  <r>
    <x v="0"/>
    <x v="0"/>
    <s v="GCA_000007465.2"/>
    <s v="Primary Assembly"/>
    <s v="chromosome"/>
    <m/>
    <s v="AE014133.2"/>
    <n v="1151099"/>
    <n v="1153048"/>
    <s v="-"/>
    <m/>
    <m/>
    <m/>
    <m/>
    <s v="parE"/>
    <m/>
    <s v="SMU_1210"/>
    <n v="1950"/>
    <m/>
    <s v="old_locus_tag=SMU.1210"/>
  </r>
  <r>
    <x v="1"/>
    <x v="1"/>
    <s v="GCA_000007465.2"/>
    <s v="Primary Assembly"/>
    <s v="chromosome"/>
    <m/>
    <s v="AE014133.2"/>
    <n v="1151099"/>
    <n v="1153048"/>
    <s v="-"/>
    <s v="AAN58896.1"/>
    <m/>
    <m/>
    <s v="putative DNA topoisomerase IV, subunit B"/>
    <s v="parE"/>
    <m/>
    <s v="SMU_1210"/>
    <n v="1950"/>
    <n v="649"/>
    <m/>
  </r>
  <r>
    <x v="0"/>
    <x v="0"/>
    <s v="GCA_000007465.2"/>
    <s v="Primary Assembly"/>
    <s v="chromosome"/>
    <m/>
    <s v="AE014133.2"/>
    <n v="1153161"/>
    <n v="1153799"/>
    <s v="+"/>
    <m/>
    <m/>
    <m/>
    <m/>
    <m/>
    <m/>
    <s v="SMU_1211"/>
    <n v="639"/>
    <m/>
    <s v="old_locus_tag=SMU.1211"/>
  </r>
  <r>
    <x v="1"/>
    <x v="1"/>
    <s v="GCA_000007465.2"/>
    <s v="Primary Assembly"/>
    <s v="chromosome"/>
    <m/>
    <s v="AE014133.2"/>
    <n v="1153161"/>
    <n v="1153799"/>
    <s v="+"/>
    <s v="AAN58897.1"/>
    <m/>
    <m/>
    <s v="conserved hypothetical protein"/>
    <m/>
    <m/>
    <s v="SMU_1211"/>
    <n v="639"/>
    <n v="212"/>
    <m/>
  </r>
  <r>
    <x v="0"/>
    <x v="0"/>
    <s v="GCA_000007465.2"/>
    <s v="Primary Assembly"/>
    <s v="chromosome"/>
    <m/>
    <s v="AE014133.2"/>
    <n v="1153986"/>
    <n v="1156100"/>
    <s v="-"/>
    <m/>
    <m/>
    <m/>
    <m/>
    <m/>
    <m/>
    <s v="SMU_1213c"/>
    <n v="2115"/>
    <m/>
    <s v="old_locus_tag=SMU.1213c"/>
  </r>
  <r>
    <x v="1"/>
    <x v="1"/>
    <s v="GCA_000007465.2"/>
    <s v="Primary Assembly"/>
    <s v="chromosome"/>
    <m/>
    <s v="AE014133.2"/>
    <n v="1153986"/>
    <n v="1156100"/>
    <s v="-"/>
    <s v="AAN58898.1"/>
    <m/>
    <m/>
    <s v="putative 5'-nucleotidase precursor"/>
    <m/>
    <m/>
    <s v="SMU_1213c"/>
    <n v="2115"/>
    <n v="704"/>
    <m/>
  </r>
  <r>
    <x v="0"/>
    <x v="0"/>
    <s v="GCA_000007465.2"/>
    <s v="Primary Assembly"/>
    <s v="chromosome"/>
    <m/>
    <s v="AE014133.2"/>
    <n v="1156286"/>
    <n v="1157554"/>
    <s v="-"/>
    <m/>
    <m/>
    <m/>
    <m/>
    <s v="pyrC"/>
    <m/>
    <s v="SMU_1214"/>
    <n v="1269"/>
    <m/>
    <s v="old_locus_tag=SMU.1214"/>
  </r>
  <r>
    <x v="1"/>
    <x v="1"/>
    <s v="GCA_000007465.2"/>
    <s v="Primary Assembly"/>
    <s v="chromosome"/>
    <m/>
    <s v="AE014133.2"/>
    <n v="1156286"/>
    <n v="1157554"/>
    <s v="-"/>
    <s v="AAN58899.1"/>
    <m/>
    <m/>
    <s v="putative dihydroorotase"/>
    <s v="pyrC"/>
    <m/>
    <s v="SMU_1214"/>
    <n v="1269"/>
    <n v="422"/>
    <m/>
  </r>
  <r>
    <x v="0"/>
    <x v="0"/>
    <s v="GCA_000007465.2"/>
    <s v="Primary Assembly"/>
    <s v="chromosome"/>
    <m/>
    <s v="AE014133.2"/>
    <n v="1157564"/>
    <n v="1158217"/>
    <s v="-"/>
    <m/>
    <m/>
    <m/>
    <m/>
    <s v="ung"/>
    <m/>
    <s v="SMU_1215"/>
    <n v="654"/>
    <m/>
    <s v="old_locus_tag=SMU.1215"/>
  </r>
  <r>
    <x v="1"/>
    <x v="1"/>
    <s v="GCA_000007465.2"/>
    <s v="Primary Assembly"/>
    <s v="chromosome"/>
    <m/>
    <s v="AE014133.2"/>
    <n v="1157564"/>
    <n v="1158217"/>
    <s v="-"/>
    <s v="AAN58900.1"/>
    <m/>
    <m/>
    <s v="putative uracil DNA glycosylase"/>
    <s v="ung"/>
    <m/>
    <s v="SMU_1215"/>
    <n v="654"/>
    <n v="217"/>
    <m/>
  </r>
  <r>
    <x v="0"/>
    <x v="0"/>
    <s v="GCA_000007465.2"/>
    <s v="Primary Assembly"/>
    <s v="chromosome"/>
    <m/>
    <s v="AE014133.2"/>
    <n v="1158240"/>
    <n v="1158893"/>
    <s v="-"/>
    <m/>
    <m/>
    <m/>
    <m/>
    <m/>
    <m/>
    <s v="SMU_1216c"/>
    <n v="654"/>
    <m/>
    <s v="old_locus_tag=SMU.1216c"/>
  </r>
  <r>
    <x v="1"/>
    <x v="1"/>
    <s v="GCA_000007465.2"/>
    <s v="Primary Assembly"/>
    <s v="chromosome"/>
    <m/>
    <s v="AE014133.2"/>
    <n v="1158240"/>
    <n v="1158893"/>
    <s v="-"/>
    <s v="AAN58901.1"/>
    <m/>
    <m/>
    <s v="putative amino acid ABC transporter, permease protein"/>
    <m/>
    <m/>
    <s v="SMU_1216c"/>
    <n v="654"/>
    <n v="217"/>
    <m/>
  </r>
  <r>
    <x v="0"/>
    <x v="0"/>
    <s v="GCA_000007465.2"/>
    <s v="Primary Assembly"/>
    <s v="chromosome"/>
    <m/>
    <s v="AE014133.2"/>
    <n v="1159043"/>
    <n v="1159894"/>
    <s v="-"/>
    <m/>
    <m/>
    <m/>
    <m/>
    <m/>
    <m/>
    <s v="SMU_1217c"/>
    <n v="852"/>
    <m/>
    <s v="old_locus_tag=SMU.1217c"/>
  </r>
  <r>
    <x v="1"/>
    <x v="1"/>
    <s v="GCA_000007465.2"/>
    <s v="Primary Assembly"/>
    <s v="chromosome"/>
    <m/>
    <s v="AE014133.2"/>
    <n v="1159043"/>
    <n v="1159894"/>
    <s v="-"/>
    <s v="AAN58902.1"/>
    <m/>
    <m/>
    <s v="putative ABC transporter, amino acid binding protein"/>
    <m/>
    <m/>
    <s v="SMU_1217c"/>
    <n v="852"/>
    <n v="283"/>
    <m/>
  </r>
  <r>
    <x v="0"/>
    <x v="0"/>
    <s v="GCA_000007465.2"/>
    <s v="Primary Assembly"/>
    <s v="chromosome"/>
    <m/>
    <s v="AE014133.2"/>
    <n v="1160009"/>
    <n v="1161451"/>
    <s v="-"/>
    <m/>
    <m/>
    <m/>
    <m/>
    <s v="nylA"/>
    <m/>
    <s v="SMU_1218"/>
    <n v="1443"/>
    <m/>
    <s v="old_locus_tag=SMU.1218"/>
  </r>
  <r>
    <x v="1"/>
    <x v="1"/>
    <s v="GCA_000007465.2"/>
    <s v="Primary Assembly"/>
    <s v="chromosome"/>
    <m/>
    <s v="AE014133.2"/>
    <n v="1160009"/>
    <n v="1161451"/>
    <s v="-"/>
    <s v="AAN58903.1"/>
    <m/>
    <m/>
    <s v="putative amidase"/>
    <s v="nylA"/>
    <m/>
    <s v="SMU_1218"/>
    <n v="1443"/>
    <n v="480"/>
    <m/>
  </r>
  <r>
    <x v="0"/>
    <x v="0"/>
    <s v="GCA_000007465.2"/>
    <s v="Primary Assembly"/>
    <s v="chromosome"/>
    <m/>
    <s v="AE014133.2"/>
    <n v="1161511"/>
    <n v="1161852"/>
    <s v="-"/>
    <m/>
    <m/>
    <m/>
    <m/>
    <m/>
    <m/>
    <s v="SMU_1219c"/>
    <n v="342"/>
    <m/>
    <s v="old_locus_tag=SMU.1219c"/>
  </r>
  <r>
    <x v="1"/>
    <x v="1"/>
    <s v="GCA_000007465.2"/>
    <s v="Primary Assembly"/>
    <s v="chromosome"/>
    <m/>
    <s v="AE014133.2"/>
    <n v="1161511"/>
    <n v="1161852"/>
    <s v="-"/>
    <s v="AAN58904.1"/>
    <m/>
    <m/>
    <s v="conserved hypothetical protein"/>
    <m/>
    <m/>
    <s v="SMU_1219c"/>
    <n v="342"/>
    <n v="113"/>
    <m/>
  </r>
  <r>
    <x v="0"/>
    <x v="0"/>
    <s v="GCA_000007465.2"/>
    <s v="Primary Assembly"/>
    <s v="chromosome"/>
    <m/>
    <s v="AE014133.2"/>
    <n v="1162026"/>
    <n v="1162526"/>
    <s v="-"/>
    <m/>
    <m/>
    <m/>
    <m/>
    <m/>
    <m/>
    <s v="SMU_1220c"/>
    <n v="501"/>
    <m/>
    <s v="old_locus_tag=SMU.1220c"/>
  </r>
  <r>
    <x v="1"/>
    <x v="1"/>
    <s v="GCA_000007465.2"/>
    <s v="Primary Assembly"/>
    <s v="chromosome"/>
    <m/>
    <s v="AE014133.2"/>
    <n v="1162026"/>
    <n v="1162526"/>
    <s v="-"/>
    <s v="AAN58905.1"/>
    <m/>
    <m/>
    <s v="conserved hypothetical protein"/>
    <m/>
    <m/>
    <s v="SMU_1220c"/>
    <n v="501"/>
    <n v="166"/>
    <m/>
  </r>
  <r>
    <x v="0"/>
    <x v="0"/>
    <s v="GCA_000007465.2"/>
    <s v="Primary Assembly"/>
    <s v="chromosome"/>
    <m/>
    <s v="AE014133.2"/>
    <n v="1162858"/>
    <n v="1163487"/>
    <s v="-"/>
    <m/>
    <m/>
    <m/>
    <m/>
    <s v="pyrE"/>
    <m/>
    <s v="SMU_1221"/>
    <n v="630"/>
    <m/>
    <s v="old_locus_tag=SMU.1221"/>
  </r>
  <r>
    <x v="1"/>
    <x v="1"/>
    <s v="GCA_000007465.2"/>
    <s v="Primary Assembly"/>
    <s v="chromosome"/>
    <m/>
    <s v="AE014133.2"/>
    <n v="1162858"/>
    <n v="1163487"/>
    <s v="-"/>
    <s v="AAN58906.1"/>
    <m/>
    <m/>
    <s v="putative orotate phosphoribosyltransferase PyrE"/>
    <s v="pyrE"/>
    <m/>
    <s v="SMU_1221"/>
    <n v="630"/>
    <n v="209"/>
    <m/>
  </r>
  <r>
    <x v="0"/>
    <x v="0"/>
    <s v="GCA_000007465.2"/>
    <s v="Primary Assembly"/>
    <s v="chromosome"/>
    <m/>
    <s v="AE014133.2"/>
    <n v="1163588"/>
    <n v="1164280"/>
    <s v="-"/>
    <m/>
    <m/>
    <m/>
    <m/>
    <s v="pyrF"/>
    <m/>
    <s v="SMU_1222"/>
    <n v="693"/>
    <m/>
    <s v="old_locus_tag=SMU.1222"/>
  </r>
  <r>
    <x v="1"/>
    <x v="1"/>
    <s v="GCA_000007465.2"/>
    <s v="Primary Assembly"/>
    <s v="chromosome"/>
    <m/>
    <s v="AE014133.2"/>
    <n v="1163588"/>
    <n v="1164280"/>
    <s v="-"/>
    <s v="AAN58907.1"/>
    <m/>
    <m/>
    <s v="putative orotidine-5'-decarboxylase PyrF"/>
    <s v="pyrF"/>
    <m/>
    <s v="SMU_1222"/>
    <n v="693"/>
    <n v="230"/>
    <m/>
  </r>
  <r>
    <x v="0"/>
    <x v="0"/>
    <s v="GCA_000007465.2"/>
    <s v="Primary Assembly"/>
    <s v="chromosome"/>
    <m/>
    <s v="AE014133.2"/>
    <n v="1164273"/>
    <n v="1165202"/>
    <s v="-"/>
    <m/>
    <m/>
    <m/>
    <m/>
    <s v="pyrDB"/>
    <m/>
    <s v="SMU_1223"/>
    <n v="930"/>
    <m/>
    <s v="old_locus_tag=SMU.1223"/>
  </r>
  <r>
    <x v="1"/>
    <x v="1"/>
    <s v="GCA_000007465.2"/>
    <s v="Primary Assembly"/>
    <s v="chromosome"/>
    <m/>
    <s v="AE014133.2"/>
    <n v="1164273"/>
    <n v="1165202"/>
    <s v="-"/>
    <s v="AAN58908.1"/>
    <m/>
    <m/>
    <s v="putative dihydroorotate dehydrogenase B"/>
    <s v="pyrDB"/>
    <m/>
    <s v="SMU_1223"/>
    <n v="930"/>
    <n v="309"/>
    <m/>
  </r>
  <r>
    <x v="0"/>
    <x v="0"/>
    <s v="GCA_000007465.2"/>
    <s v="Primary Assembly"/>
    <s v="chromosome"/>
    <m/>
    <s v="AE014133.2"/>
    <n v="1165212"/>
    <n v="1165988"/>
    <s v="-"/>
    <m/>
    <m/>
    <m/>
    <m/>
    <s v="pyrK"/>
    <m/>
    <s v="SMU_1224"/>
    <n v="777"/>
    <m/>
    <s v="old_locus_tag=SMU.1224"/>
  </r>
  <r>
    <x v="1"/>
    <x v="1"/>
    <s v="GCA_000007465.2"/>
    <s v="Primary Assembly"/>
    <s v="chromosome"/>
    <m/>
    <s v="AE014133.2"/>
    <n v="1165212"/>
    <n v="1165988"/>
    <s v="-"/>
    <s v="AAN58909.1"/>
    <m/>
    <m/>
    <s v="putative dihydroorotate dehydrogenase, electron transfer subunit"/>
    <s v="pyrK"/>
    <m/>
    <s v="SMU_1224"/>
    <n v="777"/>
    <n v="258"/>
    <m/>
  </r>
  <r>
    <x v="0"/>
    <x v="0"/>
    <s v="GCA_000007465.2"/>
    <s v="Primary Assembly"/>
    <s v="chromosome"/>
    <m/>
    <s v="AE014133.2"/>
    <n v="1166241"/>
    <n v="1167149"/>
    <s v="+"/>
    <m/>
    <m/>
    <m/>
    <m/>
    <s v="cpsY"/>
    <m/>
    <s v="SMU_1225"/>
    <n v="909"/>
    <m/>
    <s v="old_locus_tag=SMU.1225"/>
  </r>
  <r>
    <x v="1"/>
    <x v="1"/>
    <s v="GCA_000007465.2"/>
    <s v="Primary Assembly"/>
    <s v="chromosome"/>
    <m/>
    <s v="AE014133.2"/>
    <n v="1166241"/>
    <n v="1167149"/>
    <s v="+"/>
    <s v="AAN58910.1"/>
    <m/>
    <m/>
    <s v="putative transcriptional regulator"/>
    <s v="cpsY"/>
    <m/>
    <s v="SMU_1225"/>
    <n v="909"/>
    <n v="302"/>
    <m/>
  </r>
  <r>
    <x v="0"/>
    <x v="0"/>
    <s v="GCA_000007465.2"/>
    <s v="Primary Assembly"/>
    <s v="chromosome"/>
    <m/>
    <s v="AE014133.2"/>
    <n v="1167215"/>
    <n v="1167982"/>
    <s v="-"/>
    <m/>
    <m/>
    <m/>
    <m/>
    <m/>
    <m/>
    <s v="SMU_1226c"/>
    <n v="768"/>
    <m/>
    <s v="old_locus_tag=SMU.1226c"/>
  </r>
  <r>
    <x v="1"/>
    <x v="1"/>
    <s v="GCA_000007465.2"/>
    <s v="Primary Assembly"/>
    <s v="chromosome"/>
    <m/>
    <s v="AE014133.2"/>
    <n v="1167215"/>
    <n v="1167982"/>
    <s v="-"/>
    <s v="AAN58911.1"/>
    <m/>
    <m/>
    <s v="conserved hypothetical protein"/>
    <m/>
    <m/>
    <s v="SMU_1226c"/>
    <n v="768"/>
    <n v="255"/>
    <m/>
  </r>
  <r>
    <x v="0"/>
    <x v="0"/>
    <s v="GCA_000007465.2"/>
    <s v="Primary Assembly"/>
    <s v="chromosome"/>
    <m/>
    <s v="AE014133.2"/>
    <n v="1167984"/>
    <n v="1168688"/>
    <s v="-"/>
    <m/>
    <m/>
    <m/>
    <m/>
    <s v="deoD"/>
    <m/>
    <s v="SMU_1227"/>
    <n v="705"/>
    <m/>
    <s v="old_locus_tag=SMU.1227"/>
  </r>
  <r>
    <x v="1"/>
    <x v="1"/>
    <s v="GCA_000007465.2"/>
    <s v="Primary Assembly"/>
    <s v="chromosome"/>
    <m/>
    <s v="AE014133.2"/>
    <n v="1167984"/>
    <n v="1168688"/>
    <s v="-"/>
    <s v="AAN58912.1"/>
    <m/>
    <m/>
    <s v="putative purine nucleoside phosphorylase"/>
    <s v="deoD"/>
    <m/>
    <s v="SMU_1227"/>
    <n v="705"/>
    <n v="234"/>
    <m/>
  </r>
  <r>
    <x v="0"/>
    <x v="0"/>
    <s v="GCA_000007465.2"/>
    <s v="Primary Assembly"/>
    <s v="chromosome"/>
    <m/>
    <s v="AE014133.2"/>
    <n v="1168902"/>
    <n v="1169612"/>
    <s v="-"/>
    <m/>
    <m/>
    <m/>
    <m/>
    <m/>
    <m/>
    <s v="SMU_1228c"/>
    <n v="711"/>
    <m/>
    <s v="old_locus_tag=SMU.1228c"/>
  </r>
  <r>
    <x v="1"/>
    <x v="1"/>
    <s v="GCA_000007465.2"/>
    <s v="Primary Assembly"/>
    <s v="chromosome"/>
    <m/>
    <s v="AE014133.2"/>
    <n v="1168902"/>
    <n v="1169612"/>
    <s v="-"/>
    <s v="AAN58913.1"/>
    <m/>
    <m/>
    <s v="conserved hypothetical protein, possible amidotransferase"/>
    <m/>
    <m/>
    <s v="SMU_1228c"/>
    <n v="711"/>
    <n v="236"/>
    <m/>
  </r>
  <r>
    <x v="0"/>
    <x v="0"/>
    <s v="GCA_000007465.2"/>
    <s v="Primary Assembly"/>
    <s v="chromosome"/>
    <m/>
    <s v="AE014133.2"/>
    <n v="1169622"/>
    <n v="1170431"/>
    <s v="-"/>
    <m/>
    <m/>
    <m/>
    <m/>
    <s v="punA"/>
    <m/>
    <s v="SMU_1229"/>
    <n v="810"/>
    <m/>
    <s v="old_locus_tag=SMU.1229"/>
  </r>
  <r>
    <x v="1"/>
    <x v="1"/>
    <s v="GCA_000007465.2"/>
    <s v="Primary Assembly"/>
    <s v="chromosome"/>
    <m/>
    <s v="AE014133.2"/>
    <n v="1169622"/>
    <n v="1170431"/>
    <s v="-"/>
    <s v="AAN58914.1"/>
    <m/>
    <m/>
    <s v="putative purine nucleoside phosphorylase"/>
    <s v="punA"/>
    <m/>
    <s v="SMU_1229"/>
    <n v="810"/>
    <n v="269"/>
    <m/>
  </r>
  <r>
    <x v="0"/>
    <x v="0"/>
    <s v="GCA_000007465.2"/>
    <s v="Primary Assembly"/>
    <s v="chromosome"/>
    <m/>
    <s v="AE014133.2"/>
    <n v="1170442"/>
    <n v="1170918"/>
    <s v="-"/>
    <m/>
    <m/>
    <m/>
    <m/>
    <m/>
    <m/>
    <s v="SMU_1230c"/>
    <n v="477"/>
    <m/>
    <s v="old_locus_tag=SMU.1230c"/>
  </r>
  <r>
    <x v="1"/>
    <x v="1"/>
    <s v="GCA_000007465.2"/>
    <s v="Primary Assembly"/>
    <s v="chromosome"/>
    <m/>
    <s v="AE014133.2"/>
    <n v="1170442"/>
    <n v="1170918"/>
    <s v="-"/>
    <s v="AAN58915.1"/>
    <m/>
    <m/>
    <s v="conserved hypothetical protein"/>
    <m/>
    <m/>
    <s v="SMU_1230c"/>
    <n v="477"/>
    <n v="158"/>
    <m/>
  </r>
  <r>
    <x v="0"/>
    <x v="0"/>
    <s v="GCA_000007465.2"/>
    <s v="Primary Assembly"/>
    <s v="chromosome"/>
    <m/>
    <s v="AE014133.2"/>
    <n v="1171037"/>
    <n v="1171132"/>
    <s v="-"/>
    <m/>
    <m/>
    <m/>
    <m/>
    <m/>
    <m/>
    <s v="SMU_1231c"/>
    <n v="96"/>
    <m/>
    <s v="old_locus_tag=SMU.1231c"/>
  </r>
  <r>
    <x v="1"/>
    <x v="1"/>
    <s v="GCA_000007465.2"/>
    <s v="Primary Assembly"/>
    <s v="chromosome"/>
    <m/>
    <s v="AE014133.2"/>
    <n v="1171037"/>
    <n v="1171132"/>
    <s v="-"/>
    <s v="AAN58916.1"/>
    <m/>
    <m/>
    <s v="hypothetical protein"/>
    <m/>
    <m/>
    <s v="SMU_1231c"/>
    <n v="96"/>
    <n v="31"/>
    <m/>
  </r>
  <r>
    <x v="0"/>
    <x v="0"/>
    <s v="GCA_000007465.2"/>
    <s v="Primary Assembly"/>
    <s v="chromosome"/>
    <m/>
    <s v="AE014133.2"/>
    <n v="1171241"/>
    <n v="1171456"/>
    <s v="-"/>
    <m/>
    <m/>
    <m/>
    <m/>
    <m/>
    <m/>
    <s v="SMU_1232c"/>
    <n v="216"/>
    <m/>
    <s v="old_locus_tag=SMU.1232c"/>
  </r>
  <r>
    <x v="1"/>
    <x v="1"/>
    <s v="GCA_000007465.2"/>
    <s v="Primary Assembly"/>
    <s v="chromosome"/>
    <m/>
    <s v="AE014133.2"/>
    <n v="1171241"/>
    <n v="1171456"/>
    <s v="-"/>
    <s v="AAN58917.1"/>
    <m/>
    <m/>
    <s v="conserved hypothetical protein"/>
    <m/>
    <m/>
    <s v="SMU_1232c"/>
    <n v="216"/>
    <n v="71"/>
    <m/>
  </r>
  <r>
    <x v="0"/>
    <x v="0"/>
    <s v="GCA_000007465.2"/>
    <s v="Primary Assembly"/>
    <s v="chromosome"/>
    <m/>
    <s v="AE014133.2"/>
    <n v="1171458"/>
    <n v="1172669"/>
    <s v="-"/>
    <m/>
    <m/>
    <m/>
    <m/>
    <s v="deoB"/>
    <m/>
    <s v="SMU_1233"/>
    <n v="1212"/>
    <m/>
    <s v="old_locus_tag=SMU.1233"/>
  </r>
  <r>
    <x v="1"/>
    <x v="1"/>
    <s v="GCA_000007465.2"/>
    <s v="Primary Assembly"/>
    <s v="chromosome"/>
    <m/>
    <s v="AE014133.2"/>
    <n v="1171458"/>
    <n v="1172669"/>
    <s v="-"/>
    <s v="AAN58918.1"/>
    <m/>
    <m/>
    <s v="putative phosphopentomutase"/>
    <s v="deoB"/>
    <m/>
    <s v="SMU_1233"/>
    <n v="1212"/>
    <n v="403"/>
    <m/>
  </r>
  <r>
    <x v="0"/>
    <x v="0"/>
    <s v="GCA_000007465.2"/>
    <s v="Primary Assembly"/>
    <s v="chromosome"/>
    <m/>
    <s v="AE014133.2"/>
    <n v="1172724"/>
    <n v="1173401"/>
    <s v="-"/>
    <m/>
    <m/>
    <m/>
    <m/>
    <s v="rpiA"/>
    <m/>
    <s v="SMU_1234"/>
    <n v="678"/>
    <m/>
    <s v="old_locus_tag=SMU.1234"/>
  </r>
  <r>
    <x v="1"/>
    <x v="1"/>
    <s v="GCA_000007465.2"/>
    <s v="Primary Assembly"/>
    <s v="chromosome"/>
    <m/>
    <s v="AE014133.2"/>
    <n v="1172724"/>
    <n v="1173401"/>
    <s v="-"/>
    <s v="AAN58919.1"/>
    <m/>
    <m/>
    <s v="putative ribose 5-phosphate isomerase A"/>
    <s v="rpiA"/>
    <m/>
    <s v="SMU_1234"/>
    <n v="678"/>
    <n v="225"/>
    <m/>
  </r>
  <r>
    <x v="0"/>
    <x v="0"/>
    <s v="GCA_000007465.2"/>
    <s v="Primary Assembly"/>
    <s v="chromosome"/>
    <m/>
    <s v="AE014133.2"/>
    <n v="1173530"/>
    <n v="1174897"/>
    <s v="+"/>
    <m/>
    <m/>
    <m/>
    <m/>
    <s v="thdF"/>
    <m/>
    <s v="SMU_1235"/>
    <n v="1368"/>
    <m/>
    <s v="old_locus_tag=SMU.1235"/>
  </r>
  <r>
    <x v="1"/>
    <x v="1"/>
    <s v="GCA_000007465.2"/>
    <s v="Primary Assembly"/>
    <s v="chromosome"/>
    <m/>
    <s v="AE014133.2"/>
    <n v="1173530"/>
    <n v="1174897"/>
    <s v="+"/>
    <s v="AAN58920.1"/>
    <m/>
    <m/>
    <s v="putative thiophene and furan degradation protein"/>
    <s v="thdF"/>
    <m/>
    <s v="SMU_1235"/>
    <n v="1368"/>
    <n v="455"/>
    <m/>
  </r>
  <r>
    <x v="0"/>
    <x v="0"/>
    <s v="GCA_000007465.2"/>
    <s v="Primary Assembly"/>
    <s v="chromosome"/>
    <m/>
    <s v="AE014133.2"/>
    <n v="1175045"/>
    <n v="1175848"/>
    <s v="-"/>
    <m/>
    <m/>
    <m/>
    <m/>
    <m/>
    <m/>
    <s v="SMU_1236c"/>
    <n v="804"/>
    <m/>
    <s v="old_locus_tag=SMU.1236c"/>
  </r>
  <r>
    <x v="1"/>
    <x v="1"/>
    <s v="GCA_000007465.2"/>
    <s v="Primary Assembly"/>
    <s v="chromosome"/>
    <m/>
    <s v="AE014133.2"/>
    <n v="1175045"/>
    <n v="1175848"/>
    <s v="-"/>
    <s v="AAN58921.1"/>
    <m/>
    <m/>
    <s v="conserved hypothetical protein"/>
    <m/>
    <m/>
    <s v="SMU_1236c"/>
    <n v="804"/>
    <n v="267"/>
    <m/>
  </r>
  <r>
    <x v="0"/>
    <x v="0"/>
    <s v="GCA_000007465.2"/>
    <s v="Primary Assembly"/>
    <s v="chromosome"/>
    <m/>
    <s v="AE014133.2"/>
    <n v="1175866"/>
    <n v="1176216"/>
    <s v="-"/>
    <m/>
    <m/>
    <m/>
    <m/>
    <m/>
    <m/>
    <s v="SMU_1237c"/>
    <n v="351"/>
    <m/>
    <s v="old_locus_tag=SMU.1237c"/>
  </r>
  <r>
    <x v="1"/>
    <x v="1"/>
    <s v="GCA_000007465.2"/>
    <s v="Primary Assembly"/>
    <s v="chromosome"/>
    <m/>
    <s v="AE014133.2"/>
    <n v="1175866"/>
    <n v="1176216"/>
    <s v="-"/>
    <s v="AAN58922.1"/>
    <m/>
    <m/>
    <s v="hypothetical protein"/>
    <m/>
    <m/>
    <s v="SMU_1237c"/>
    <n v="351"/>
    <n v="116"/>
    <m/>
  </r>
  <r>
    <x v="0"/>
    <x v="0"/>
    <s v="GCA_000007465.2"/>
    <s v="Primary Assembly"/>
    <s v="chromosome"/>
    <m/>
    <s v="AE014133.2"/>
    <n v="1176737"/>
    <n v="1177324"/>
    <s v="-"/>
    <m/>
    <m/>
    <m/>
    <m/>
    <m/>
    <m/>
    <s v="SMU_1238c"/>
    <n v="588"/>
    <m/>
    <s v="old_locus_tag=SMU.1238c"/>
  </r>
  <r>
    <x v="1"/>
    <x v="1"/>
    <s v="GCA_000007465.2"/>
    <s v="Primary Assembly"/>
    <s v="chromosome"/>
    <m/>
    <s v="AE014133.2"/>
    <n v="1176737"/>
    <n v="1177324"/>
    <s v="-"/>
    <s v="AAN58923.1"/>
    <m/>
    <m/>
    <s v="conserved hypothetical protein"/>
    <m/>
    <m/>
    <s v="SMU_1238c"/>
    <n v="588"/>
    <n v="195"/>
    <m/>
  </r>
  <r>
    <x v="0"/>
    <x v="0"/>
    <s v="GCA_000007465.2"/>
    <s v="Primary Assembly"/>
    <s v="chromosome"/>
    <m/>
    <s v="AE014133.2"/>
    <n v="1177397"/>
    <n v="1178809"/>
    <s v="-"/>
    <m/>
    <m/>
    <m/>
    <m/>
    <s v="pepV"/>
    <m/>
    <s v="SMU_1239"/>
    <n v="1413"/>
    <m/>
    <s v="old_locus_tag=SMU.1239"/>
  </r>
  <r>
    <x v="1"/>
    <x v="1"/>
    <s v="GCA_000007465.2"/>
    <s v="Primary Assembly"/>
    <s v="chromosome"/>
    <m/>
    <s v="AE014133.2"/>
    <n v="1177397"/>
    <n v="1178809"/>
    <s v="-"/>
    <s v="AAN58924.1"/>
    <m/>
    <m/>
    <s v="putative dipeptidase"/>
    <s v="pepV"/>
    <m/>
    <s v="SMU_1239"/>
    <n v="1413"/>
    <n v="470"/>
    <m/>
  </r>
  <r>
    <x v="0"/>
    <x v="0"/>
    <s v="GCA_000007465.2"/>
    <s v="Primary Assembly"/>
    <s v="chromosome"/>
    <m/>
    <s v="AE014133.2"/>
    <n v="1178824"/>
    <n v="1179426"/>
    <s v="-"/>
    <m/>
    <m/>
    <m/>
    <m/>
    <m/>
    <m/>
    <s v="SMU_1240c"/>
    <n v="603"/>
    <m/>
    <s v="old_locus_tag=SMU.1240c"/>
  </r>
  <r>
    <x v="1"/>
    <x v="1"/>
    <s v="GCA_000007465.2"/>
    <s v="Primary Assembly"/>
    <s v="chromosome"/>
    <m/>
    <s v="AE014133.2"/>
    <n v="1178824"/>
    <n v="1179426"/>
    <s v="-"/>
    <s v="AAN58925.1"/>
    <m/>
    <m/>
    <s v="putative nitroreductase"/>
    <m/>
    <m/>
    <s v="SMU_1240c"/>
    <n v="603"/>
    <n v="200"/>
    <m/>
  </r>
  <r>
    <x v="0"/>
    <x v="0"/>
    <s v="GCA_000007465.2"/>
    <s v="Primary Assembly"/>
    <s v="chromosome"/>
    <m/>
    <s v="AE014133.2"/>
    <n v="1179573"/>
    <n v="1181360"/>
    <s v="-"/>
    <m/>
    <m/>
    <m/>
    <m/>
    <s v="uvrC"/>
    <m/>
    <s v="SMU_1241"/>
    <n v="1788"/>
    <m/>
    <s v="old_locus_tag=SMU.1241"/>
  </r>
  <r>
    <x v="1"/>
    <x v="1"/>
    <s v="GCA_000007465.2"/>
    <s v="Primary Assembly"/>
    <s v="chromosome"/>
    <m/>
    <s v="AE014133.2"/>
    <n v="1179573"/>
    <n v="1181360"/>
    <s v="-"/>
    <s v="AAN58926.1"/>
    <m/>
    <m/>
    <s v="putative excinuclease ABC (subunit C)"/>
    <s v="uvrC"/>
    <m/>
    <s v="SMU_1241"/>
    <n v="1788"/>
    <n v="595"/>
    <m/>
  </r>
  <r>
    <x v="0"/>
    <x v="0"/>
    <s v="GCA_000007465.2"/>
    <s v="Primary Assembly"/>
    <s v="chromosome"/>
    <m/>
    <s v="AE014133.2"/>
    <n v="1181478"/>
    <n v="1182548"/>
    <s v="+"/>
    <m/>
    <m/>
    <m/>
    <m/>
    <m/>
    <m/>
    <s v="SMU_1243"/>
    <n v="1071"/>
    <m/>
    <s v="old_locus_tag=SMU.1243"/>
  </r>
  <r>
    <x v="1"/>
    <x v="1"/>
    <s v="GCA_000007465.2"/>
    <s v="Primary Assembly"/>
    <s v="chromosome"/>
    <m/>
    <s v="AE014133.2"/>
    <n v="1181478"/>
    <n v="1182548"/>
    <s v="+"/>
    <s v="AAN58927.1"/>
    <m/>
    <m/>
    <s v="putative low temperature requirement A protein"/>
    <m/>
    <m/>
    <s v="SMU_1243"/>
    <n v="1071"/>
    <n v="356"/>
    <m/>
  </r>
  <r>
    <x v="0"/>
    <x v="0"/>
    <s v="GCA_000007465.2"/>
    <s v="Primary Assembly"/>
    <s v="chromosome"/>
    <m/>
    <s v="AE014133.2"/>
    <n v="1182665"/>
    <n v="1183222"/>
    <s v="-"/>
    <m/>
    <m/>
    <m/>
    <m/>
    <m/>
    <m/>
    <s v="SMU_1245c"/>
    <n v="558"/>
    <m/>
    <s v="old_locus_tag=SMU.1245c"/>
  </r>
  <r>
    <x v="1"/>
    <x v="1"/>
    <s v="GCA_000007465.2"/>
    <s v="Primary Assembly"/>
    <s v="chromosome"/>
    <m/>
    <s v="AE014133.2"/>
    <n v="1182665"/>
    <n v="1183222"/>
    <s v="-"/>
    <s v="AAN58928.1"/>
    <m/>
    <m/>
    <s v="conserved hypothetical protein"/>
    <m/>
    <m/>
    <s v="SMU_1245c"/>
    <n v="558"/>
    <n v="185"/>
    <m/>
  </r>
  <r>
    <x v="0"/>
    <x v="0"/>
    <s v="GCA_000007465.2"/>
    <s v="Primary Assembly"/>
    <s v="chromosome"/>
    <m/>
    <s v="AE014133.2"/>
    <n v="1183574"/>
    <n v="1183870"/>
    <s v="-"/>
    <m/>
    <m/>
    <m/>
    <m/>
    <m/>
    <m/>
    <s v="SMU_1246c"/>
    <n v="297"/>
    <m/>
    <s v="old_locus_tag=SMU.1246c"/>
  </r>
  <r>
    <x v="1"/>
    <x v="1"/>
    <s v="GCA_000007465.2"/>
    <s v="Primary Assembly"/>
    <s v="chromosome"/>
    <m/>
    <s v="AE014133.2"/>
    <n v="1183574"/>
    <n v="1183870"/>
    <s v="-"/>
    <s v="AAN58929.1"/>
    <m/>
    <m/>
    <s v="putative transcriptional regulator"/>
    <m/>
    <m/>
    <s v="SMU_1246c"/>
    <n v="297"/>
    <n v="98"/>
    <m/>
  </r>
  <r>
    <x v="0"/>
    <x v="0"/>
    <s v="GCA_000007465.2"/>
    <s v="Primary Assembly"/>
    <s v="chromosome"/>
    <m/>
    <s v="AE014133.2"/>
    <n v="1183934"/>
    <n v="1185232"/>
    <s v="-"/>
    <m/>
    <m/>
    <m/>
    <m/>
    <s v="eno"/>
    <m/>
    <s v="SMU_1247"/>
    <n v="1299"/>
    <m/>
    <s v="old_locus_tag=SMU.1247"/>
  </r>
  <r>
    <x v="1"/>
    <x v="1"/>
    <s v="GCA_000007465.2"/>
    <s v="Primary Assembly"/>
    <s v="chromosome"/>
    <m/>
    <s v="AE014133.2"/>
    <n v="1183934"/>
    <n v="1185232"/>
    <s v="-"/>
    <s v="AAN58930.1"/>
    <m/>
    <m/>
    <s v="putative enolase"/>
    <s v="eno"/>
    <m/>
    <s v="SMU_1247"/>
    <n v="1299"/>
    <n v="432"/>
    <m/>
  </r>
  <r>
    <x v="0"/>
    <x v="0"/>
    <s v="GCA_000007465.2"/>
    <s v="Primary Assembly"/>
    <s v="chromosome"/>
    <m/>
    <s v="AE014133.2"/>
    <n v="1185629"/>
    <n v="1186270"/>
    <s v="-"/>
    <m/>
    <m/>
    <m/>
    <m/>
    <m/>
    <m/>
    <s v="SMU_1249c"/>
    <n v="642"/>
    <m/>
    <s v="old_locus_tag=SMU.1249c"/>
  </r>
  <r>
    <x v="1"/>
    <x v="1"/>
    <s v="GCA_000007465.2"/>
    <s v="Primary Assembly"/>
    <s v="chromosome"/>
    <m/>
    <s v="AE014133.2"/>
    <n v="1185629"/>
    <n v="1186270"/>
    <s v="-"/>
    <s v="AAN58931.1"/>
    <m/>
    <m/>
    <s v="hypothetical protein"/>
    <m/>
    <m/>
    <s v="SMU_1249c"/>
    <n v="642"/>
    <n v="213"/>
    <m/>
  </r>
  <r>
    <x v="0"/>
    <x v="0"/>
    <s v="GCA_000007465.2"/>
    <s v="Primary Assembly"/>
    <s v="chromosome"/>
    <m/>
    <s v="AE014133.2"/>
    <n v="1186308"/>
    <n v="1186577"/>
    <s v="-"/>
    <m/>
    <m/>
    <m/>
    <m/>
    <m/>
    <m/>
    <s v="SMU_1250c"/>
    <n v="270"/>
    <m/>
    <s v="old_locus_tag=SMU.1250c"/>
  </r>
  <r>
    <x v="1"/>
    <x v="1"/>
    <s v="GCA_000007465.2"/>
    <s v="Primary Assembly"/>
    <s v="chromosome"/>
    <m/>
    <s v="AE014133.2"/>
    <n v="1186308"/>
    <n v="1186577"/>
    <s v="-"/>
    <s v="AAN58932.1"/>
    <m/>
    <m/>
    <s v="hypothetical protein"/>
    <m/>
    <m/>
    <s v="SMU_1250c"/>
    <n v="270"/>
    <n v="89"/>
    <m/>
  </r>
  <r>
    <x v="0"/>
    <x v="0"/>
    <s v="GCA_000007465.2"/>
    <s v="Primary Assembly"/>
    <s v="chromosome"/>
    <m/>
    <s v="AE014133.2"/>
    <n v="1186726"/>
    <n v="1187178"/>
    <s v="+"/>
    <m/>
    <m/>
    <m/>
    <m/>
    <m/>
    <m/>
    <s v="SMU_1251"/>
    <n v="453"/>
    <m/>
    <s v="old_locus_tag=SMU.1251"/>
  </r>
  <r>
    <x v="1"/>
    <x v="1"/>
    <s v="GCA_000007465.2"/>
    <s v="Primary Assembly"/>
    <s v="chromosome"/>
    <m/>
    <s v="AE014133.2"/>
    <n v="1186726"/>
    <n v="1187178"/>
    <s v="+"/>
    <s v="AAN58933.1"/>
    <m/>
    <m/>
    <s v="conserved hypothetical protein"/>
    <m/>
    <m/>
    <s v="SMU_1251"/>
    <n v="453"/>
    <n v="150"/>
    <m/>
  </r>
  <r>
    <x v="0"/>
    <x v="0"/>
    <s v="GCA_000007465.2"/>
    <s v="Primary Assembly"/>
    <s v="chromosome"/>
    <m/>
    <s v="AE014133.2"/>
    <n v="1187255"/>
    <n v="1188367"/>
    <s v="-"/>
    <m/>
    <m/>
    <m/>
    <m/>
    <s v="grk"/>
    <m/>
    <s v="SMU_1252"/>
    <n v="1113"/>
    <m/>
    <s v="old_locus_tag=SMU.1252"/>
  </r>
  <r>
    <x v="1"/>
    <x v="1"/>
    <s v="GCA_000007465.2"/>
    <s v="Primary Assembly"/>
    <s v="chromosome"/>
    <m/>
    <s v="AE014133.2"/>
    <n v="1187255"/>
    <n v="1188367"/>
    <s v="-"/>
    <s v="AAN58934.1"/>
    <m/>
    <m/>
    <s v="putative glycerate kinase"/>
    <s v="grk"/>
    <m/>
    <s v="SMU_1252"/>
    <n v="1113"/>
    <n v="370"/>
    <m/>
  </r>
  <r>
    <x v="0"/>
    <x v="0"/>
    <s v="GCA_000007465.2"/>
    <s v="Primary Assembly"/>
    <s v="chromosome"/>
    <m/>
    <s v="AE014133.2"/>
    <n v="1188378"/>
    <n v="1188803"/>
    <s v="-"/>
    <m/>
    <m/>
    <m/>
    <m/>
    <m/>
    <m/>
    <s v="SMU_1253c"/>
    <n v="426"/>
    <m/>
    <s v="old_locus_tag=SMU.1253c"/>
  </r>
  <r>
    <x v="1"/>
    <x v="1"/>
    <s v="GCA_000007465.2"/>
    <s v="Primary Assembly"/>
    <s v="chromosome"/>
    <m/>
    <s v="AE014133.2"/>
    <n v="1188378"/>
    <n v="1188803"/>
    <s v="-"/>
    <s v="AAN58935.1"/>
    <m/>
    <m/>
    <s v="hypothetical protein"/>
    <m/>
    <m/>
    <s v="SMU_1253c"/>
    <n v="426"/>
    <n v="141"/>
    <m/>
  </r>
  <r>
    <x v="0"/>
    <x v="0"/>
    <s v="GCA_000007465.2"/>
    <s v="Primary Assembly"/>
    <s v="chromosome"/>
    <m/>
    <s v="AE014133.2"/>
    <n v="1188892"/>
    <n v="1189536"/>
    <s v="+"/>
    <m/>
    <m/>
    <m/>
    <m/>
    <m/>
    <m/>
    <s v="SMU_1254"/>
    <n v="645"/>
    <m/>
    <s v="old_locus_tag=SMU.1254"/>
  </r>
  <r>
    <x v="1"/>
    <x v="1"/>
    <s v="GCA_000007465.2"/>
    <s v="Primary Assembly"/>
    <s v="chromosome"/>
    <m/>
    <s v="AE014133.2"/>
    <n v="1188892"/>
    <n v="1189536"/>
    <s v="+"/>
    <s v="AAN58936.1"/>
    <m/>
    <m/>
    <s v="conserved hypothetical protein"/>
    <m/>
    <m/>
    <s v="SMU_1254"/>
    <n v="645"/>
    <n v="214"/>
    <m/>
  </r>
  <r>
    <x v="0"/>
    <x v="0"/>
    <s v="GCA_000007465.2"/>
    <s v="Primary Assembly"/>
    <s v="chromosome"/>
    <m/>
    <s v="AE014133.2"/>
    <n v="1189531"/>
    <n v="1189788"/>
    <s v="-"/>
    <m/>
    <m/>
    <m/>
    <m/>
    <m/>
    <m/>
    <s v="SMU_1255c"/>
    <n v="258"/>
    <m/>
    <s v="old_locus_tag=SMU.1255c"/>
  </r>
  <r>
    <x v="1"/>
    <x v="1"/>
    <s v="GCA_000007465.2"/>
    <s v="Primary Assembly"/>
    <s v="chromosome"/>
    <m/>
    <s v="AE014133.2"/>
    <n v="1189531"/>
    <n v="1189788"/>
    <s v="-"/>
    <s v="AAN58937.1"/>
    <m/>
    <m/>
    <s v="hypothetical protein"/>
    <m/>
    <m/>
    <s v="SMU_1255c"/>
    <n v="258"/>
    <n v="85"/>
    <m/>
  </r>
  <r>
    <x v="0"/>
    <x v="0"/>
    <s v="GCA_000007465.2"/>
    <s v="Primary Assembly"/>
    <s v="chromosome"/>
    <m/>
    <s v="AE014133.2"/>
    <n v="1189999"/>
    <n v="1190163"/>
    <s v="-"/>
    <m/>
    <m/>
    <m/>
    <m/>
    <m/>
    <m/>
    <s v="SMU_1256c"/>
    <n v="165"/>
    <m/>
    <s v="old_locus_tag=SMU.1256c"/>
  </r>
  <r>
    <x v="1"/>
    <x v="1"/>
    <s v="GCA_000007465.2"/>
    <s v="Primary Assembly"/>
    <s v="chromosome"/>
    <m/>
    <s v="AE014133.2"/>
    <n v="1189999"/>
    <n v="1190163"/>
    <s v="-"/>
    <s v="AAN58938.1"/>
    <m/>
    <m/>
    <s v="hypothetical protein"/>
    <m/>
    <m/>
    <s v="SMU_1256c"/>
    <n v="165"/>
    <n v="54"/>
    <m/>
  </r>
  <r>
    <x v="0"/>
    <x v="0"/>
    <s v="GCA_000007465.2"/>
    <s v="Primary Assembly"/>
    <s v="chromosome"/>
    <m/>
    <s v="AE014133.2"/>
    <n v="1190156"/>
    <n v="1190827"/>
    <s v="-"/>
    <m/>
    <m/>
    <m/>
    <m/>
    <m/>
    <m/>
    <s v="SMU_1257c"/>
    <n v="672"/>
    <m/>
    <s v="old_locus_tag=SMU.1257c"/>
  </r>
  <r>
    <x v="1"/>
    <x v="1"/>
    <s v="GCA_000007465.2"/>
    <s v="Primary Assembly"/>
    <s v="chromosome"/>
    <m/>
    <s v="AE014133.2"/>
    <n v="1190156"/>
    <n v="1190827"/>
    <s v="-"/>
    <s v="AAN58939.1"/>
    <m/>
    <m/>
    <s v="conserved hypothetical protein"/>
    <m/>
    <m/>
    <s v="SMU_1257c"/>
    <n v="672"/>
    <n v="223"/>
    <m/>
  </r>
  <r>
    <x v="0"/>
    <x v="0"/>
    <s v="GCA_000007465.2"/>
    <s v="Primary Assembly"/>
    <s v="chromosome"/>
    <m/>
    <s v="AE014133.2"/>
    <n v="1190950"/>
    <n v="1191612"/>
    <s v="-"/>
    <m/>
    <m/>
    <m/>
    <m/>
    <m/>
    <m/>
    <s v="SMU_1258c"/>
    <n v="663"/>
    <m/>
    <s v="old_locus_tag=SMU.1258c"/>
  </r>
  <r>
    <x v="1"/>
    <x v="1"/>
    <s v="GCA_000007465.2"/>
    <s v="Primary Assembly"/>
    <s v="chromosome"/>
    <m/>
    <s v="AE014133.2"/>
    <n v="1190950"/>
    <n v="1191612"/>
    <s v="-"/>
    <s v="AAN58940.1"/>
    <m/>
    <m/>
    <s v="conserved hypothetical protein; possible restriction endonuclease"/>
    <m/>
    <m/>
    <s v="SMU_1258c"/>
    <n v="663"/>
    <n v="220"/>
    <m/>
  </r>
  <r>
    <x v="0"/>
    <x v="0"/>
    <s v="GCA_000007465.2"/>
    <s v="Primary Assembly"/>
    <s v="chromosome"/>
    <m/>
    <s v="AE014133.2"/>
    <n v="1191675"/>
    <n v="1192001"/>
    <s v="+"/>
    <m/>
    <m/>
    <m/>
    <m/>
    <m/>
    <m/>
    <s v="SMU_1259"/>
    <n v="327"/>
    <m/>
    <s v="old_locus_tag=SMU.1259"/>
  </r>
  <r>
    <x v="1"/>
    <x v="1"/>
    <s v="GCA_000007465.2"/>
    <s v="Primary Assembly"/>
    <s v="chromosome"/>
    <m/>
    <s v="AE014133.2"/>
    <n v="1191675"/>
    <n v="1192001"/>
    <s v="+"/>
    <s v="AAN58941.1"/>
    <m/>
    <m/>
    <s v="conserved hypothetical protein; possible restriction endonuclease"/>
    <m/>
    <m/>
    <s v="SMU_1259"/>
    <n v="327"/>
    <n v="108"/>
    <m/>
  </r>
  <r>
    <x v="0"/>
    <x v="0"/>
    <s v="GCA_000007465.2"/>
    <s v="Primary Assembly"/>
    <s v="chromosome"/>
    <m/>
    <s v="AE014133.2"/>
    <n v="1192355"/>
    <n v="1192534"/>
    <s v="-"/>
    <m/>
    <m/>
    <m/>
    <m/>
    <m/>
    <m/>
    <s v="SMU_1260c"/>
    <n v="180"/>
    <m/>
    <s v="old_locus_tag=SMU.1260c"/>
  </r>
  <r>
    <x v="1"/>
    <x v="1"/>
    <s v="GCA_000007465.2"/>
    <s v="Primary Assembly"/>
    <s v="chromosome"/>
    <m/>
    <s v="AE014133.2"/>
    <n v="1192355"/>
    <n v="1192534"/>
    <s v="-"/>
    <s v="AAN58942.1"/>
    <m/>
    <m/>
    <s v="conserved hypothetical protein"/>
    <m/>
    <m/>
    <s v="SMU_1260c"/>
    <n v="180"/>
    <n v="59"/>
    <m/>
  </r>
  <r>
    <x v="0"/>
    <x v="0"/>
    <s v="GCA_000007465.2"/>
    <s v="Primary Assembly"/>
    <s v="chromosome"/>
    <m/>
    <s v="AE014133.2"/>
    <n v="1192547"/>
    <n v="1192732"/>
    <s v="-"/>
    <m/>
    <m/>
    <m/>
    <m/>
    <m/>
    <m/>
    <s v="SMU_1261c"/>
    <n v="186"/>
    <m/>
    <s v="old_locus_tag=SMU.1261c"/>
  </r>
  <r>
    <x v="1"/>
    <x v="1"/>
    <s v="GCA_000007465.2"/>
    <s v="Primary Assembly"/>
    <s v="chromosome"/>
    <m/>
    <s v="AE014133.2"/>
    <n v="1192547"/>
    <n v="1192732"/>
    <s v="-"/>
    <s v="AAN58943.1"/>
    <m/>
    <m/>
    <s v="putative phosphoribosyl-ATP pyrophosphohydrolase"/>
    <m/>
    <m/>
    <s v="SMU_1261c"/>
    <n v="186"/>
    <n v="61"/>
    <m/>
  </r>
  <r>
    <x v="0"/>
    <x v="0"/>
    <s v="GCA_000007465.2"/>
    <s v="Primary Assembly"/>
    <s v="chromosome"/>
    <m/>
    <s v="AE014133.2"/>
    <n v="1192812"/>
    <n v="1194152"/>
    <s v="-"/>
    <m/>
    <m/>
    <m/>
    <m/>
    <m/>
    <m/>
    <s v="SMU_1262c"/>
    <n v="1341"/>
    <m/>
    <s v="old_locus_tag=SMU.1262c"/>
  </r>
  <r>
    <x v="1"/>
    <x v="1"/>
    <s v="GCA_000007465.2"/>
    <s v="Primary Assembly"/>
    <s v="chromosome"/>
    <m/>
    <s v="AE014133.2"/>
    <n v="1192812"/>
    <n v="1194152"/>
    <s v="-"/>
    <s v="AAN58944.1"/>
    <m/>
    <m/>
    <s v="hypothetical protein"/>
    <m/>
    <m/>
    <s v="SMU_1262c"/>
    <n v="1341"/>
    <n v="446"/>
    <m/>
  </r>
  <r>
    <x v="0"/>
    <x v="0"/>
    <s v="GCA_000007465.2"/>
    <s v="Primary Assembly"/>
    <s v="chromosome"/>
    <m/>
    <s v="AE014133.2"/>
    <n v="1194266"/>
    <n v="1194595"/>
    <s v="-"/>
    <m/>
    <m/>
    <m/>
    <m/>
    <s v="hisI"/>
    <m/>
    <s v="SMU_1263"/>
    <n v="330"/>
    <m/>
    <s v="old_locus_tag=SMU.1263"/>
  </r>
  <r>
    <x v="1"/>
    <x v="1"/>
    <s v="GCA_000007465.2"/>
    <s v="Primary Assembly"/>
    <s v="chromosome"/>
    <m/>
    <s v="AE014133.2"/>
    <n v="1194266"/>
    <n v="1194595"/>
    <s v="-"/>
    <s v="AAN58945.1"/>
    <m/>
    <m/>
    <s v="putative phosphoribosyl-ATP pyrophosphatase / phosphoribosyl-AMP cyclohydrolase"/>
    <s v="hisI"/>
    <m/>
    <s v="SMU_1263"/>
    <n v="330"/>
    <n v="109"/>
    <m/>
  </r>
  <r>
    <x v="0"/>
    <x v="0"/>
    <s v="GCA_000007465.2"/>
    <s v="Primary Assembly"/>
    <s v="chromosome"/>
    <m/>
    <s v="AE014133.2"/>
    <n v="1194595"/>
    <n v="1195350"/>
    <s v="-"/>
    <m/>
    <m/>
    <m/>
    <m/>
    <s v="hisF"/>
    <m/>
    <s v="SMU_1264"/>
    <n v="756"/>
    <m/>
    <s v="old_locus_tag=SMU.1264"/>
  </r>
  <r>
    <x v="1"/>
    <x v="1"/>
    <s v="GCA_000007465.2"/>
    <s v="Primary Assembly"/>
    <s v="chromosome"/>
    <m/>
    <s v="AE014133.2"/>
    <n v="1194595"/>
    <n v="1195350"/>
    <s v="-"/>
    <s v="AAN58946.1"/>
    <m/>
    <m/>
    <s v="putative imidazoleglycerol-phosphate synthase, cyclase subunit"/>
    <s v="hisF"/>
    <m/>
    <s v="SMU_1264"/>
    <n v="756"/>
    <n v="251"/>
    <m/>
  </r>
  <r>
    <x v="0"/>
    <x v="0"/>
    <s v="GCA_000007465.2"/>
    <s v="Primary Assembly"/>
    <s v="chromosome"/>
    <m/>
    <s v="AE014133.2"/>
    <n v="1195353"/>
    <n v="1196072"/>
    <s v="-"/>
    <m/>
    <m/>
    <m/>
    <m/>
    <s v="hisA"/>
    <m/>
    <s v="SMU_1265"/>
    <n v="720"/>
    <m/>
    <s v="old_locus_tag=SMU.1265"/>
  </r>
  <r>
    <x v="1"/>
    <x v="1"/>
    <s v="GCA_000007465.2"/>
    <s v="Primary Assembly"/>
    <s v="chromosome"/>
    <m/>
    <s v="AE014133.2"/>
    <n v="1195353"/>
    <n v="1196072"/>
    <s v="-"/>
    <s v="AAN58947.1"/>
    <m/>
    <m/>
    <s v="putative phosphoribosyl formimino-5-aminoimidazole carboxamide ribonucleotide isomerase"/>
    <s v="hisA"/>
    <m/>
    <s v="SMU_1265"/>
    <n v="720"/>
    <n v="239"/>
    <m/>
  </r>
  <r>
    <x v="0"/>
    <x v="0"/>
    <s v="GCA_000007465.2"/>
    <s v="Primary Assembly"/>
    <s v="chromosome"/>
    <m/>
    <s v="AE014133.2"/>
    <n v="1196512"/>
    <n v="1197117"/>
    <s v="-"/>
    <m/>
    <m/>
    <m/>
    <m/>
    <s v="hisH"/>
    <m/>
    <s v="SMU_1266"/>
    <n v="606"/>
    <m/>
    <s v="old_locus_tag=SMU.1266"/>
  </r>
  <r>
    <x v="1"/>
    <x v="1"/>
    <s v="GCA_000007465.2"/>
    <s v="Primary Assembly"/>
    <s v="chromosome"/>
    <m/>
    <s v="AE014133.2"/>
    <n v="1196512"/>
    <n v="1197117"/>
    <s v="-"/>
    <s v="AAN58948.1"/>
    <m/>
    <m/>
    <s v="putative glutamine amidotransferase HisH"/>
    <s v="hisH"/>
    <m/>
    <s v="SMU_1266"/>
    <n v="606"/>
    <n v="201"/>
    <m/>
  </r>
  <r>
    <x v="0"/>
    <x v="0"/>
    <s v="GCA_000007465.2"/>
    <s v="Primary Assembly"/>
    <s v="chromosome"/>
    <m/>
    <s v="AE014133.2"/>
    <n v="1197114"/>
    <n v="1197476"/>
    <s v="-"/>
    <m/>
    <m/>
    <m/>
    <m/>
    <m/>
    <m/>
    <s v="SMU_1267c"/>
    <n v="363"/>
    <m/>
    <s v="old_locus_tag=SMU.1267c"/>
  </r>
  <r>
    <x v="1"/>
    <x v="1"/>
    <s v="GCA_000007465.2"/>
    <s v="Primary Assembly"/>
    <s v="chromosome"/>
    <m/>
    <s v="AE014133.2"/>
    <n v="1197114"/>
    <n v="1197476"/>
    <s v="-"/>
    <s v="AAN58949.1"/>
    <m/>
    <m/>
    <s v="hypothetical protein"/>
    <m/>
    <m/>
    <s v="SMU_1267c"/>
    <n v="363"/>
    <n v="120"/>
    <m/>
  </r>
  <r>
    <x v="0"/>
    <x v="0"/>
    <s v="GCA_000007465.2"/>
    <s v="Primary Assembly"/>
    <s v="chromosome"/>
    <m/>
    <s v="AE014133.2"/>
    <n v="1197483"/>
    <n v="1198067"/>
    <s v="-"/>
    <m/>
    <m/>
    <m/>
    <m/>
    <s v="hisB"/>
    <m/>
    <s v="SMU_1268"/>
    <n v="585"/>
    <m/>
    <s v="old_locus_tag=SMU.1268"/>
  </r>
  <r>
    <x v="1"/>
    <x v="1"/>
    <s v="GCA_000007465.2"/>
    <s v="Primary Assembly"/>
    <s v="chromosome"/>
    <m/>
    <s v="AE014133.2"/>
    <n v="1197483"/>
    <n v="1198067"/>
    <s v="-"/>
    <s v="AAN58950.1"/>
    <m/>
    <m/>
    <s v="putative imidazoleglycerol-phosphate dehydratase"/>
    <s v="hisB"/>
    <m/>
    <s v="SMU_1268"/>
    <n v="585"/>
    <n v="194"/>
    <m/>
  </r>
  <r>
    <x v="0"/>
    <x v="0"/>
    <s v="GCA_000007465.2"/>
    <s v="Primary Assembly"/>
    <s v="chromosome"/>
    <m/>
    <s v="AE014133.2"/>
    <n v="1198064"/>
    <n v="1198711"/>
    <s v="-"/>
    <m/>
    <m/>
    <m/>
    <m/>
    <s v="serB"/>
    <m/>
    <s v="SMU_1269"/>
    <n v="648"/>
    <m/>
    <s v="old_locus_tag=SMU.1269"/>
  </r>
  <r>
    <x v="1"/>
    <x v="1"/>
    <s v="GCA_000007465.2"/>
    <s v="Primary Assembly"/>
    <s v="chromosome"/>
    <m/>
    <s v="AE014133.2"/>
    <n v="1198064"/>
    <n v="1198711"/>
    <s v="-"/>
    <s v="AAN58951.1"/>
    <m/>
    <m/>
    <s v="putative phosphoserine phosphatase"/>
    <s v="serB"/>
    <m/>
    <s v="SMU_1269"/>
    <n v="648"/>
    <n v="215"/>
    <m/>
  </r>
  <r>
    <x v="0"/>
    <x v="0"/>
    <s v="GCA_000007465.2"/>
    <s v="Primary Assembly"/>
    <s v="chromosome"/>
    <m/>
    <s v="AE014133.2"/>
    <n v="1198698"/>
    <n v="1199981"/>
    <s v="-"/>
    <m/>
    <m/>
    <m/>
    <m/>
    <s v="hisD"/>
    <m/>
    <s v="SMU_1270"/>
    <n v="1284"/>
    <m/>
    <s v="old_locus_tag=SMU.1270"/>
  </r>
  <r>
    <x v="1"/>
    <x v="1"/>
    <s v="GCA_000007465.2"/>
    <s v="Primary Assembly"/>
    <s v="chromosome"/>
    <m/>
    <s v="AE014133.2"/>
    <n v="1198698"/>
    <n v="1199981"/>
    <s v="-"/>
    <s v="AAN58952.1"/>
    <m/>
    <m/>
    <s v="putative histidinol dehydrogenase"/>
    <s v="hisD"/>
    <m/>
    <s v="SMU_1270"/>
    <n v="1284"/>
    <n v="427"/>
    <m/>
  </r>
  <r>
    <x v="0"/>
    <x v="0"/>
    <s v="GCA_000007465.2"/>
    <s v="Primary Assembly"/>
    <s v="chromosome"/>
    <m/>
    <s v="AE014133.2"/>
    <n v="1199978"/>
    <n v="1200625"/>
    <s v="-"/>
    <m/>
    <m/>
    <m/>
    <m/>
    <s v="hisG"/>
    <m/>
    <s v="SMU_1271"/>
    <n v="648"/>
    <m/>
    <s v="old_locus_tag=SMU.1271"/>
  </r>
  <r>
    <x v="1"/>
    <x v="1"/>
    <s v="GCA_000007465.2"/>
    <s v="Primary Assembly"/>
    <s v="chromosome"/>
    <m/>
    <s v="AE014133.2"/>
    <n v="1199978"/>
    <n v="1200625"/>
    <s v="-"/>
    <s v="AAN58953.1"/>
    <m/>
    <m/>
    <s v="putative ATP phosphoribosyltransferase"/>
    <s v="hisG"/>
    <m/>
    <s v="SMU_1271"/>
    <n v="648"/>
    <n v="215"/>
    <m/>
  </r>
  <r>
    <x v="0"/>
    <x v="0"/>
    <s v="GCA_000007465.2"/>
    <s v="Primary Assembly"/>
    <s v="chromosome"/>
    <m/>
    <s v="AE014133.2"/>
    <n v="1200635"/>
    <n v="1201597"/>
    <s v="-"/>
    <m/>
    <m/>
    <m/>
    <m/>
    <s v="hisZ"/>
    <m/>
    <s v="SMU_1272"/>
    <n v="963"/>
    <m/>
    <s v="old_locus_tag=SMU.1272"/>
  </r>
  <r>
    <x v="1"/>
    <x v="1"/>
    <s v="GCA_000007465.2"/>
    <s v="Primary Assembly"/>
    <s v="chromosome"/>
    <m/>
    <s v="AE014133.2"/>
    <n v="1200635"/>
    <n v="1201597"/>
    <s v="-"/>
    <s v="AAN58954.1"/>
    <m/>
    <m/>
    <s v="putative histidyl-tRNA synthetase"/>
    <s v="hisZ"/>
    <m/>
    <s v="SMU_1272"/>
    <n v="963"/>
    <n v="320"/>
    <m/>
  </r>
  <r>
    <x v="0"/>
    <x v="0"/>
    <s v="GCA_000007465.2"/>
    <s v="Primary Assembly"/>
    <s v="chromosome"/>
    <m/>
    <s v="AE014133.2"/>
    <n v="1201594"/>
    <n v="1202643"/>
    <s v="-"/>
    <m/>
    <m/>
    <m/>
    <m/>
    <s v="hisC"/>
    <m/>
    <s v="SMU_1273"/>
    <n v="1050"/>
    <m/>
    <s v="old_locus_tag=SMU.1273"/>
  </r>
  <r>
    <x v="1"/>
    <x v="1"/>
    <s v="GCA_000007465.2"/>
    <s v="Primary Assembly"/>
    <s v="chromosome"/>
    <m/>
    <s v="AE014133.2"/>
    <n v="1201594"/>
    <n v="1202643"/>
    <s v="-"/>
    <s v="AAN58955.1"/>
    <m/>
    <m/>
    <s v="putative histidinol-phosphate aminotransferase"/>
    <s v="hisC"/>
    <m/>
    <s v="SMU_1273"/>
    <n v="1050"/>
    <n v="349"/>
    <m/>
  </r>
  <r>
    <x v="0"/>
    <x v="0"/>
    <s v="GCA_000007465.2"/>
    <s v="Primary Assembly"/>
    <s v="chromosome"/>
    <m/>
    <s v="AE014133.2"/>
    <n v="1203817"/>
    <n v="1205541"/>
    <s v="-"/>
    <m/>
    <m/>
    <m/>
    <m/>
    <m/>
    <m/>
    <s v="SMU_1276c"/>
    <n v="1725"/>
    <m/>
    <s v="old_locus_tag=SMU.1276c"/>
  </r>
  <r>
    <x v="1"/>
    <x v="1"/>
    <s v="GCA_000007465.2"/>
    <s v="Primary Assembly"/>
    <s v="chromosome"/>
    <m/>
    <s v="AE014133.2"/>
    <n v="1203817"/>
    <n v="1205541"/>
    <s v="-"/>
    <s v="AAN58956.1"/>
    <m/>
    <m/>
    <s v="putative septation ring formation regulator"/>
    <m/>
    <m/>
    <s v="SMU_1276c"/>
    <n v="1725"/>
    <n v="574"/>
    <m/>
  </r>
  <r>
    <x v="0"/>
    <x v="0"/>
    <s v="GCA_000007465.2"/>
    <s v="Primary Assembly"/>
    <s v="chromosome"/>
    <m/>
    <s v="AE014133.2"/>
    <n v="1205637"/>
    <n v="1207589"/>
    <s v="-"/>
    <m/>
    <m/>
    <m/>
    <m/>
    <s v="gyrB"/>
    <m/>
    <s v="SMU_1277"/>
    <n v="1953"/>
    <m/>
    <s v="old_locus_tag=SMU.1277"/>
  </r>
  <r>
    <x v="1"/>
    <x v="1"/>
    <s v="GCA_000007465.2"/>
    <s v="Primary Assembly"/>
    <s v="chromosome"/>
    <m/>
    <s v="AE014133.2"/>
    <n v="1205637"/>
    <n v="1207589"/>
    <s v="-"/>
    <s v="AAN58957.1"/>
    <m/>
    <m/>
    <s v="putative DNA gyrase subunit B"/>
    <s v="gyrB"/>
    <m/>
    <s v="SMU_1277"/>
    <n v="1953"/>
    <n v="650"/>
    <m/>
  </r>
  <r>
    <x v="0"/>
    <x v="0"/>
    <s v="GCA_000007465.2"/>
    <s v="Primary Assembly"/>
    <s v="chromosome"/>
    <m/>
    <s v="AE014133.2"/>
    <n v="1207589"/>
    <n v="1208173"/>
    <s v="-"/>
    <m/>
    <m/>
    <m/>
    <m/>
    <m/>
    <m/>
    <s v="SMU_1278c"/>
    <n v="585"/>
    <m/>
    <s v="old_locus_tag=SMU.1278c"/>
  </r>
  <r>
    <x v="1"/>
    <x v="1"/>
    <s v="GCA_000007465.2"/>
    <s v="Primary Assembly"/>
    <s v="chromosome"/>
    <m/>
    <s v="AE014133.2"/>
    <n v="1207589"/>
    <n v="1208173"/>
    <s v="-"/>
    <s v="AAN58958.1"/>
    <m/>
    <m/>
    <s v="conserved hypothetical protein"/>
    <m/>
    <m/>
    <s v="SMU_1278c"/>
    <n v="585"/>
    <n v="194"/>
    <m/>
  </r>
  <r>
    <x v="0"/>
    <x v="0"/>
    <s v="GCA_000007465.2"/>
    <s v="Primary Assembly"/>
    <s v="chromosome"/>
    <m/>
    <s v="AE014133.2"/>
    <n v="1208595"/>
    <n v="1209821"/>
    <s v="-"/>
    <m/>
    <m/>
    <m/>
    <m/>
    <m/>
    <m/>
    <s v="SMU_1279c"/>
    <n v="1227"/>
    <m/>
    <s v="old_locus_tag=SMU.1279c"/>
  </r>
  <r>
    <x v="1"/>
    <x v="1"/>
    <s v="GCA_000007465.2"/>
    <s v="Primary Assembly"/>
    <s v="chromosome"/>
    <m/>
    <s v="AE014133.2"/>
    <n v="1208595"/>
    <n v="1209821"/>
    <s v="-"/>
    <s v="AAN58959.1"/>
    <m/>
    <m/>
    <s v="putative cell division protein (cell shape determining protein)"/>
    <m/>
    <m/>
    <s v="SMU_1279c"/>
    <n v="1227"/>
    <n v="408"/>
    <m/>
  </r>
  <r>
    <x v="0"/>
    <x v="0"/>
    <s v="GCA_000007465.2"/>
    <s v="Primary Assembly"/>
    <s v="chromosome"/>
    <m/>
    <s v="AE014133.2"/>
    <n v="1210028"/>
    <n v="1211146"/>
    <s v="-"/>
    <m/>
    <m/>
    <m/>
    <m/>
    <m/>
    <m/>
    <s v="SMU_1280c"/>
    <n v="1119"/>
    <m/>
    <s v="old_locus_tag=SMU.1280c"/>
  </r>
  <r>
    <x v="1"/>
    <x v="1"/>
    <s v="GCA_000007465.2"/>
    <s v="Primary Assembly"/>
    <s v="chromosome"/>
    <m/>
    <s v="AE014133.2"/>
    <n v="1210028"/>
    <n v="1211146"/>
    <s v="-"/>
    <s v="AAN58960.1"/>
    <m/>
    <m/>
    <s v="conserved hypothetical protein"/>
    <m/>
    <m/>
    <s v="SMU_1280c"/>
    <n v="1119"/>
    <n v="372"/>
    <m/>
  </r>
  <r>
    <x v="0"/>
    <x v="0"/>
    <s v="GCA_000007465.2"/>
    <s v="Primary Assembly"/>
    <s v="chromosome"/>
    <m/>
    <s v="AE014133.2"/>
    <n v="1211285"/>
    <n v="1211851"/>
    <s v="+"/>
    <m/>
    <m/>
    <m/>
    <m/>
    <m/>
    <m/>
    <s v="SMU_1282"/>
    <n v="567"/>
    <m/>
    <s v="old_locus_tag=SMU.1282"/>
  </r>
  <r>
    <x v="1"/>
    <x v="1"/>
    <s v="GCA_000007465.2"/>
    <s v="Primary Assembly"/>
    <s v="chromosome"/>
    <m/>
    <s v="AE014133.2"/>
    <n v="1211285"/>
    <n v="1211851"/>
    <s v="+"/>
    <s v="AAN58961.1"/>
    <m/>
    <m/>
    <s v="putative transcriptional regulator"/>
    <m/>
    <m/>
    <s v="SMU_1282"/>
    <n v="567"/>
    <n v="188"/>
    <m/>
  </r>
  <r>
    <x v="0"/>
    <x v="4"/>
    <s v="GCA_000007465.2"/>
    <s v="Primary Assembly"/>
    <s v="chromosome"/>
    <m/>
    <s v="AE014133.2"/>
    <n v="1211962"/>
    <n v="1212033"/>
    <s v="-"/>
    <m/>
    <m/>
    <m/>
    <m/>
    <m/>
    <m/>
    <s v="SMU_t40"/>
    <n v="72"/>
    <m/>
    <m/>
  </r>
  <r>
    <x v="3"/>
    <x v="3"/>
    <s v="GCA_000007465.2"/>
    <s v="Primary Assembly"/>
    <s v="chromosome"/>
    <m/>
    <s v="AE014133.2"/>
    <n v="1211962"/>
    <n v="1212033"/>
    <s v="-"/>
    <m/>
    <m/>
    <m/>
    <s v="tRNA-Arg"/>
    <m/>
    <m/>
    <s v="SMU_t40"/>
    <n v="72"/>
    <m/>
    <m/>
  </r>
  <r>
    <x v="0"/>
    <x v="0"/>
    <s v="GCA_000007465.2"/>
    <s v="Primary Assembly"/>
    <s v="chromosome"/>
    <m/>
    <s v="AE014133.2"/>
    <n v="1212113"/>
    <n v="1212772"/>
    <s v="-"/>
    <m/>
    <m/>
    <m/>
    <m/>
    <m/>
    <m/>
    <s v="SMU_1284c"/>
    <n v="660"/>
    <m/>
    <s v="old_locus_tag=SMU.1284c"/>
  </r>
  <r>
    <x v="1"/>
    <x v="1"/>
    <s v="GCA_000007465.2"/>
    <s v="Primary Assembly"/>
    <s v="chromosome"/>
    <m/>
    <s v="AE014133.2"/>
    <n v="1212113"/>
    <n v="1212772"/>
    <s v="-"/>
    <s v="AAN58962.1"/>
    <m/>
    <m/>
    <s v="conserved hypothetical protein"/>
    <m/>
    <m/>
    <s v="SMU_1284c"/>
    <n v="660"/>
    <n v="219"/>
    <m/>
  </r>
  <r>
    <x v="0"/>
    <x v="0"/>
    <s v="GCA_000007465.2"/>
    <s v="Primary Assembly"/>
    <s v="chromosome"/>
    <m/>
    <s v="AE014133.2"/>
    <n v="1212774"/>
    <n v="1213952"/>
    <s v="-"/>
    <m/>
    <m/>
    <m/>
    <m/>
    <m/>
    <m/>
    <s v="SMU_1286c"/>
    <n v="1179"/>
    <m/>
    <s v="old_locus_tag=SMU.1286c"/>
  </r>
  <r>
    <x v="1"/>
    <x v="1"/>
    <s v="GCA_000007465.2"/>
    <s v="Primary Assembly"/>
    <s v="chromosome"/>
    <m/>
    <s v="AE014133.2"/>
    <n v="1212774"/>
    <n v="1213952"/>
    <s v="-"/>
    <s v="AAN58963.1"/>
    <m/>
    <m/>
    <s v="putative permease; multidrug efflux protein"/>
    <m/>
    <m/>
    <s v="SMU_1286c"/>
    <n v="1179"/>
    <n v="392"/>
    <m/>
  </r>
  <r>
    <x v="0"/>
    <x v="0"/>
    <s v="GCA_000007465.2"/>
    <s v="Primary Assembly"/>
    <s v="chromosome"/>
    <m/>
    <s v="AE014133.2"/>
    <n v="1214103"/>
    <n v="1214453"/>
    <s v="+"/>
    <m/>
    <m/>
    <m/>
    <m/>
    <m/>
    <m/>
    <s v="SMU_1287"/>
    <n v="351"/>
    <m/>
    <s v="old_locus_tag=SMU.1287"/>
  </r>
  <r>
    <x v="1"/>
    <x v="1"/>
    <s v="GCA_000007465.2"/>
    <s v="Primary Assembly"/>
    <s v="chromosome"/>
    <m/>
    <s v="AE014133.2"/>
    <n v="1214103"/>
    <n v="1214453"/>
    <s v="+"/>
    <s v="AAN58964.1"/>
    <m/>
    <m/>
    <s v="putative transcriptional regulator"/>
    <m/>
    <m/>
    <s v="SMU_1287"/>
    <n v="351"/>
    <n v="116"/>
    <m/>
  </r>
  <r>
    <x v="0"/>
    <x v="0"/>
    <s v="GCA_000007465.2"/>
    <s v="Primary Assembly"/>
    <s v="chromosome"/>
    <m/>
    <s v="AE014133.2"/>
    <n v="1214632"/>
    <n v="1214979"/>
    <s v="-"/>
    <m/>
    <m/>
    <m/>
    <m/>
    <s v="rl19"/>
    <m/>
    <s v="SMU_1288"/>
    <n v="348"/>
    <m/>
    <s v="old_locus_tag=SMU.1288"/>
  </r>
  <r>
    <x v="1"/>
    <x v="1"/>
    <s v="GCA_000007465.2"/>
    <s v="Primary Assembly"/>
    <s v="chromosome"/>
    <m/>
    <s v="AE014133.2"/>
    <n v="1214632"/>
    <n v="1214979"/>
    <s v="-"/>
    <s v="AAN58965.1"/>
    <m/>
    <m/>
    <s v="50S ribosomal protein L19"/>
    <s v="rl19"/>
    <m/>
    <s v="SMU_1288"/>
    <n v="348"/>
    <n v="115"/>
    <m/>
  </r>
  <r>
    <x v="0"/>
    <x v="0"/>
    <s v="GCA_000007465.2"/>
    <s v="Primary Assembly"/>
    <s v="chromosome"/>
    <m/>
    <s v="AE014133.2"/>
    <n v="1215168"/>
    <n v="1216388"/>
    <s v="-"/>
    <m/>
    <m/>
    <m/>
    <m/>
    <m/>
    <m/>
    <s v="SMU_1289c"/>
    <n v="1221"/>
    <m/>
    <s v="old_locus_tag=SMU.1289c"/>
  </r>
  <r>
    <x v="1"/>
    <x v="1"/>
    <s v="GCA_000007465.2"/>
    <s v="Primary Assembly"/>
    <s v="chromosome"/>
    <m/>
    <s v="AE014133.2"/>
    <n v="1215168"/>
    <n v="1216388"/>
    <s v="-"/>
    <s v="AAN58966.1"/>
    <m/>
    <m/>
    <s v="putative permease, chloride channel"/>
    <m/>
    <m/>
    <s v="SMU_1289c"/>
    <n v="1221"/>
    <n v="406"/>
    <m/>
  </r>
  <r>
    <x v="0"/>
    <x v="0"/>
    <s v="GCA_000007465.2"/>
    <s v="Primary Assembly"/>
    <s v="chromosome"/>
    <m/>
    <s v="AE014133.2"/>
    <n v="1216474"/>
    <n v="1217694"/>
    <s v="-"/>
    <m/>
    <m/>
    <m/>
    <m/>
    <m/>
    <m/>
    <s v="SMU_1290c"/>
    <n v="1221"/>
    <m/>
    <s v="old_locus_tag=SMU.1290c"/>
  </r>
  <r>
    <x v="1"/>
    <x v="1"/>
    <s v="GCA_000007465.2"/>
    <s v="Primary Assembly"/>
    <s v="chromosome"/>
    <m/>
    <s v="AE014133.2"/>
    <n v="1216474"/>
    <n v="1217694"/>
    <s v="-"/>
    <s v="AAN58967.1"/>
    <m/>
    <m/>
    <s v="putative permease, chloride channel"/>
    <m/>
    <m/>
    <s v="SMU_1290c"/>
    <n v="1221"/>
    <n v="406"/>
    <m/>
  </r>
  <r>
    <x v="0"/>
    <x v="0"/>
    <s v="GCA_000007465.2"/>
    <s v="Primary Assembly"/>
    <s v="chromosome"/>
    <m/>
    <s v="AE014133.2"/>
    <n v="1217684"/>
    <n v="1217956"/>
    <s v="-"/>
    <m/>
    <m/>
    <m/>
    <m/>
    <m/>
    <m/>
    <s v="SMU_1291c"/>
    <n v="273"/>
    <m/>
    <s v="old_locus_tag=SMU.1291c"/>
  </r>
  <r>
    <x v="1"/>
    <x v="1"/>
    <s v="GCA_000007465.2"/>
    <s v="Primary Assembly"/>
    <s v="chromosome"/>
    <m/>
    <s v="AE014133.2"/>
    <n v="1217684"/>
    <n v="1217956"/>
    <s v="-"/>
    <s v="AAN58968.1"/>
    <m/>
    <m/>
    <s v="putative chorismate mutase"/>
    <m/>
    <m/>
    <s v="SMU_1291c"/>
    <n v="273"/>
    <n v="90"/>
    <m/>
  </r>
  <r>
    <x v="0"/>
    <x v="0"/>
    <s v="GCA_000007465.2"/>
    <s v="Primary Assembly"/>
    <s v="chromosome"/>
    <m/>
    <s v="AE014133.2"/>
    <n v="1218002"/>
    <n v="1218679"/>
    <s v="-"/>
    <m/>
    <m/>
    <m/>
    <m/>
    <m/>
    <m/>
    <s v="SMU_1292c"/>
    <n v="678"/>
    <m/>
    <s v="old_locus_tag=SMU.1292c"/>
  </r>
  <r>
    <x v="1"/>
    <x v="1"/>
    <s v="GCA_000007465.2"/>
    <s v="Primary Assembly"/>
    <s v="chromosome"/>
    <m/>
    <s v="AE014133.2"/>
    <n v="1218002"/>
    <n v="1218679"/>
    <s v="-"/>
    <s v="AAN58969.1"/>
    <m/>
    <m/>
    <s v="conserved hypothetical protein"/>
    <m/>
    <m/>
    <s v="SMU_1292c"/>
    <n v="678"/>
    <n v="225"/>
    <m/>
  </r>
  <r>
    <x v="0"/>
    <x v="0"/>
    <s v="GCA_000007465.2"/>
    <s v="Primary Assembly"/>
    <s v="chromosome"/>
    <m/>
    <s v="AE014133.2"/>
    <n v="1219101"/>
    <n v="1220483"/>
    <s v="-"/>
    <m/>
    <m/>
    <m/>
    <m/>
    <m/>
    <m/>
    <s v="SMU_1293c"/>
    <n v="1383"/>
    <m/>
    <s v="old_locus_tag=SMU.1293c"/>
  </r>
  <r>
    <x v="1"/>
    <x v="1"/>
    <s v="GCA_000007465.2"/>
    <s v="Primary Assembly"/>
    <s v="chromosome"/>
    <m/>
    <s v="AE014133.2"/>
    <n v="1219101"/>
    <n v="1220483"/>
    <s v="-"/>
    <s v="AAN58970.1"/>
    <m/>
    <m/>
    <s v="conserved hypothetical protein"/>
    <m/>
    <m/>
    <s v="SMU_1293c"/>
    <n v="1383"/>
    <n v="460"/>
    <m/>
  </r>
  <r>
    <x v="0"/>
    <x v="0"/>
    <s v="GCA_000007465.2"/>
    <s v="Primary Assembly"/>
    <s v="chromosome"/>
    <m/>
    <s v="AE014133.2"/>
    <n v="1220643"/>
    <n v="1221086"/>
    <s v="-"/>
    <m/>
    <m/>
    <m/>
    <m/>
    <s v="flaW"/>
    <m/>
    <s v="SMU_1294"/>
    <n v="444"/>
    <m/>
    <s v="old_locus_tag=SMU.1294"/>
  </r>
  <r>
    <x v="1"/>
    <x v="1"/>
    <s v="GCA_000007465.2"/>
    <s v="Primary Assembly"/>
    <s v="chromosome"/>
    <m/>
    <s v="AE014133.2"/>
    <n v="1220643"/>
    <n v="1221086"/>
    <s v="-"/>
    <s v="AAN58971.1"/>
    <m/>
    <m/>
    <s v="putative flavodoxin"/>
    <s v="flaW"/>
    <m/>
    <s v="SMU_1294"/>
    <n v="444"/>
    <n v="147"/>
    <m/>
  </r>
  <r>
    <x v="0"/>
    <x v="0"/>
    <s v="GCA_000007465.2"/>
    <s v="Primary Assembly"/>
    <s v="chromosome"/>
    <m/>
    <s v="AE014133.2"/>
    <n v="1221145"/>
    <n v="1222194"/>
    <s v="-"/>
    <m/>
    <m/>
    <m/>
    <m/>
    <s v="add"/>
    <m/>
    <s v="SMU_1295"/>
    <n v="1050"/>
    <m/>
    <s v="old_locus_tag=SMU.1295"/>
  </r>
  <r>
    <x v="1"/>
    <x v="1"/>
    <s v="GCA_000007465.2"/>
    <s v="Primary Assembly"/>
    <s v="chromosome"/>
    <m/>
    <s v="AE014133.2"/>
    <n v="1221145"/>
    <n v="1222194"/>
    <s v="-"/>
    <s v="AAN58972.1"/>
    <m/>
    <m/>
    <s v="putative adenosine deaminase"/>
    <s v="add"/>
    <m/>
    <s v="SMU_1295"/>
    <n v="1050"/>
    <n v="349"/>
    <m/>
  </r>
  <r>
    <x v="0"/>
    <x v="0"/>
    <s v="GCA_000007465.2"/>
    <s v="Primary Assembly"/>
    <s v="chromosome"/>
    <m/>
    <s v="AE014133.2"/>
    <n v="1222269"/>
    <n v="1223060"/>
    <s v="+"/>
    <m/>
    <m/>
    <m/>
    <m/>
    <m/>
    <m/>
    <s v="SMU_1296"/>
    <n v="792"/>
    <m/>
    <s v="old_locus_tag=SMU.1296"/>
  </r>
  <r>
    <x v="1"/>
    <x v="1"/>
    <s v="GCA_000007465.2"/>
    <s v="Primary Assembly"/>
    <s v="chromosome"/>
    <m/>
    <s v="AE014133.2"/>
    <n v="1222269"/>
    <n v="1223060"/>
    <s v="+"/>
    <s v="AAN58973.1"/>
    <m/>
    <m/>
    <s v="putative glutathione S-transferase"/>
    <m/>
    <m/>
    <s v="SMU_1296"/>
    <n v="792"/>
    <n v="263"/>
    <m/>
  </r>
  <r>
    <x v="0"/>
    <x v="0"/>
    <s v="GCA_000007465.2"/>
    <s v="Primary Assembly"/>
    <s v="chromosome"/>
    <m/>
    <s v="AE014133.2"/>
    <n v="1223132"/>
    <n v="1224064"/>
    <s v="+"/>
    <m/>
    <m/>
    <m/>
    <m/>
    <m/>
    <m/>
    <s v="SMU_1297"/>
    <n v="933"/>
    <m/>
    <s v="old_locus_tag=SMU.1297"/>
  </r>
  <r>
    <x v="1"/>
    <x v="1"/>
    <s v="GCA_000007465.2"/>
    <s v="Primary Assembly"/>
    <s v="chromosome"/>
    <m/>
    <s v="AE014133.2"/>
    <n v="1223132"/>
    <n v="1224064"/>
    <s v="+"/>
    <s v="AAN58974.1"/>
    <m/>
    <m/>
    <s v="conserved hypothetical protein"/>
    <m/>
    <m/>
    <s v="SMU_1297"/>
    <n v="933"/>
    <n v="310"/>
    <m/>
  </r>
  <r>
    <x v="0"/>
    <x v="0"/>
    <s v="GCA_000007465.2"/>
    <s v="Primary Assembly"/>
    <s v="chromosome"/>
    <m/>
    <s v="AE014133.2"/>
    <n v="1224161"/>
    <n v="1224403"/>
    <s v="+"/>
    <m/>
    <m/>
    <m/>
    <m/>
    <s v="rl31"/>
    <m/>
    <s v="SMU_1298"/>
    <n v="243"/>
    <m/>
    <s v="old_locus_tag=SMU.1298"/>
  </r>
  <r>
    <x v="1"/>
    <x v="1"/>
    <s v="GCA_000007465.2"/>
    <s v="Primary Assembly"/>
    <s v="chromosome"/>
    <m/>
    <s v="AE014133.2"/>
    <n v="1224161"/>
    <n v="1224403"/>
    <s v="+"/>
    <s v="AAN58975.1"/>
    <m/>
    <m/>
    <s v="50S ribosomal protein L31"/>
    <s v="rl31"/>
    <m/>
    <s v="SMU_1298"/>
    <n v="243"/>
    <n v="80"/>
    <m/>
  </r>
  <r>
    <x v="0"/>
    <x v="0"/>
    <s v="GCA_000007465.2"/>
    <s v="Primary Assembly"/>
    <s v="chromosome"/>
    <m/>
    <s v="AE014133.2"/>
    <n v="1224443"/>
    <n v="1224766"/>
    <s v="-"/>
    <m/>
    <m/>
    <m/>
    <m/>
    <m/>
    <m/>
    <s v="SMU_1299c"/>
    <n v="324"/>
    <m/>
    <s v="old_locus_tag=SMU.1299c"/>
  </r>
  <r>
    <x v="1"/>
    <x v="1"/>
    <s v="GCA_000007465.2"/>
    <s v="Primary Assembly"/>
    <s v="chromosome"/>
    <m/>
    <s v="AE014133.2"/>
    <n v="1224443"/>
    <n v="1224766"/>
    <s v="-"/>
    <s v="AAN58976.1"/>
    <m/>
    <m/>
    <s v="putative acetate kinase"/>
    <m/>
    <m/>
    <s v="SMU_1299c"/>
    <n v="324"/>
    <n v="107"/>
    <m/>
  </r>
  <r>
    <x v="0"/>
    <x v="0"/>
    <s v="GCA_000007465.2"/>
    <s v="Primary Assembly"/>
    <s v="chromosome"/>
    <m/>
    <s v="AE014133.2"/>
    <n v="1224759"/>
    <n v="1225106"/>
    <s v="-"/>
    <m/>
    <m/>
    <m/>
    <m/>
    <m/>
    <m/>
    <s v="SMU_1300c"/>
    <n v="348"/>
    <m/>
    <s v="old_locus_tag=SMU.1300c"/>
  </r>
  <r>
    <x v="1"/>
    <x v="1"/>
    <s v="GCA_000007465.2"/>
    <s v="Primary Assembly"/>
    <s v="chromosome"/>
    <m/>
    <s v="AE014133.2"/>
    <n v="1224759"/>
    <n v="1225106"/>
    <s v="-"/>
    <s v="AAN58977.1"/>
    <m/>
    <m/>
    <s v="conserved hypothetical protein"/>
    <m/>
    <m/>
    <s v="SMU_1300c"/>
    <n v="348"/>
    <n v="115"/>
    <m/>
  </r>
  <r>
    <x v="0"/>
    <x v="0"/>
    <s v="GCA_000007465.2"/>
    <s v="Primary Assembly"/>
    <s v="chromosome"/>
    <m/>
    <s v="AE014133.2"/>
    <n v="1225160"/>
    <n v="1225915"/>
    <s v="-"/>
    <m/>
    <m/>
    <m/>
    <m/>
    <m/>
    <m/>
    <s v="SMU_1301c"/>
    <n v="756"/>
    <m/>
    <s v="old_locus_tag=SMU.1301c"/>
  </r>
  <r>
    <x v="1"/>
    <x v="1"/>
    <s v="GCA_000007465.2"/>
    <s v="Primary Assembly"/>
    <s v="chromosome"/>
    <m/>
    <s v="AE014133.2"/>
    <n v="1225160"/>
    <n v="1225915"/>
    <s v="-"/>
    <s v="AAN58978.1"/>
    <m/>
    <m/>
    <s v="putative methyltransferase"/>
    <m/>
    <m/>
    <s v="SMU_1301c"/>
    <n v="756"/>
    <n v="251"/>
    <m/>
  </r>
  <r>
    <x v="0"/>
    <x v="0"/>
    <s v="GCA_000007465.2"/>
    <s v="Primary Assembly"/>
    <s v="chromosome"/>
    <m/>
    <s v="AE014133.2"/>
    <n v="1226076"/>
    <n v="1227596"/>
    <s v="-"/>
    <m/>
    <m/>
    <m/>
    <m/>
    <s v="adcA"/>
    <m/>
    <s v="SMU_1302"/>
    <n v="1521"/>
    <m/>
    <s v="old_locus_tag=SMU.1302"/>
  </r>
  <r>
    <x v="1"/>
    <x v="1"/>
    <s v="GCA_000007465.2"/>
    <s v="Primary Assembly"/>
    <s v="chromosome"/>
    <m/>
    <s v="AE014133.2"/>
    <n v="1226076"/>
    <n v="1227596"/>
    <s v="-"/>
    <s v="AAN58979.1"/>
    <m/>
    <m/>
    <s v="putative surface adhesin; AdcA protein-like protein; putative Zn-binding lipoprotein"/>
    <s v="adcA"/>
    <m/>
    <s v="SMU_1302"/>
    <n v="1521"/>
    <n v="506"/>
    <m/>
  </r>
  <r>
    <x v="0"/>
    <x v="0"/>
    <s v="GCA_000007465.2"/>
    <s v="Primary Assembly"/>
    <s v="chromosome"/>
    <m/>
    <s v="AE014133.2"/>
    <n v="1227823"/>
    <n v="1229223"/>
    <s v="-"/>
    <m/>
    <m/>
    <m/>
    <m/>
    <m/>
    <m/>
    <s v="SMU_1303c"/>
    <n v="1401"/>
    <m/>
    <s v="old_locus_tag=SMU.1303c"/>
  </r>
  <r>
    <x v="1"/>
    <x v="1"/>
    <s v="GCA_000007465.2"/>
    <s v="Primary Assembly"/>
    <s v="chromosome"/>
    <m/>
    <s v="AE014133.2"/>
    <n v="1227823"/>
    <n v="1229223"/>
    <s v="-"/>
    <s v="AAN58980.1"/>
    <m/>
    <m/>
    <s v="putative dipeptidase"/>
    <m/>
    <m/>
    <s v="SMU_1303c"/>
    <n v="1401"/>
    <n v="466"/>
    <m/>
  </r>
  <r>
    <x v="0"/>
    <x v="0"/>
    <s v="GCA_000007465.2"/>
    <s v="Primary Assembly"/>
    <s v="chromosome"/>
    <m/>
    <s v="AE014133.2"/>
    <n v="1229586"/>
    <n v="1230497"/>
    <s v="-"/>
    <m/>
    <m/>
    <m/>
    <m/>
    <m/>
    <m/>
    <s v="SMU_1304c"/>
    <n v="912"/>
    <m/>
    <s v="old_locus_tag=SMU.1304c"/>
  </r>
  <r>
    <x v="1"/>
    <x v="1"/>
    <s v="GCA_000007465.2"/>
    <s v="Primary Assembly"/>
    <s v="chromosome"/>
    <m/>
    <s v="AE014133.2"/>
    <n v="1229586"/>
    <n v="1230497"/>
    <s v="-"/>
    <s v="AAN58981.1"/>
    <m/>
    <m/>
    <s v="conserved hypothetical protein"/>
    <m/>
    <m/>
    <s v="SMU_1304c"/>
    <n v="912"/>
    <n v="303"/>
    <m/>
  </r>
  <r>
    <x v="0"/>
    <x v="0"/>
    <s v="GCA_000007465.2"/>
    <s v="Primary Assembly"/>
    <s v="chromosome"/>
    <m/>
    <s v="AE014133.2"/>
    <n v="1230494"/>
    <n v="1231471"/>
    <s v="-"/>
    <m/>
    <m/>
    <m/>
    <m/>
    <m/>
    <m/>
    <s v="SMU_1305c"/>
    <n v="978"/>
    <m/>
    <s v="old_locus_tag=SMU.1305c"/>
  </r>
  <r>
    <x v="1"/>
    <x v="1"/>
    <s v="GCA_000007465.2"/>
    <s v="Primary Assembly"/>
    <s v="chromosome"/>
    <m/>
    <s v="AE014133.2"/>
    <n v="1230494"/>
    <n v="1231471"/>
    <s v="-"/>
    <s v="AAN58982.1"/>
    <m/>
    <m/>
    <s v="conserved hypothetical protein"/>
    <m/>
    <m/>
    <s v="SMU_1305c"/>
    <n v="978"/>
    <n v="325"/>
    <m/>
  </r>
  <r>
    <x v="0"/>
    <x v="0"/>
    <s v="GCA_000007465.2"/>
    <s v="Primary Assembly"/>
    <s v="chromosome"/>
    <m/>
    <s v="AE014133.2"/>
    <n v="1231468"/>
    <n v="1232358"/>
    <s v="-"/>
    <m/>
    <m/>
    <m/>
    <m/>
    <m/>
    <m/>
    <s v="SMU_1306c"/>
    <n v="891"/>
    <m/>
    <s v="old_locus_tag=SMU.1306c"/>
  </r>
  <r>
    <x v="1"/>
    <x v="1"/>
    <s v="GCA_000007465.2"/>
    <s v="Primary Assembly"/>
    <s v="chromosome"/>
    <m/>
    <s v="AE014133.2"/>
    <n v="1231468"/>
    <n v="1232358"/>
    <s v="-"/>
    <s v="AAN58983.1"/>
    <m/>
    <m/>
    <s v="conserved hypothetical protein"/>
    <m/>
    <m/>
    <s v="SMU_1306c"/>
    <n v="891"/>
    <n v="296"/>
    <m/>
  </r>
  <r>
    <x v="0"/>
    <x v="0"/>
    <s v="GCA_000007465.2"/>
    <s v="Primary Assembly"/>
    <s v="chromosome"/>
    <m/>
    <s v="AE014133.2"/>
    <n v="1232351"/>
    <n v="1233109"/>
    <s v="-"/>
    <m/>
    <m/>
    <m/>
    <m/>
    <m/>
    <m/>
    <s v="SMU_1307c"/>
    <n v="759"/>
    <m/>
    <s v="old_locus_tag=SMU.1307c"/>
  </r>
  <r>
    <x v="1"/>
    <x v="1"/>
    <s v="GCA_000007465.2"/>
    <s v="Primary Assembly"/>
    <s v="chromosome"/>
    <m/>
    <s v="AE014133.2"/>
    <n v="1232351"/>
    <n v="1233109"/>
    <s v="-"/>
    <s v="AAN58984.1"/>
    <m/>
    <m/>
    <s v="conserved hypothetical protein"/>
    <m/>
    <m/>
    <s v="SMU_1307c"/>
    <n v="759"/>
    <n v="252"/>
    <m/>
  </r>
  <r>
    <x v="0"/>
    <x v="0"/>
    <s v="GCA_000007465.2"/>
    <s v="Primary Assembly"/>
    <s v="chromosome"/>
    <m/>
    <s v="AE014133.2"/>
    <n v="1233240"/>
    <n v="1233617"/>
    <s v="-"/>
    <m/>
    <m/>
    <m/>
    <m/>
    <s v="aldR"/>
    <m/>
    <s v="SMU_1308"/>
    <n v="378"/>
    <m/>
    <s v="old_locus_tag=SMU.1308"/>
  </r>
  <r>
    <x v="1"/>
    <x v="1"/>
    <s v="GCA_000007465.2"/>
    <s v="Primary Assembly"/>
    <s v="chromosome"/>
    <m/>
    <s v="AE014133.2"/>
    <n v="1233240"/>
    <n v="1233617"/>
    <s v="-"/>
    <s v="AAN58985.1"/>
    <m/>
    <m/>
    <s v="putative translation initiation inhibitor; aldR regulator-like protein"/>
    <s v="aldR"/>
    <m/>
    <s v="SMU_1308"/>
    <n v="378"/>
    <n v="125"/>
    <m/>
  </r>
  <r>
    <x v="0"/>
    <x v="0"/>
    <s v="GCA_000007465.2"/>
    <s v="Primary Assembly"/>
    <s v="chromosome"/>
    <m/>
    <s v="AE014133.2"/>
    <n v="1233647"/>
    <n v="1234738"/>
    <s v="-"/>
    <m/>
    <m/>
    <m/>
    <m/>
    <m/>
    <m/>
    <s v="SMU_1309c"/>
    <n v="1092"/>
    <m/>
    <s v="old_locus_tag=SMU.1309c"/>
  </r>
  <r>
    <x v="1"/>
    <x v="1"/>
    <s v="GCA_000007465.2"/>
    <s v="Primary Assembly"/>
    <s v="chromosome"/>
    <m/>
    <s v="AE014133.2"/>
    <n v="1233647"/>
    <n v="1234738"/>
    <s v="-"/>
    <s v="AAN58986.1"/>
    <m/>
    <m/>
    <s v="putative glycerol dehydrogenase"/>
    <m/>
    <m/>
    <s v="SMU_1309c"/>
    <n v="1092"/>
    <n v="363"/>
    <m/>
  </r>
  <r>
    <x v="0"/>
    <x v="0"/>
    <s v="GCA_000007465.2"/>
    <s v="Primary Assembly"/>
    <s v="chromosome"/>
    <m/>
    <s v="AE014133.2"/>
    <n v="1234816"/>
    <n v="1234953"/>
    <s v="+"/>
    <m/>
    <m/>
    <m/>
    <m/>
    <m/>
    <m/>
    <s v="SMU_1310"/>
    <n v="138"/>
    <m/>
    <s v="old_locus_tag=SMU.1310"/>
  </r>
  <r>
    <x v="1"/>
    <x v="1"/>
    <s v="GCA_000007465.2"/>
    <s v="Primary Assembly"/>
    <s v="chromosome"/>
    <m/>
    <s v="AE014133.2"/>
    <n v="1234816"/>
    <n v="1234953"/>
    <s v="+"/>
    <s v="AAN58987.1"/>
    <m/>
    <m/>
    <s v="hypothetical protein"/>
    <m/>
    <m/>
    <s v="SMU_1310"/>
    <n v="138"/>
    <n v="45"/>
    <m/>
  </r>
  <r>
    <x v="0"/>
    <x v="0"/>
    <s v="GCA_000007465.2"/>
    <s v="Primary Assembly"/>
    <s v="chromosome"/>
    <m/>
    <s v="AE014133.2"/>
    <n v="1235250"/>
    <n v="1236596"/>
    <s v="-"/>
    <m/>
    <m/>
    <m/>
    <m/>
    <s v="asnS"/>
    <m/>
    <s v="SMU_1311"/>
    <n v="1347"/>
    <m/>
    <s v="old_locus_tag=SMU.1311"/>
  </r>
  <r>
    <x v="1"/>
    <x v="1"/>
    <s v="GCA_000007465.2"/>
    <s v="Primary Assembly"/>
    <s v="chromosome"/>
    <m/>
    <s v="AE014133.2"/>
    <n v="1235250"/>
    <n v="1236596"/>
    <s v="-"/>
    <s v="AAN58988.1"/>
    <m/>
    <m/>
    <s v="putative asparaginyl-tRNA synthetase"/>
    <s v="asnS"/>
    <m/>
    <s v="SMU_1311"/>
    <n v="1347"/>
    <n v="448"/>
    <m/>
  </r>
  <r>
    <x v="0"/>
    <x v="0"/>
    <s v="GCA_000007465.2"/>
    <s v="Primary Assembly"/>
    <s v="chromosome"/>
    <m/>
    <s v="AE014133.2"/>
    <n v="1236643"/>
    <n v="1237824"/>
    <s v="-"/>
    <m/>
    <m/>
    <m/>
    <m/>
    <s v="aspB"/>
    <m/>
    <s v="SMU_1312"/>
    <n v="1182"/>
    <m/>
    <s v="old_locus_tag=SMU.1312"/>
  </r>
  <r>
    <x v="1"/>
    <x v="1"/>
    <s v="GCA_000007465.2"/>
    <s v="Primary Assembly"/>
    <s v="chromosome"/>
    <m/>
    <s v="AE014133.2"/>
    <n v="1236643"/>
    <n v="1237824"/>
    <s v="-"/>
    <s v="AAN58989.1"/>
    <m/>
    <m/>
    <s v="aspartate aminotransferase"/>
    <s v="aspB"/>
    <m/>
    <s v="SMU_1312"/>
    <n v="1182"/>
    <n v="393"/>
    <m/>
  </r>
  <r>
    <x v="0"/>
    <x v="0"/>
    <s v="GCA_000007465.2"/>
    <s v="Primary Assembly"/>
    <s v="chromosome"/>
    <m/>
    <s v="AE014133.2"/>
    <n v="1237890"/>
    <n v="1240352"/>
    <s v="-"/>
    <m/>
    <m/>
    <m/>
    <m/>
    <m/>
    <m/>
    <s v="SMU_1313c"/>
    <n v="2463"/>
    <m/>
    <s v="old_locus_tag=SMU.1313c"/>
  </r>
  <r>
    <x v="1"/>
    <x v="1"/>
    <s v="GCA_000007465.2"/>
    <s v="Primary Assembly"/>
    <s v="chromosome"/>
    <m/>
    <s v="AE014133.2"/>
    <n v="1237890"/>
    <n v="1240352"/>
    <s v="-"/>
    <s v="AAN58990.1"/>
    <m/>
    <m/>
    <s v="putative ATP-dependent DNA helicase; DNA polymerase III, epsilon subunit (3'-5' exonuclease)"/>
    <m/>
    <m/>
    <s v="SMU_1313c"/>
    <n v="2463"/>
    <n v="820"/>
    <m/>
  </r>
  <r>
    <x v="0"/>
    <x v="0"/>
    <s v="GCA_000007465.2"/>
    <s v="Primary Assembly"/>
    <s v="chromosome"/>
    <m/>
    <s v="AE014133.2"/>
    <n v="1240761"/>
    <n v="1241444"/>
    <s v="+"/>
    <m/>
    <m/>
    <m/>
    <m/>
    <m/>
    <m/>
    <s v="SMU_1314"/>
    <n v="684"/>
    <m/>
    <s v="old_locus_tag=SMU.1314"/>
  </r>
  <r>
    <x v="1"/>
    <x v="1"/>
    <s v="GCA_000007465.2"/>
    <s v="Primary Assembly"/>
    <s v="chromosome"/>
    <m/>
    <s v="AE014133.2"/>
    <n v="1240761"/>
    <n v="1241444"/>
    <s v="+"/>
    <s v="AAN58991.1"/>
    <m/>
    <m/>
    <s v="conserved hypothetical protein"/>
    <m/>
    <m/>
    <s v="SMU_1314"/>
    <n v="684"/>
    <n v="227"/>
    <m/>
  </r>
  <r>
    <x v="0"/>
    <x v="0"/>
    <s v="GCA_000007465.2"/>
    <s v="Primary Assembly"/>
    <s v="chromosome"/>
    <m/>
    <s v="AE014133.2"/>
    <n v="1241656"/>
    <n v="1242309"/>
    <s v="-"/>
    <m/>
    <m/>
    <m/>
    <m/>
    <m/>
    <m/>
    <s v="SMU_1315c"/>
    <n v="654"/>
    <m/>
    <s v="old_locus_tag=SMU.1315c"/>
  </r>
  <r>
    <x v="1"/>
    <x v="1"/>
    <s v="GCA_000007465.2"/>
    <s v="Primary Assembly"/>
    <s v="chromosome"/>
    <m/>
    <s v="AE014133.2"/>
    <n v="1241656"/>
    <n v="1242309"/>
    <s v="-"/>
    <s v="AAN58992.1"/>
    <m/>
    <m/>
    <s v="putative ATP-binding protein"/>
    <m/>
    <m/>
    <s v="SMU_1315c"/>
    <n v="654"/>
    <n v="217"/>
    <m/>
  </r>
  <r>
    <x v="0"/>
    <x v="0"/>
    <s v="GCA_000007465.2"/>
    <s v="Primary Assembly"/>
    <s v="chromosome"/>
    <m/>
    <s v="AE014133.2"/>
    <n v="1242311"/>
    <n v="1243042"/>
    <s v="-"/>
    <m/>
    <m/>
    <m/>
    <m/>
    <m/>
    <m/>
    <s v="SMU_1316c"/>
    <n v="732"/>
    <m/>
    <s v="old_locus_tag=SMU.1316c"/>
  </r>
  <r>
    <x v="1"/>
    <x v="1"/>
    <s v="GCA_000007465.2"/>
    <s v="Primary Assembly"/>
    <s v="chromosome"/>
    <m/>
    <s v="AE014133.2"/>
    <n v="1242311"/>
    <n v="1243042"/>
    <s v="-"/>
    <s v="AAN58993.1"/>
    <m/>
    <m/>
    <s v="hypothetical protein"/>
    <m/>
    <m/>
    <s v="SMU_1316c"/>
    <n v="732"/>
    <n v="243"/>
    <m/>
  </r>
  <r>
    <x v="0"/>
    <x v="0"/>
    <s v="GCA_000007465.2"/>
    <s v="Primary Assembly"/>
    <s v="chromosome"/>
    <m/>
    <s v="AE014133.2"/>
    <n v="1243080"/>
    <n v="1243307"/>
    <s v="-"/>
    <m/>
    <m/>
    <m/>
    <m/>
    <m/>
    <m/>
    <s v="SMU_1317c"/>
    <n v="228"/>
    <m/>
    <s v="old_locus_tag=SMU.1317c"/>
  </r>
  <r>
    <x v="1"/>
    <x v="1"/>
    <s v="GCA_000007465.2"/>
    <s v="Primary Assembly"/>
    <s v="chromosome"/>
    <m/>
    <s v="AE014133.2"/>
    <n v="1243080"/>
    <n v="1243307"/>
    <s v="-"/>
    <s v="AAN58994.1"/>
    <m/>
    <m/>
    <s v="hypothetical protein"/>
    <m/>
    <m/>
    <s v="SMU_1317c"/>
    <n v="228"/>
    <n v="75"/>
    <m/>
  </r>
  <r>
    <x v="0"/>
    <x v="0"/>
    <s v="GCA_000007465.2"/>
    <s v="Primary Assembly"/>
    <s v="chromosome"/>
    <m/>
    <s v="AE014133.2"/>
    <n v="1244138"/>
    <n v="1244842"/>
    <s v="-"/>
    <m/>
    <m/>
    <m/>
    <m/>
    <m/>
    <m/>
    <s v="SMU_1319c"/>
    <n v="705"/>
    <m/>
    <s v="old_locus_tag=SMU.1319c"/>
  </r>
  <r>
    <x v="1"/>
    <x v="1"/>
    <s v="GCA_000007465.2"/>
    <s v="Primary Assembly"/>
    <s v="chromosome"/>
    <m/>
    <s v="AE014133.2"/>
    <n v="1244138"/>
    <n v="1244842"/>
    <s v="-"/>
    <s v="AAN58995.1"/>
    <m/>
    <m/>
    <s v="conserved hypothetical protein"/>
    <m/>
    <m/>
    <s v="SMU_1319c"/>
    <n v="705"/>
    <n v="234"/>
    <m/>
  </r>
  <r>
    <x v="0"/>
    <x v="0"/>
    <s v="GCA_000007465.2"/>
    <s v="Primary Assembly"/>
    <s v="chromosome"/>
    <m/>
    <s v="AE014133.2"/>
    <n v="1245032"/>
    <n v="1246210"/>
    <s v="-"/>
    <m/>
    <m/>
    <m/>
    <m/>
    <m/>
    <m/>
    <s v="SMU_1321c"/>
    <n v="1179"/>
    <m/>
    <s v="old_locus_tag=SMU.1321c"/>
  </r>
  <r>
    <x v="1"/>
    <x v="1"/>
    <s v="GCA_000007465.2"/>
    <s v="Primary Assembly"/>
    <s v="chromosome"/>
    <m/>
    <s v="AE014133.2"/>
    <n v="1245032"/>
    <n v="1246210"/>
    <s v="-"/>
    <s v="AAN58996.1"/>
    <m/>
    <m/>
    <s v="conserved hypothetical protein"/>
    <m/>
    <m/>
    <s v="SMU_1321c"/>
    <n v="1179"/>
    <n v="392"/>
    <m/>
  </r>
  <r>
    <x v="0"/>
    <x v="0"/>
    <s v="GCA_000007465.2"/>
    <s v="Primary Assembly"/>
    <s v="chromosome"/>
    <m/>
    <s v="AE014133.2"/>
    <n v="1246354"/>
    <n v="1247118"/>
    <s v="-"/>
    <m/>
    <m/>
    <m/>
    <m/>
    <s v="budC"/>
    <m/>
    <s v="SMU_1322"/>
    <n v="765"/>
    <m/>
    <s v="old_locus_tag=SMU.1322"/>
  </r>
  <r>
    <x v="1"/>
    <x v="1"/>
    <s v="GCA_000007465.2"/>
    <s v="Primary Assembly"/>
    <s v="chromosome"/>
    <m/>
    <s v="AE014133.2"/>
    <n v="1246354"/>
    <n v="1247118"/>
    <s v="-"/>
    <s v="AAN58997.1"/>
    <m/>
    <m/>
    <s v="putative acetoin dehydrogenase"/>
    <s v="budC"/>
    <m/>
    <s v="SMU_1322"/>
    <n v="765"/>
    <n v="254"/>
    <m/>
  </r>
  <r>
    <x v="0"/>
    <x v="0"/>
    <s v="GCA_000007465.2"/>
    <s v="Primary Assembly"/>
    <s v="chromosome"/>
    <m/>
    <s v="AE014133.2"/>
    <n v="1247243"/>
    <n v="1247881"/>
    <s v="+"/>
    <m/>
    <m/>
    <m/>
    <m/>
    <m/>
    <m/>
    <s v="SMU_1323"/>
    <n v="639"/>
    <m/>
    <s v="old_locus_tag=SMU.1323"/>
  </r>
  <r>
    <x v="1"/>
    <x v="1"/>
    <s v="GCA_000007465.2"/>
    <s v="Primary Assembly"/>
    <s v="chromosome"/>
    <m/>
    <s v="AE014133.2"/>
    <n v="1247243"/>
    <n v="1247881"/>
    <s v="+"/>
    <s v="AAN58998.1"/>
    <m/>
    <m/>
    <s v="conserved hypothetical protein; possible hydrolase"/>
    <m/>
    <m/>
    <s v="SMU_1323"/>
    <n v="639"/>
    <n v="212"/>
    <m/>
  </r>
  <r>
    <x v="0"/>
    <x v="0"/>
    <s v="GCA_000007465.2"/>
    <s v="Primary Assembly"/>
    <s v="chromosome"/>
    <m/>
    <s v="AE014133.2"/>
    <n v="1248004"/>
    <n v="1248939"/>
    <s v="-"/>
    <m/>
    <m/>
    <m/>
    <m/>
    <s v="ftsX"/>
    <m/>
    <s v="SMU_1324"/>
    <n v="936"/>
    <m/>
    <s v="old_locus_tag=SMU.1324"/>
  </r>
  <r>
    <x v="1"/>
    <x v="1"/>
    <s v="GCA_000007465.2"/>
    <s v="Primary Assembly"/>
    <s v="chromosome"/>
    <m/>
    <s v="AE014133.2"/>
    <n v="1248004"/>
    <n v="1248939"/>
    <s v="-"/>
    <s v="AAN58999.1"/>
    <m/>
    <m/>
    <s v="putative cell-division protein FtsX"/>
    <s v="ftsX"/>
    <m/>
    <s v="SMU_1324"/>
    <n v="936"/>
    <n v="311"/>
    <m/>
  </r>
  <r>
    <x v="0"/>
    <x v="0"/>
    <s v="GCA_000007465.2"/>
    <s v="Primary Assembly"/>
    <s v="chromosome"/>
    <m/>
    <s v="AE014133.2"/>
    <n v="1248932"/>
    <n v="1249624"/>
    <s v="-"/>
    <m/>
    <m/>
    <m/>
    <m/>
    <s v="ftsE"/>
    <m/>
    <s v="SMU_1325"/>
    <n v="693"/>
    <m/>
    <s v="old_locus_tag=SMU.1325"/>
  </r>
  <r>
    <x v="1"/>
    <x v="1"/>
    <s v="GCA_000007465.2"/>
    <s v="Primary Assembly"/>
    <s v="chromosome"/>
    <m/>
    <s v="AE014133.2"/>
    <n v="1248932"/>
    <n v="1249624"/>
    <s v="-"/>
    <s v="AAN59000.1"/>
    <m/>
    <m/>
    <s v="putative ABC transporter, ATP-binding component"/>
    <s v="ftsE"/>
    <m/>
    <s v="SMU_1325"/>
    <n v="693"/>
    <n v="230"/>
    <m/>
  </r>
  <r>
    <x v="0"/>
    <x v="0"/>
    <s v="GCA_000007465.2"/>
    <s v="Primary Assembly"/>
    <s v="chromosome"/>
    <m/>
    <s v="AE014133.2"/>
    <n v="1249646"/>
    <n v="1250623"/>
    <s v="-"/>
    <m/>
    <m/>
    <m/>
    <m/>
    <s v="rf2"/>
    <m/>
    <s v="SMU_1326"/>
    <n v="978"/>
    <m/>
    <s v="old_locus_tag=SMU.1326"/>
  </r>
  <r>
    <x v="1"/>
    <x v="1"/>
    <s v="GCA_000007465.2"/>
    <s v="Primary Assembly"/>
    <s v="chromosome"/>
    <m/>
    <s v="AE014133.2"/>
    <n v="1249646"/>
    <n v="1250623"/>
    <s v="-"/>
    <s v="AAN59001.1"/>
    <m/>
    <m/>
    <s v="putative peptide chain release factor (RF-2)"/>
    <s v="rf2"/>
    <m/>
    <s v="SMU_1326"/>
    <n v="978"/>
    <n v="325"/>
    <m/>
  </r>
  <r>
    <x v="0"/>
    <x v="0"/>
    <s v="GCA_000007465.2"/>
    <s v="Primary Assembly"/>
    <s v="chromosome"/>
    <m/>
    <s v="AE014133.2"/>
    <n v="1250791"/>
    <n v="1251912"/>
    <s v="-"/>
    <m/>
    <m/>
    <m/>
    <m/>
    <m/>
    <m/>
    <s v="SMU_1327c"/>
    <n v="1122"/>
    <m/>
    <s v="old_locus_tag=SMU.1327c"/>
  </r>
  <r>
    <x v="1"/>
    <x v="1"/>
    <s v="GCA_000007465.2"/>
    <s v="Primary Assembly"/>
    <s v="chromosome"/>
    <m/>
    <s v="AE014133.2"/>
    <n v="1250791"/>
    <n v="1251912"/>
    <s v="-"/>
    <s v="AAN59002.1"/>
    <m/>
    <m/>
    <s v="conserved hypothetical protein; possible 4Fe-4S ferredoxin"/>
    <m/>
    <m/>
    <s v="SMU_1327c"/>
    <n v="1122"/>
    <n v="373"/>
    <m/>
  </r>
  <r>
    <x v="0"/>
    <x v="0"/>
    <s v="GCA_000007465.2"/>
    <s v="Primary Assembly"/>
    <s v="chromosome"/>
    <m/>
    <s v="AE014133.2"/>
    <n v="1252672"/>
    <n v="1253145"/>
    <s v="-"/>
    <m/>
    <m/>
    <m/>
    <m/>
    <m/>
    <m/>
    <s v="SMU_1329c"/>
    <n v="474"/>
    <m/>
    <s v="old_locus_tag=SMU.1329c"/>
  </r>
  <r>
    <x v="1"/>
    <x v="1"/>
    <s v="GCA_000007465.2"/>
    <s v="Primary Assembly"/>
    <s v="chromosome"/>
    <m/>
    <s v="AE014133.2"/>
    <n v="1252672"/>
    <n v="1253145"/>
    <s v="-"/>
    <s v="AAN59003.1"/>
    <m/>
    <m/>
    <s v="putative transposase"/>
    <m/>
    <m/>
    <s v="SMU_1329c"/>
    <n v="474"/>
    <n v="157"/>
    <m/>
  </r>
  <r>
    <x v="0"/>
    <x v="0"/>
    <s v="GCA_000007465.2"/>
    <s v="Primary Assembly"/>
    <s v="chromosome"/>
    <m/>
    <s v="AE014133.2"/>
    <n v="1253191"/>
    <n v="1253331"/>
    <s v="-"/>
    <m/>
    <m/>
    <m/>
    <m/>
    <m/>
    <m/>
    <s v="SMU_1330c"/>
    <n v="141"/>
    <m/>
    <s v="old_locus_tag=SMU.1330c"/>
  </r>
  <r>
    <x v="1"/>
    <x v="1"/>
    <s v="GCA_000007465.2"/>
    <s v="Primary Assembly"/>
    <s v="chromosome"/>
    <m/>
    <s v="AE014133.2"/>
    <n v="1253191"/>
    <n v="1253331"/>
    <s v="-"/>
    <s v="AAN59004.1"/>
    <m/>
    <m/>
    <s v="putative transposase"/>
    <m/>
    <m/>
    <s v="SMU_1330c"/>
    <n v="141"/>
    <n v="46"/>
    <m/>
  </r>
  <r>
    <x v="0"/>
    <x v="0"/>
    <s v="GCA_000007465.2"/>
    <s v="Primary Assembly"/>
    <s v="chromosome"/>
    <m/>
    <s v="AE014133.2"/>
    <n v="1253406"/>
    <n v="1253951"/>
    <s v="-"/>
    <m/>
    <m/>
    <m/>
    <m/>
    <m/>
    <m/>
    <s v="SMU_1331c"/>
    <n v="546"/>
    <m/>
    <s v="old_locus_tag=SMU.1331c"/>
  </r>
  <r>
    <x v="1"/>
    <x v="1"/>
    <s v="GCA_000007465.2"/>
    <s v="Primary Assembly"/>
    <s v="chromosome"/>
    <m/>
    <s v="AE014133.2"/>
    <n v="1253406"/>
    <n v="1253951"/>
    <s v="-"/>
    <s v="AAN59005.1"/>
    <m/>
    <m/>
    <s v="putative transposase"/>
    <m/>
    <m/>
    <s v="SMU_1331c"/>
    <n v="546"/>
    <n v="181"/>
    <m/>
  </r>
  <r>
    <x v="0"/>
    <x v="0"/>
    <s v="GCA_000007465.2"/>
    <s v="Primary Assembly"/>
    <s v="chromosome"/>
    <m/>
    <s v="AE014133.2"/>
    <n v="1254039"/>
    <n v="1254302"/>
    <s v="-"/>
    <m/>
    <m/>
    <m/>
    <m/>
    <m/>
    <m/>
    <s v="SMU_1332c"/>
    <n v="264"/>
    <m/>
    <s v="old_locus_tag=SMU.1332c"/>
  </r>
  <r>
    <x v="1"/>
    <x v="1"/>
    <s v="GCA_000007465.2"/>
    <s v="Primary Assembly"/>
    <s v="chromosome"/>
    <m/>
    <s v="AE014133.2"/>
    <n v="1254039"/>
    <n v="1254302"/>
    <s v="-"/>
    <s v="AAN59006.1"/>
    <m/>
    <m/>
    <s v="putative transposase"/>
    <m/>
    <m/>
    <s v="SMU_1332c"/>
    <n v="264"/>
    <n v="87"/>
    <m/>
  </r>
  <r>
    <x v="0"/>
    <x v="0"/>
    <s v="GCA_000007465.2"/>
    <s v="Primary Assembly"/>
    <s v="chromosome"/>
    <m/>
    <s v="AE014133.2"/>
    <n v="1255084"/>
    <n v="1255776"/>
    <s v="-"/>
    <m/>
    <m/>
    <m/>
    <m/>
    <s v="sfp"/>
    <m/>
    <s v="SMU_1334"/>
    <n v="693"/>
    <m/>
    <s v="old_locus_tag=SMU.1334"/>
  </r>
  <r>
    <x v="1"/>
    <x v="1"/>
    <s v="GCA_000007465.2"/>
    <s v="Primary Assembly"/>
    <s v="chromosome"/>
    <m/>
    <s v="AE014133.2"/>
    <n v="1255084"/>
    <n v="1255776"/>
    <s v="-"/>
    <s v="AAN59007.1"/>
    <m/>
    <m/>
    <s v="putative phosphopantetheinyl transferase"/>
    <s v="sfp"/>
    <m/>
    <s v="SMU_1334"/>
    <n v="693"/>
    <n v="230"/>
    <m/>
  </r>
  <r>
    <x v="0"/>
    <x v="0"/>
    <s v="GCA_000007465.2"/>
    <s v="Primary Assembly"/>
    <s v="chromosome"/>
    <m/>
    <s v="AE014133.2"/>
    <n v="1255804"/>
    <n v="1256787"/>
    <s v="-"/>
    <m/>
    <m/>
    <m/>
    <m/>
    <m/>
    <m/>
    <s v="SMU_1335c"/>
    <n v="984"/>
    <m/>
    <s v="old_locus_tag=SMU.1335c"/>
  </r>
  <r>
    <x v="1"/>
    <x v="1"/>
    <s v="GCA_000007465.2"/>
    <s v="Primary Assembly"/>
    <s v="chromosome"/>
    <m/>
    <s v="AE014133.2"/>
    <n v="1255804"/>
    <n v="1256787"/>
    <s v="-"/>
    <s v="AAN59008.1"/>
    <m/>
    <m/>
    <s v="putative enoyl-(acyl-carrier-protein) reductase"/>
    <m/>
    <m/>
    <s v="SMU_1335c"/>
    <n v="984"/>
    <n v="327"/>
    <m/>
  </r>
  <r>
    <x v="0"/>
    <x v="0"/>
    <s v="GCA_000007465.2"/>
    <s v="Primary Assembly"/>
    <s v="chromosome"/>
    <m/>
    <s v="AE014133.2"/>
    <n v="1256800"/>
    <n v="1257738"/>
    <s v="-"/>
    <m/>
    <m/>
    <m/>
    <m/>
    <s v="pksD"/>
    <m/>
    <s v="SMU_1336"/>
    <n v="939"/>
    <m/>
    <s v="old_locus_tag=SMU.1336"/>
  </r>
  <r>
    <x v="1"/>
    <x v="1"/>
    <s v="GCA_000007465.2"/>
    <s v="Primary Assembly"/>
    <s v="chromosome"/>
    <m/>
    <s v="AE014133.2"/>
    <n v="1256800"/>
    <n v="1257738"/>
    <s v="-"/>
    <s v="AAN59009.1"/>
    <m/>
    <m/>
    <s v="conserved hypothetical protein PksD, involved in polyketide synthesis"/>
    <s v="pksD"/>
    <m/>
    <s v="SMU_1336"/>
    <n v="939"/>
    <n v="312"/>
    <m/>
  </r>
  <r>
    <x v="0"/>
    <x v="0"/>
    <s v="GCA_000007465.2"/>
    <s v="Primary Assembly"/>
    <s v="chromosome"/>
    <m/>
    <s v="AE014133.2"/>
    <n v="1257767"/>
    <n v="1258516"/>
    <s v="-"/>
    <m/>
    <m/>
    <m/>
    <m/>
    <m/>
    <m/>
    <s v="SMU_1337c"/>
    <n v="750"/>
    <m/>
    <s v="old_locus_tag=SMU.1337c"/>
  </r>
  <r>
    <x v="1"/>
    <x v="1"/>
    <s v="GCA_000007465.2"/>
    <s v="Primary Assembly"/>
    <s v="chromosome"/>
    <m/>
    <s v="AE014133.2"/>
    <n v="1257767"/>
    <n v="1258516"/>
    <s v="-"/>
    <s v="AAN59010.1"/>
    <m/>
    <m/>
    <s v="putative alpha/beta superfamily hydrolase"/>
    <m/>
    <m/>
    <s v="SMU_1337c"/>
    <n v="750"/>
    <n v="249"/>
    <m/>
  </r>
  <r>
    <x v="0"/>
    <x v="0"/>
    <s v="GCA_000007465.2"/>
    <s v="Primary Assembly"/>
    <s v="chromosome"/>
    <m/>
    <s v="AE014133.2"/>
    <n v="1258545"/>
    <n v="1259699"/>
    <s v="-"/>
    <m/>
    <m/>
    <m/>
    <m/>
    <m/>
    <m/>
    <s v="SMU_1338c"/>
    <n v="1155"/>
    <m/>
    <s v="old_locus_tag=SMU.1338c"/>
  </r>
  <r>
    <x v="1"/>
    <x v="1"/>
    <s v="GCA_000007465.2"/>
    <s v="Primary Assembly"/>
    <s v="chromosome"/>
    <m/>
    <s v="AE014133.2"/>
    <n v="1258545"/>
    <n v="1259699"/>
    <s v="-"/>
    <s v="AAN59011.1"/>
    <m/>
    <m/>
    <s v="putative permease; possible multidrug-efflux transporter"/>
    <m/>
    <m/>
    <s v="SMU_1338c"/>
    <n v="1155"/>
    <n v="384"/>
    <m/>
  </r>
  <r>
    <x v="0"/>
    <x v="0"/>
    <s v="GCA_000007465.2"/>
    <s v="Primary Assembly"/>
    <s v="chromosome"/>
    <m/>
    <s v="AE014133.2"/>
    <n v="1259790"/>
    <n v="1264157"/>
    <s v="-"/>
    <m/>
    <m/>
    <m/>
    <m/>
    <s v="bacD"/>
    <m/>
    <s v="SMU_1339"/>
    <n v="4368"/>
    <m/>
    <s v="old_locus_tag=SMU.1339"/>
  </r>
  <r>
    <x v="1"/>
    <x v="1"/>
    <s v="GCA_000007465.2"/>
    <s v="Primary Assembly"/>
    <s v="chromosome"/>
    <m/>
    <s v="AE014133.2"/>
    <n v="1259790"/>
    <n v="1264157"/>
    <s v="-"/>
    <s v="AAN59012.1"/>
    <m/>
    <m/>
    <s v="putative bacitracin synthetase"/>
    <s v="bacD"/>
    <m/>
    <s v="SMU_1339"/>
    <n v="4368"/>
    <n v="1455"/>
    <m/>
  </r>
  <r>
    <x v="0"/>
    <x v="0"/>
    <s v="GCA_000007465.2"/>
    <s v="Primary Assembly"/>
    <s v="chromosome"/>
    <m/>
    <s v="AE014133.2"/>
    <n v="1264255"/>
    <n v="1269141"/>
    <s v="-"/>
    <m/>
    <m/>
    <m/>
    <m/>
    <s v="bacA2"/>
    <m/>
    <s v="SMU_1340"/>
    <n v="4887"/>
    <m/>
    <s v="old_locus_tag=SMU.1340"/>
  </r>
  <r>
    <x v="1"/>
    <x v="1"/>
    <s v="GCA_000007465.2"/>
    <s v="Primary Assembly"/>
    <s v="chromosome"/>
    <m/>
    <s v="AE014133.2"/>
    <n v="1264255"/>
    <n v="1269141"/>
    <s v="-"/>
    <s v="AAN59013.1"/>
    <m/>
    <m/>
    <s v="putative surfactin synthetase"/>
    <s v="bacA2"/>
    <m/>
    <s v="SMU_1340"/>
    <n v="4887"/>
    <n v="1628"/>
    <m/>
  </r>
  <r>
    <x v="0"/>
    <x v="0"/>
    <s v="GCA_000007465.2"/>
    <s v="Primary Assembly"/>
    <s v="chromosome"/>
    <m/>
    <s v="AE014133.2"/>
    <n v="1269141"/>
    <n v="1272830"/>
    <s v="-"/>
    <m/>
    <m/>
    <m/>
    <m/>
    <m/>
    <m/>
    <s v="SMU_1341c"/>
    <n v="3690"/>
    <m/>
    <s v="old_locus_tag=SMU.1341c"/>
  </r>
  <r>
    <x v="1"/>
    <x v="1"/>
    <s v="GCA_000007465.2"/>
    <s v="Primary Assembly"/>
    <s v="chromosome"/>
    <m/>
    <s v="AE014133.2"/>
    <n v="1269141"/>
    <n v="1272830"/>
    <s v="-"/>
    <s v="AAN59014.1"/>
    <m/>
    <m/>
    <s v="putative gramicidin S synthetase"/>
    <m/>
    <m/>
    <s v="SMU_1341c"/>
    <n v="3690"/>
    <n v="1229"/>
    <m/>
  </r>
  <r>
    <x v="0"/>
    <x v="0"/>
    <s v="GCA_000007465.2"/>
    <s v="Primary Assembly"/>
    <s v="chromosome"/>
    <m/>
    <s v="AE014133.2"/>
    <n v="1272849"/>
    <n v="1281023"/>
    <s v="-"/>
    <m/>
    <m/>
    <m/>
    <m/>
    <s v="bacA1"/>
    <m/>
    <s v="SMU_1342"/>
    <n v="8175"/>
    <m/>
    <s v="old_locus_tag=SMU.1342"/>
  </r>
  <r>
    <x v="1"/>
    <x v="1"/>
    <s v="GCA_000007465.2"/>
    <s v="Primary Assembly"/>
    <s v="chromosome"/>
    <m/>
    <s v="AE014133.2"/>
    <n v="1272849"/>
    <n v="1281023"/>
    <s v="-"/>
    <s v="AAN59015.1"/>
    <m/>
    <m/>
    <s v="putative bacitracin synthetase 1; BacA"/>
    <s v="bacA1"/>
    <m/>
    <s v="SMU_1342"/>
    <n v="8175"/>
    <n v="2724"/>
    <m/>
  </r>
  <r>
    <x v="0"/>
    <x v="0"/>
    <s v="GCA_000007465.2"/>
    <s v="Primary Assembly"/>
    <s v="chromosome"/>
    <m/>
    <s v="AE014133.2"/>
    <n v="1281069"/>
    <n v="1284383"/>
    <s v="-"/>
    <m/>
    <m/>
    <m/>
    <m/>
    <m/>
    <m/>
    <s v="SMU_1343c"/>
    <n v="3315"/>
    <m/>
    <s v="old_locus_tag=SMU.1343c"/>
  </r>
  <r>
    <x v="1"/>
    <x v="1"/>
    <s v="GCA_000007465.2"/>
    <s v="Primary Assembly"/>
    <s v="chromosome"/>
    <m/>
    <s v="AE014133.2"/>
    <n v="1281069"/>
    <n v="1284383"/>
    <s v="-"/>
    <s v="AAN59016.1"/>
    <m/>
    <m/>
    <s v="putative polyketide synthase"/>
    <m/>
    <m/>
    <s v="SMU_1343c"/>
    <n v="3315"/>
    <n v="1104"/>
    <m/>
  </r>
  <r>
    <x v="0"/>
    <x v="0"/>
    <s v="GCA_000007465.2"/>
    <s v="Primary Assembly"/>
    <s v="chromosome"/>
    <m/>
    <s v="AE014133.2"/>
    <n v="1284428"/>
    <n v="1285645"/>
    <s v="-"/>
    <m/>
    <m/>
    <m/>
    <m/>
    <m/>
    <m/>
    <s v="SMU_1344c"/>
    <n v="1218"/>
    <m/>
    <s v="old_locus_tag=SMU.1344c"/>
  </r>
  <r>
    <x v="1"/>
    <x v="1"/>
    <s v="GCA_000007465.2"/>
    <s v="Primary Assembly"/>
    <s v="chromosome"/>
    <m/>
    <s v="AE014133.2"/>
    <n v="1284428"/>
    <n v="1285645"/>
    <s v="-"/>
    <s v="AAN59017.1"/>
    <m/>
    <m/>
    <s v="putative malonyl-CoA acyl-carrier-protein transacylase"/>
    <m/>
    <m/>
    <s v="SMU_1344c"/>
    <n v="1218"/>
    <n v="405"/>
    <m/>
  </r>
  <r>
    <x v="0"/>
    <x v="0"/>
    <s v="GCA_000007465.2"/>
    <s v="Primary Assembly"/>
    <s v="chromosome"/>
    <m/>
    <s v="AE014133.2"/>
    <n v="1285660"/>
    <n v="1287561"/>
    <s v="-"/>
    <m/>
    <m/>
    <m/>
    <m/>
    <m/>
    <m/>
    <s v="SMU_1345c"/>
    <n v="1902"/>
    <m/>
    <s v="old_locus_tag=SMU.1345c"/>
  </r>
  <r>
    <x v="1"/>
    <x v="1"/>
    <s v="GCA_000007465.2"/>
    <s v="Primary Assembly"/>
    <s v="chromosome"/>
    <m/>
    <s v="AE014133.2"/>
    <n v="1285660"/>
    <n v="1287561"/>
    <s v="-"/>
    <s v="AAN59018.1"/>
    <m/>
    <m/>
    <s v="putative peptide synthetase"/>
    <m/>
    <m/>
    <s v="SMU_1345c"/>
    <n v="1902"/>
    <n v="633"/>
    <m/>
  </r>
  <r>
    <x v="0"/>
    <x v="0"/>
    <s v="GCA_000007465.2"/>
    <s v="Primary Assembly"/>
    <s v="chromosome"/>
    <m/>
    <s v="AE014133.2"/>
    <n v="1287573"/>
    <n v="1288292"/>
    <s v="-"/>
    <m/>
    <m/>
    <m/>
    <m/>
    <s v="bacT"/>
    <m/>
    <s v="SMU_1346"/>
    <n v="720"/>
    <m/>
    <s v="old_locus_tag=SMU.1346"/>
  </r>
  <r>
    <x v="1"/>
    <x v="1"/>
    <s v="GCA_000007465.2"/>
    <s v="Primary Assembly"/>
    <s v="chromosome"/>
    <m/>
    <s v="AE014133.2"/>
    <n v="1287573"/>
    <n v="1288292"/>
    <s v="-"/>
    <s v="AAN59019.1"/>
    <m/>
    <m/>
    <s v="putative thioesterase BacT"/>
    <s v="bacT"/>
    <m/>
    <s v="SMU_1346"/>
    <n v="720"/>
    <n v="239"/>
    <m/>
  </r>
  <r>
    <x v="0"/>
    <x v="0"/>
    <s v="GCA_000007465.2"/>
    <s v="Primary Assembly"/>
    <s v="chromosome"/>
    <m/>
    <s v="AE014133.2"/>
    <n v="1288285"/>
    <n v="1290627"/>
    <s v="-"/>
    <m/>
    <m/>
    <m/>
    <m/>
    <m/>
    <m/>
    <s v="SMU_1347c"/>
    <n v="2343"/>
    <m/>
    <s v="old_locus_tag=SMU.1347c"/>
  </r>
  <r>
    <x v="1"/>
    <x v="1"/>
    <s v="GCA_000007465.2"/>
    <s v="Primary Assembly"/>
    <s v="chromosome"/>
    <m/>
    <s v="AE014133.2"/>
    <n v="1288285"/>
    <n v="1290627"/>
    <s v="-"/>
    <s v="AAN59020.1"/>
    <m/>
    <m/>
    <s v="conserved hypothetical protein; possible permease"/>
    <m/>
    <m/>
    <s v="SMU_1347c"/>
    <n v="2343"/>
    <n v="780"/>
    <m/>
  </r>
  <r>
    <x v="0"/>
    <x v="0"/>
    <s v="GCA_000007465.2"/>
    <s v="Primary Assembly"/>
    <s v="chromosome"/>
    <m/>
    <s v="AE014133.2"/>
    <n v="1290632"/>
    <n v="1291333"/>
    <s v="-"/>
    <m/>
    <m/>
    <m/>
    <m/>
    <m/>
    <m/>
    <s v="SMU_1348c"/>
    <n v="702"/>
    <m/>
    <s v="old_locus_tag=SMU.1348c"/>
  </r>
  <r>
    <x v="1"/>
    <x v="1"/>
    <s v="GCA_000007465.2"/>
    <s v="Primary Assembly"/>
    <s v="chromosome"/>
    <m/>
    <s v="AE014133.2"/>
    <n v="1290632"/>
    <n v="1291333"/>
    <s v="-"/>
    <s v="AAN59021.1"/>
    <m/>
    <m/>
    <s v="putative ABC transporter, ATP-binding protein"/>
    <m/>
    <m/>
    <s v="SMU_1348c"/>
    <n v="702"/>
    <n v="233"/>
    <m/>
  </r>
  <r>
    <x v="0"/>
    <x v="0"/>
    <s v="GCA_000007465.2"/>
    <s v="Primary Assembly"/>
    <s v="chromosome"/>
    <m/>
    <s v="AE014133.2"/>
    <n v="1291686"/>
    <n v="1292261"/>
    <s v="+"/>
    <m/>
    <m/>
    <m/>
    <m/>
    <m/>
    <m/>
    <s v="SMU_1349"/>
    <n v="576"/>
    <m/>
    <s v="old_locus_tag=SMU.1349"/>
  </r>
  <r>
    <x v="1"/>
    <x v="1"/>
    <s v="GCA_000007465.2"/>
    <s v="Primary Assembly"/>
    <s v="chromosome"/>
    <m/>
    <s v="AE014133.2"/>
    <n v="1291686"/>
    <n v="1292261"/>
    <s v="+"/>
    <s v="AAN59022.1"/>
    <m/>
    <m/>
    <s v="hypothetical protein"/>
    <m/>
    <m/>
    <s v="SMU_1349"/>
    <n v="576"/>
    <n v="191"/>
    <m/>
  </r>
  <r>
    <x v="0"/>
    <x v="0"/>
    <s v="GCA_000007465.2"/>
    <s v="Primary Assembly"/>
    <s v="chromosome"/>
    <m/>
    <s v="AE014133.2"/>
    <n v="1292444"/>
    <n v="1292812"/>
    <s v="+"/>
    <m/>
    <m/>
    <m/>
    <m/>
    <m/>
    <m/>
    <s v="SMU_1351"/>
    <n v="369"/>
    <m/>
    <s v="old_locus_tag=SMU.1351"/>
  </r>
  <r>
    <x v="1"/>
    <x v="1"/>
    <s v="GCA_000007465.2"/>
    <s v="Primary Assembly"/>
    <s v="chromosome"/>
    <m/>
    <s v="AE014133.2"/>
    <n v="1292444"/>
    <n v="1292812"/>
    <s v="+"/>
    <s v="AAN59023.1"/>
    <m/>
    <m/>
    <s v="putative transposase fragment"/>
    <m/>
    <m/>
    <s v="SMU_1351"/>
    <n v="369"/>
    <n v="122"/>
    <m/>
  </r>
  <r>
    <x v="0"/>
    <x v="0"/>
    <s v="GCA_000007465.2"/>
    <s v="Primary Assembly"/>
    <s v="chromosome"/>
    <m/>
    <s v="AE014133.2"/>
    <n v="1292790"/>
    <n v="1293113"/>
    <s v="+"/>
    <m/>
    <m/>
    <m/>
    <m/>
    <m/>
    <m/>
    <s v="SMU_1352"/>
    <n v="324"/>
    <m/>
    <s v="old_locus_tag=SMU.1352"/>
  </r>
  <r>
    <x v="1"/>
    <x v="1"/>
    <s v="GCA_000007465.2"/>
    <s v="Primary Assembly"/>
    <s v="chromosome"/>
    <m/>
    <s v="AE014133.2"/>
    <n v="1292790"/>
    <n v="1293113"/>
    <s v="+"/>
    <s v="AAN59024.1"/>
    <m/>
    <m/>
    <s v="putative transposase"/>
    <m/>
    <m/>
    <s v="SMU_1352"/>
    <n v="324"/>
    <n v="107"/>
    <m/>
  </r>
  <r>
    <x v="0"/>
    <x v="0"/>
    <s v="GCA_000007465.2"/>
    <s v="Primary Assembly"/>
    <s v="chromosome"/>
    <m/>
    <s v="AE014133.2"/>
    <n v="1293138"/>
    <n v="1293293"/>
    <s v="+"/>
    <m/>
    <m/>
    <m/>
    <m/>
    <m/>
    <m/>
    <s v="SMU_1353"/>
    <n v="156"/>
    <m/>
    <s v="old_locus_tag=SMU.1353"/>
  </r>
  <r>
    <x v="1"/>
    <x v="1"/>
    <s v="GCA_000007465.2"/>
    <s v="Primary Assembly"/>
    <s v="chromosome"/>
    <m/>
    <s v="AE014133.2"/>
    <n v="1293138"/>
    <n v="1293293"/>
    <s v="+"/>
    <s v="AAN59025.1"/>
    <m/>
    <m/>
    <s v="putative transposase"/>
    <m/>
    <m/>
    <s v="SMU_1353"/>
    <n v="156"/>
    <n v="51"/>
    <m/>
  </r>
  <r>
    <x v="0"/>
    <x v="0"/>
    <s v="GCA_000007465.2"/>
    <s v="Primary Assembly"/>
    <s v="chromosome"/>
    <m/>
    <s v="AE014133.2"/>
    <n v="1293679"/>
    <n v="1293939"/>
    <s v="-"/>
    <m/>
    <m/>
    <m/>
    <m/>
    <m/>
    <m/>
    <s v="SMU_1354c"/>
    <n v="261"/>
    <m/>
    <s v="old_locus_tag=SMU.1354c"/>
  </r>
  <r>
    <x v="1"/>
    <x v="1"/>
    <s v="GCA_000007465.2"/>
    <s v="Primary Assembly"/>
    <s v="chromosome"/>
    <m/>
    <s v="AE014133.2"/>
    <n v="1293679"/>
    <n v="1293939"/>
    <s v="-"/>
    <s v="AAN59026.1"/>
    <m/>
    <m/>
    <s v="putative transposase fragment"/>
    <m/>
    <m/>
    <s v="SMU_1354c"/>
    <n v="261"/>
    <n v="86"/>
    <m/>
  </r>
  <r>
    <x v="0"/>
    <x v="0"/>
    <s v="GCA_000007465.2"/>
    <s v="Primary Assembly"/>
    <s v="chromosome"/>
    <m/>
    <s v="AE014133.2"/>
    <n v="1293954"/>
    <n v="1294247"/>
    <s v="-"/>
    <m/>
    <m/>
    <m/>
    <m/>
    <m/>
    <m/>
    <s v="SMU_1355c"/>
    <n v="294"/>
    <m/>
    <s v="old_locus_tag=SMU.1355c"/>
  </r>
  <r>
    <x v="1"/>
    <x v="1"/>
    <s v="GCA_000007465.2"/>
    <s v="Primary Assembly"/>
    <s v="chromosome"/>
    <m/>
    <s v="AE014133.2"/>
    <n v="1293954"/>
    <n v="1294247"/>
    <s v="-"/>
    <s v="AAN59027.1"/>
    <m/>
    <m/>
    <s v="putative transposase fregment"/>
    <m/>
    <m/>
    <s v="SMU_1355c"/>
    <n v="294"/>
    <n v="97"/>
    <m/>
  </r>
  <r>
    <x v="0"/>
    <x v="0"/>
    <s v="GCA_000007465.2"/>
    <s v="Primary Assembly"/>
    <s v="chromosome"/>
    <m/>
    <s v="AE014133.2"/>
    <n v="1294262"/>
    <n v="1294552"/>
    <s v="-"/>
    <m/>
    <m/>
    <m/>
    <m/>
    <m/>
    <m/>
    <s v="SMU_1356c"/>
    <n v="291"/>
    <m/>
    <s v="old_locus_tag=SMU.1356c"/>
  </r>
  <r>
    <x v="1"/>
    <x v="1"/>
    <s v="GCA_000007465.2"/>
    <s v="Primary Assembly"/>
    <s v="chromosome"/>
    <m/>
    <s v="AE014133.2"/>
    <n v="1294262"/>
    <n v="1294552"/>
    <s v="-"/>
    <s v="AAN59028.1"/>
    <m/>
    <m/>
    <s v="putative transposase fragment"/>
    <m/>
    <m/>
    <s v="SMU_1356c"/>
    <n v="291"/>
    <n v="96"/>
    <m/>
  </r>
  <r>
    <x v="0"/>
    <x v="0"/>
    <s v="GCA_000007465.2"/>
    <s v="Primary Assembly"/>
    <s v="chromosome"/>
    <m/>
    <s v="AE014133.2"/>
    <n v="1294643"/>
    <n v="1294879"/>
    <s v="+"/>
    <m/>
    <m/>
    <m/>
    <m/>
    <m/>
    <m/>
    <s v="SMU_1357"/>
    <n v="237"/>
    <m/>
    <s v="old_locus_tag=SMU.1357"/>
  </r>
  <r>
    <x v="1"/>
    <x v="1"/>
    <s v="GCA_000007465.2"/>
    <s v="Primary Assembly"/>
    <s v="chromosome"/>
    <m/>
    <s v="AE014133.2"/>
    <n v="1294643"/>
    <n v="1294879"/>
    <s v="+"/>
    <s v="AAN59029.1"/>
    <m/>
    <m/>
    <s v="putative transposase fragment"/>
    <m/>
    <m/>
    <s v="SMU_1357"/>
    <n v="237"/>
    <n v="78"/>
    <m/>
  </r>
  <r>
    <x v="0"/>
    <x v="0"/>
    <s v="GCA_000007465.2"/>
    <s v="Primary Assembly"/>
    <s v="chromosome"/>
    <m/>
    <s v="AE014133.2"/>
    <n v="1294890"/>
    <n v="1294991"/>
    <s v="+"/>
    <m/>
    <m/>
    <m/>
    <m/>
    <m/>
    <m/>
    <s v="SMU_1358"/>
    <n v="102"/>
    <m/>
    <s v="old_locus_tag=SMU.1358"/>
  </r>
  <r>
    <x v="1"/>
    <x v="1"/>
    <s v="GCA_000007465.2"/>
    <s v="Primary Assembly"/>
    <s v="chromosome"/>
    <m/>
    <s v="AE014133.2"/>
    <n v="1294890"/>
    <n v="1294991"/>
    <s v="+"/>
    <s v="AAN59030.1"/>
    <m/>
    <m/>
    <s v="putative transposase fragment"/>
    <m/>
    <m/>
    <s v="SMU_1358"/>
    <n v="102"/>
    <n v="33"/>
    <m/>
  </r>
  <r>
    <x v="0"/>
    <x v="0"/>
    <s v="GCA_000007465.2"/>
    <s v="Primary Assembly"/>
    <s v="chromosome"/>
    <m/>
    <s v="AE014133.2"/>
    <n v="1295127"/>
    <n v="1295237"/>
    <s v="+"/>
    <m/>
    <m/>
    <m/>
    <m/>
    <m/>
    <m/>
    <s v="SMU_1359"/>
    <n v="111"/>
    <m/>
    <s v="old_locus_tag=SMU.1359"/>
  </r>
  <r>
    <x v="1"/>
    <x v="1"/>
    <s v="GCA_000007465.2"/>
    <s v="Primary Assembly"/>
    <s v="chromosome"/>
    <m/>
    <s v="AE014133.2"/>
    <n v="1295127"/>
    <n v="1295237"/>
    <s v="+"/>
    <s v="AAN59031.1"/>
    <m/>
    <m/>
    <s v="hypothetical protein"/>
    <m/>
    <m/>
    <s v="SMU_1359"/>
    <n v="111"/>
    <n v="36"/>
    <m/>
  </r>
  <r>
    <x v="0"/>
    <x v="0"/>
    <s v="GCA_000007465.2"/>
    <s v="Primary Assembly"/>
    <s v="chromosome"/>
    <m/>
    <s v="AE014133.2"/>
    <n v="1295272"/>
    <n v="1295400"/>
    <s v="-"/>
    <m/>
    <m/>
    <m/>
    <m/>
    <m/>
    <m/>
    <s v="SMU_1360c"/>
    <n v="129"/>
    <m/>
    <s v="old_locus_tag=SMU.1360c"/>
  </r>
  <r>
    <x v="1"/>
    <x v="1"/>
    <s v="GCA_000007465.2"/>
    <s v="Primary Assembly"/>
    <s v="chromosome"/>
    <m/>
    <s v="AE014133.2"/>
    <n v="1295272"/>
    <n v="1295400"/>
    <s v="-"/>
    <s v="AAN59032.1"/>
    <m/>
    <m/>
    <s v="hypothetical protein"/>
    <m/>
    <m/>
    <s v="SMU_1360c"/>
    <n v="129"/>
    <n v="42"/>
    <m/>
  </r>
  <r>
    <x v="0"/>
    <x v="0"/>
    <s v="GCA_000007465.2"/>
    <s v="Primary Assembly"/>
    <s v="chromosome"/>
    <m/>
    <s v="AE014133.2"/>
    <n v="1295378"/>
    <n v="1295959"/>
    <s v="-"/>
    <m/>
    <m/>
    <m/>
    <m/>
    <m/>
    <m/>
    <s v="SMU_1361c"/>
    <n v="582"/>
    <m/>
    <s v="old_locus_tag=SMU.1361c"/>
  </r>
  <r>
    <x v="1"/>
    <x v="1"/>
    <s v="GCA_000007465.2"/>
    <s v="Primary Assembly"/>
    <s v="chromosome"/>
    <m/>
    <s v="AE014133.2"/>
    <n v="1295378"/>
    <n v="1295959"/>
    <s v="-"/>
    <s v="AAN59033.1"/>
    <m/>
    <m/>
    <s v="putative transcriptional regulator (TetR family)"/>
    <m/>
    <m/>
    <s v="SMU_1361c"/>
    <n v="582"/>
    <n v="193"/>
    <m/>
  </r>
  <r>
    <x v="0"/>
    <x v="0"/>
    <s v="GCA_000007465.2"/>
    <s v="Primary Assembly"/>
    <s v="chromosome"/>
    <m/>
    <s v="AE014133.2"/>
    <n v="1296600"/>
    <n v="1296881"/>
    <s v="-"/>
    <m/>
    <m/>
    <m/>
    <m/>
    <m/>
    <m/>
    <s v="SMU_1363c"/>
    <n v="282"/>
    <m/>
    <s v="old_locus_tag=SMU.1363c"/>
  </r>
  <r>
    <x v="1"/>
    <x v="1"/>
    <s v="GCA_000007465.2"/>
    <s v="Primary Assembly"/>
    <s v="chromosome"/>
    <m/>
    <s v="AE014133.2"/>
    <n v="1296600"/>
    <n v="1296881"/>
    <s v="-"/>
    <s v="AAN59034.1"/>
    <m/>
    <m/>
    <s v="putative transposase"/>
    <m/>
    <m/>
    <s v="SMU_1363c"/>
    <n v="282"/>
    <n v="93"/>
    <m/>
  </r>
  <r>
    <x v="0"/>
    <x v="0"/>
    <s v="GCA_000007465.2"/>
    <s v="Primary Assembly"/>
    <s v="chromosome"/>
    <m/>
    <s v="AE014133.2"/>
    <n v="1297315"/>
    <n v="1299660"/>
    <s v="-"/>
    <m/>
    <m/>
    <m/>
    <m/>
    <m/>
    <m/>
    <s v="SMU_1365c"/>
    <n v="2346"/>
    <m/>
    <s v="old_locus_tag=SMU.1365c"/>
  </r>
  <r>
    <x v="1"/>
    <x v="1"/>
    <s v="GCA_000007465.2"/>
    <s v="Primary Assembly"/>
    <s v="chromosome"/>
    <m/>
    <s v="AE014133.2"/>
    <n v="1297315"/>
    <n v="1299660"/>
    <s v="-"/>
    <s v="AAN59035.1"/>
    <m/>
    <m/>
    <s v="hypothetical protein; possible permease"/>
    <m/>
    <m/>
    <s v="SMU_1365c"/>
    <n v="2346"/>
    <n v="781"/>
    <m/>
  </r>
  <r>
    <x v="0"/>
    <x v="0"/>
    <s v="GCA_000007465.2"/>
    <s v="Primary Assembly"/>
    <s v="chromosome"/>
    <m/>
    <s v="AE014133.2"/>
    <n v="1299662"/>
    <n v="1300363"/>
    <s v="-"/>
    <m/>
    <m/>
    <m/>
    <m/>
    <m/>
    <m/>
    <s v="SMU_1366c"/>
    <n v="702"/>
    <m/>
    <s v="old_locus_tag=SMU.1366c"/>
  </r>
  <r>
    <x v="1"/>
    <x v="1"/>
    <s v="GCA_000007465.2"/>
    <s v="Primary Assembly"/>
    <s v="chromosome"/>
    <m/>
    <s v="AE014133.2"/>
    <n v="1299662"/>
    <n v="1300363"/>
    <s v="-"/>
    <s v="AAN59036.1"/>
    <m/>
    <m/>
    <s v="putative ABC transporter; ATP-binding protein"/>
    <m/>
    <m/>
    <s v="SMU_1366c"/>
    <n v="702"/>
    <n v="233"/>
    <m/>
  </r>
  <r>
    <x v="0"/>
    <x v="0"/>
    <s v="GCA_000007465.2"/>
    <s v="Primary Assembly"/>
    <s v="chromosome"/>
    <m/>
    <s v="AE014133.2"/>
    <n v="1300376"/>
    <n v="1300975"/>
    <s v="-"/>
    <m/>
    <m/>
    <m/>
    <m/>
    <m/>
    <m/>
    <s v="SMU_1367c"/>
    <n v="600"/>
    <m/>
    <s v="old_locus_tag=SMU.1367c"/>
  </r>
  <r>
    <x v="1"/>
    <x v="1"/>
    <s v="GCA_000007465.2"/>
    <s v="Primary Assembly"/>
    <s v="chromosome"/>
    <m/>
    <s v="AE014133.2"/>
    <n v="1300376"/>
    <n v="1300975"/>
    <s v="-"/>
    <s v="AAN59037.1"/>
    <m/>
    <m/>
    <s v="conserved hypothetical protein"/>
    <m/>
    <m/>
    <s v="SMU_1367c"/>
    <n v="600"/>
    <n v="199"/>
    <m/>
  </r>
  <r>
    <x v="0"/>
    <x v="0"/>
    <s v="GCA_000007465.2"/>
    <s v="Primary Assembly"/>
    <s v="chromosome"/>
    <m/>
    <s v="AE014133.2"/>
    <n v="1301468"/>
    <n v="1301587"/>
    <s v="+"/>
    <m/>
    <m/>
    <m/>
    <m/>
    <m/>
    <m/>
    <s v="SMU_1368"/>
    <n v="120"/>
    <m/>
    <s v="old_locus_tag=SMU.1368"/>
  </r>
  <r>
    <x v="1"/>
    <x v="1"/>
    <s v="GCA_000007465.2"/>
    <s v="Primary Assembly"/>
    <s v="chromosome"/>
    <m/>
    <s v="AE014133.2"/>
    <n v="1301468"/>
    <n v="1301587"/>
    <s v="+"/>
    <s v="AAN59038.1"/>
    <m/>
    <m/>
    <s v="hypothetical protein"/>
    <m/>
    <m/>
    <s v="SMU_1368"/>
    <n v="120"/>
    <n v="39"/>
    <m/>
  </r>
  <r>
    <x v="0"/>
    <x v="0"/>
    <s v="GCA_000007465.2"/>
    <s v="Primary Assembly"/>
    <s v="chromosome"/>
    <m/>
    <s v="AE014133.2"/>
    <n v="1301828"/>
    <n v="1301950"/>
    <s v="+"/>
    <m/>
    <m/>
    <m/>
    <m/>
    <m/>
    <m/>
    <s v="SMU_1369"/>
    <n v="123"/>
    <m/>
    <s v="old_locus_tag=SMU.1369"/>
  </r>
  <r>
    <x v="1"/>
    <x v="1"/>
    <s v="GCA_000007465.2"/>
    <s v="Primary Assembly"/>
    <s v="chromosome"/>
    <m/>
    <s v="AE014133.2"/>
    <n v="1301828"/>
    <n v="1301950"/>
    <s v="+"/>
    <s v="AAN59039.1"/>
    <m/>
    <m/>
    <s v="hypothetical protein"/>
    <m/>
    <m/>
    <s v="SMU_1369"/>
    <n v="123"/>
    <n v="40"/>
    <m/>
  </r>
  <r>
    <x v="0"/>
    <x v="0"/>
    <s v="GCA_000007465.2"/>
    <s v="Primary Assembly"/>
    <s v="chromosome"/>
    <m/>
    <s v="AE014133.2"/>
    <n v="1302181"/>
    <n v="1302798"/>
    <s v="-"/>
    <m/>
    <m/>
    <m/>
    <m/>
    <m/>
    <m/>
    <s v="SMU_1370c"/>
    <n v="618"/>
    <m/>
    <s v="old_locus_tag=SMU.1370c"/>
  </r>
  <r>
    <x v="1"/>
    <x v="1"/>
    <s v="GCA_000007465.2"/>
    <s v="Primary Assembly"/>
    <s v="chromosome"/>
    <m/>
    <s v="AE014133.2"/>
    <n v="1302181"/>
    <n v="1302798"/>
    <s v="-"/>
    <s v="AAN59040.1"/>
    <m/>
    <m/>
    <s v="putative transposase, IS150-like"/>
    <m/>
    <m/>
    <s v="SMU_1370c"/>
    <n v="618"/>
    <n v="205"/>
    <m/>
  </r>
  <r>
    <x v="0"/>
    <x v="0"/>
    <s v="GCA_000007465.2"/>
    <s v="Primary Assembly"/>
    <s v="chromosome"/>
    <m/>
    <s v="AE014133.2"/>
    <n v="1303560"/>
    <n v="1303802"/>
    <s v="-"/>
    <m/>
    <m/>
    <m/>
    <m/>
    <m/>
    <m/>
    <s v="SMU_1372c"/>
    <n v="243"/>
    <m/>
    <s v="old_locus_tag=SMU.1372c"/>
  </r>
  <r>
    <x v="1"/>
    <x v="1"/>
    <s v="GCA_000007465.2"/>
    <s v="Primary Assembly"/>
    <s v="chromosome"/>
    <m/>
    <s v="AE014133.2"/>
    <n v="1303560"/>
    <n v="1303802"/>
    <s v="-"/>
    <s v="AAN59041.1"/>
    <m/>
    <m/>
    <s v="hypothetical protein"/>
    <m/>
    <m/>
    <s v="SMU_1372c"/>
    <n v="243"/>
    <n v="80"/>
    <m/>
  </r>
  <r>
    <x v="0"/>
    <x v="0"/>
    <s v="GCA_000007465.2"/>
    <s v="Primary Assembly"/>
    <s v="chromosome"/>
    <m/>
    <s v="AE014133.2"/>
    <n v="1303978"/>
    <n v="1304160"/>
    <s v="-"/>
    <m/>
    <m/>
    <m/>
    <m/>
    <m/>
    <m/>
    <s v="SMU_1373c"/>
    <n v="183"/>
    <m/>
    <s v="old_locus_tag=SMU.1373c"/>
  </r>
  <r>
    <x v="1"/>
    <x v="1"/>
    <s v="GCA_000007465.2"/>
    <s v="Primary Assembly"/>
    <s v="chromosome"/>
    <m/>
    <s v="AE014133.2"/>
    <n v="1303978"/>
    <n v="1304160"/>
    <s v="-"/>
    <s v="AAN59042.1"/>
    <m/>
    <m/>
    <s v="hypothetical protein"/>
    <m/>
    <m/>
    <s v="SMU_1373c"/>
    <n v="183"/>
    <n v="60"/>
    <m/>
  </r>
  <r>
    <x v="0"/>
    <x v="0"/>
    <s v="GCA_000007465.2"/>
    <s v="Primary Assembly"/>
    <s v="chromosome"/>
    <m/>
    <s v="AE014133.2"/>
    <n v="1304544"/>
    <n v="1304747"/>
    <s v="+"/>
    <m/>
    <m/>
    <m/>
    <m/>
    <m/>
    <m/>
    <s v="SMU_1374"/>
    <n v="204"/>
    <m/>
    <s v="old_locus_tag=SMU.1374"/>
  </r>
  <r>
    <x v="1"/>
    <x v="1"/>
    <s v="GCA_000007465.2"/>
    <s v="Primary Assembly"/>
    <s v="chromosome"/>
    <m/>
    <s v="AE014133.2"/>
    <n v="1304544"/>
    <n v="1304747"/>
    <s v="+"/>
    <s v="AAN59043.1"/>
    <m/>
    <m/>
    <s v="hypothetical protein"/>
    <m/>
    <m/>
    <s v="SMU_1374"/>
    <n v="204"/>
    <n v="67"/>
    <m/>
  </r>
  <r>
    <x v="0"/>
    <x v="0"/>
    <s v="GCA_000007465.2"/>
    <s v="Primary Assembly"/>
    <s v="chromosome"/>
    <m/>
    <s v="AE014133.2"/>
    <n v="1305078"/>
    <n v="1305683"/>
    <s v="-"/>
    <m/>
    <m/>
    <m/>
    <m/>
    <m/>
    <m/>
    <s v="SMU_1375c"/>
    <n v="606"/>
    <m/>
    <s v="old_locus_tag=SMU.1375c"/>
  </r>
  <r>
    <x v="1"/>
    <x v="1"/>
    <s v="GCA_000007465.2"/>
    <s v="Primary Assembly"/>
    <s v="chromosome"/>
    <m/>
    <s v="AE014133.2"/>
    <n v="1305078"/>
    <n v="1305683"/>
    <s v="-"/>
    <s v="AAN59044.1"/>
    <m/>
    <m/>
    <s v="hypothetical protein"/>
    <m/>
    <m/>
    <s v="SMU_1375c"/>
    <n v="606"/>
    <n v="201"/>
    <m/>
  </r>
  <r>
    <x v="0"/>
    <x v="0"/>
    <s v="GCA_000007465.2"/>
    <s v="Primary Assembly"/>
    <s v="chromosome"/>
    <m/>
    <s v="AE014133.2"/>
    <n v="1305801"/>
    <n v="1306586"/>
    <s v="-"/>
    <m/>
    <m/>
    <m/>
    <m/>
    <m/>
    <m/>
    <s v="SMU_1377c"/>
    <n v="786"/>
    <m/>
    <s v="old_locus_tag=SMU.1377c"/>
  </r>
  <r>
    <x v="1"/>
    <x v="1"/>
    <s v="GCA_000007465.2"/>
    <s v="Primary Assembly"/>
    <s v="chromosome"/>
    <m/>
    <s v="AE014133.2"/>
    <n v="1305801"/>
    <n v="1306586"/>
    <s v="-"/>
    <s v="AAN59045.1"/>
    <m/>
    <m/>
    <s v="conserved hypothetical protein"/>
    <m/>
    <m/>
    <s v="SMU_1377c"/>
    <n v="786"/>
    <n v="261"/>
    <m/>
  </r>
  <r>
    <x v="0"/>
    <x v="0"/>
    <s v="GCA_000007465.2"/>
    <s v="Primary Assembly"/>
    <s v="chromosome"/>
    <m/>
    <s v="AE014133.2"/>
    <n v="1306651"/>
    <n v="1307187"/>
    <s v="+"/>
    <m/>
    <m/>
    <m/>
    <m/>
    <m/>
    <m/>
    <s v="SMU_1378"/>
    <n v="537"/>
    <m/>
    <s v="old_locus_tag=SMU.1378"/>
  </r>
  <r>
    <x v="1"/>
    <x v="1"/>
    <s v="GCA_000007465.2"/>
    <s v="Primary Assembly"/>
    <s v="chromosome"/>
    <m/>
    <s v="AE014133.2"/>
    <n v="1306651"/>
    <n v="1307187"/>
    <s v="+"/>
    <s v="AAN59046.1"/>
    <m/>
    <m/>
    <s v="hypothetical protein"/>
    <m/>
    <m/>
    <s v="SMU_1378"/>
    <n v="537"/>
    <n v="178"/>
    <m/>
  </r>
  <r>
    <x v="0"/>
    <x v="0"/>
    <s v="GCA_000007465.2"/>
    <s v="Primary Assembly"/>
    <s v="chromosome"/>
    <m/>
    <s v="AE014133.2"/>
    <n v="1307343"/>
    <n v="1307861"/>
    <s v="+"/>
    <m/>
    <m/>
    <m/>
    <m/>
    <m/>
    <m/>
    <s v="SMU_1379"/>
    <n v="519"/>
    <m/>
    <s v="old_locus_tag=SMU.1379"/>
  </r>
  <r>
    <x v="1"/>
    <x v="1"/>
    <s v="GCA_000007465.2"/>
    <s v="Primary Assembly"/>
    <s v="chromosome"/>
    <m/>
    <s v="AE014133.2"/>
    <n v="1307343"/>
    <n v="1307861"/>
    <s v="+"/>
    <s v="AAN59047.1"/>
    <m/>
    <m/>
    <s v="conserved hypothetical protein"/>
    <m/>
    <m/>
    <s v="SMU_1379"/>
    <n v="519"/>
    <n v="172"/>
    <m/>
  </r>
  <r>
    <x v="0"/>
    <x v="5"/>
    <s v="GCA_000007465.2"/>
    <s v="Primary Assembly"/>
    <s v="chromosome"/>
    <m/>
    <s v="AE014133.2"/>
    <n v="1307855"/>
    <n v="1308691"/>
    <s v="+"/>
    <m/>
    <m/>
    <m/>
    <m/>
    <m/>
    <m/>
    <s v="SMU_1380"/>
    <n v="837"/>
    <m/>
    <s v="old_locus_tag=SMU.1380"/>
  </r>
  <r>
    <x v="0"/>
    <x v="0"/>
    <s v="GCA_000007465.2"/>
    <s v="Primary Assembly"/>
    <s v="chromosome"/>
    <m/>
    <s v="AE014133.2"/>
    <n v="1308800"/>
    <n v="1309390"/>
    <s v="-"/>
    <m/>
    <m/>
    <m/>
    <m/>
    <s v="leuD"/>
    <m/>
    <s v="SMU_1381"/>
    <n v="591"/>
    <m/>
    <s v="old_locus_tag=SMU.1381"/>
  </r>
  <r>
    <x v="1"/>
    <x v="1"/>
    <s v="GCA_000007465.2"/>
    <s v="Primary Assembly"/>
    <s v="chromosome"/>
    <m/>
    <s v="AE014133.2"/>
    <n v="1308800"/>
    <n v="1309390"/>
    <s v="-"/>
    <s v="AAN59048.1"/>
    <m/>
    <m/>
    <s v="putative 3-isopropylmalate dehydratase, small subunit"/>
    <s v="leuD"/>
    <m/>
    <s v="SMU_1381"/>
    <n v="591"/>
    <n v="196"/>
    <m/>
  </r>
  <r>
    <x v="0"/>
    <x v="0"/>
    <s v="GCA_000007465.2"/>
    <s v="Primary Assembly"/>
    <s v="chromosome"/>
    <m/>
    <s v="AE014133.2"/>
    <n v="1309392"/>
    <n v="1310777"/>
    <s v="-"/>
    <m/>
    <m/>
    <m/>
    <m/>
    <s v="leuC"/>
    <m/>
    <s v="SMU_1382"/>
    <n v="1386"/>
    <m/>
    <s v="old_locus_tag=SMU.1382"/>
  </r>
  <r>
    <x v="1"/>
    <x v="1"/>
    <s v="GCA_000007465.2"/>
    <s v="Primary Assembly"/>
    <s v="chromosome"/>
    <m/>
    <s v="AE014133.2"/>
    <n v="1309392"/>
    <n v="1310777"/>
    <s v="-"/>
    <s v="AAN59049.1"/>
    <m/>
    <m/>
    <s v="putative 3-isopropylmalate dehydratase, large subunit"/>
    <s v="leuC"/>
    <m/>
    <s v="SMU_1382"/>
    <n v="1386"/>
    <n v="461"/>
    <m/>
  </r>
  <r>
    <x v="0"/>
    <x v="0"/>
    <s v="GCA_000007465.2"/>
    <s v="Primary Assembly"/>
    <s v="chromosome"/>
    <m/>
    <s v="AE014133.2"/>
    <n v="1310903"/>
    <n v="1311937"/>
    <s v="-"/>
    <m/>
    <m/>
    <m/>
    <m/>
    <s v="leuB"/>
    <m/>
    <s v="SMU_1383"/>
    <n v="1035"/>
    <m/>
    <s v="old_locus_tag=SMU.1383"/>
  </r>
  <r>
    <x v="1"/>
    <x v="1"/>
    <s v="GCA_000007465.2"/>
    <s v="Primary Assembly"/>
    <s v="chromosome"/>
    <m/>
    <s v="AE014133.2"/>
    <n v="1310903"/>
    <n v="1311937"/>
    <s v="-"/>
    <s v="AAN59050.1"/>
    <m/>
    <m/>
    <s v="putative 3-isopropylmalate dehydrogenase"/>
    <s v="leuB"/>
    <m/>
    <s v="SMU_1383"/>
    <n v="1035"/>
    <n v="344"/>
    <m/>
  </r>
  <r>
    <x v="0"/>
    <x v="0"/>
    <s v="GCA_000007465.2"/>
    <s v="Primary Assembly"/>
    <s v="chromosome"/>
    <m/>
    <s v="AE014133.2"/>
    <n v="1311947"/>
    <n v="1313512"/>
    <s v="-"/>
    <m/>
    <m/>
    <m/>
    <m/>
    <s v="leuA"/>
    <m/>
    <s v="SMU_1384"/>
    <n v="1566"/>
    <m/>
    <s v="old_locus_tag=SMU.1384"/>
  </r>
  <r>
    <x v="1"/>
    <x v="1"/>
    <s v="GCA_000007465.2"/>
    <s v="Primary Assembly"/>
    <s v="chromosome"/>
    <m/>
    <s v="AE014133.2"/>
    <n v="1311947"/>
    <n v="1313512"/>
    <s v="-"/>
    <s v="AAN59051.1"/>
    <m/>
    <m/>
    <s v="putative 2-isopropylmalate synthase"/>
    <s v="leuA"/>
    <m/>
    <s v="SMU_1384"/>
    <n v="1566"/>
    <n v="521"/>
    <m/>
  </r>
  <r>
    <x v="0"/>
    <x v="0"/>
    <s v="GCA_000007465.2"/>
    <s v="Primary Assembly"/>
    <s v="chromosome"/>
    <m/>
    <s v="AE014133.2"/>
    <n v="1313838"/>
    <n v="1314467"/>
    <s v="-"/>
    <m/>
    <m/>
    <m/>
    <m/>
    <s v="urk"/>
    <m/>
    <s v="SMU_1386"/>
    <n v="630"/>
    <m/>
    <s v="old_locus_tag=SMU.1386"/>
  </r>
  <r>
    <x v="1"/>
    <x v="1"/>
    <s v="GCA_000007465.2"/>
    <s v="Primary Assembly"/>
    <s v="chromosome"/>
    <m/>
    <s v="AE014133.2"/>
    <n v="1313838"/>
    <n v="1314467"/>
    <s v="-"/>
    <s v="AAN59052.1"/>
    <m/>
    <m/>
    <s v="putative uridine kinase"/>
    <s v="urk"/>
    <m/>
    <s v="SMU_1386"/>
    <n v="630"/>
    <n v="209"/>
    <m/>
  </r>
  <r>
    <x v="0"/>
    <x v="0"/>
    <s v="GCA_000007465.2"/>
    <s v="Primary Assembly"/>
    <s v="chromosome"/>
    <m/>
    <s v="AE014133.2"/>
    <n v="1314686"/>
    <n v="1315666"/>
    <s v="+"/>
    <m/>
    <m/>
    <m/>
    <m/>
    <m/>
    <m/>
    <s v="SMU_1387"/>
    <n v="981"/>
    <m/>
    <s v="old_locus_tag=SMU.1387"/>
  </r>
  <r>
    <x v="1"/>
    <x v="1"/>
    <s v="GCA_000007465.2"/>
    <s v="Primary Assembly"/>
    <s v="chromosome"/>
    <m/>
    <s v="AE014133.2"/>
    <n v="1314686"/>
    <n v="1315666"/>
    <s v="+"/>
    <s v="AAN59053.1"/>
    <m/>
    <m/>
    <s v="putative oxidoreductase"/>
    <m/>
    <m/>
    <s v="SMU_1387"/>
    <n v="981"/>
    <n v="326"/>
    <m/>
  </r>
  <r>
    <x v="0"/>
    <x v="0"/>
    <s v="GCA_000007465.2"/>
    <s v="Primary Assembly"/>
    <s v="chromosome"/>
    <m/>
    <s v="AE014133.2"/>
    <n v="1315663"/>
    <n v="1316745"/>
    <s v="+"/>
    <m/>
    <m/>
    <m/>
    <m/>
    <m/>
    <m/>
    <s v="SMU_1388"/>
    <n v="1083"/>
    <m/>
    <s v="old_locus_tag=SMU.1388"/>
  </r>
  <r>
    <x v="1"/>
    <x v="1"/>
    <s v="GCA_000007465.2"/>
    <s v="Primary Assembly"/>
    <s v="chromosome"/>
    <m/>
    <s v="AE014133.2"/>
    <n v="1315663"/>
    <n v="1316745"/>
    <s v="+"/>
    <s v="AAN59054.1"/>
    <m/>
    <m/>
    <s v="putative RNA helicase"/>
    <m/>
    <m/>
    <s v="SMU_1388"/>
    <n v="1083"/>
    <n v="360"/>
    <m/>
  </r>
  <r>
    <x v="0"/>
    <x v="0"/>
    <s v="GCA_000007465.2"/>
    <s v="Primary Assembly"/>
    <s v="chromosome"/>
    <m/>
    <s v="AE014133.2"/>
    <n v="1316938"/>
    <n v="1318578"/>
    <s v="-"/>
    <m/>
    <m/>
    <m/>
    <m/>
    <s v="pckA"/>
    <m/>
    <s v="SMU_1389"/>
    <n v="1641"/>
    <m/>
    <s v="old_locus_tag=SMU.1389"/>
  </r>
  <r>
    <x v="1"/>
    <x v="1"/>
    <s v="GCA_000007465.2"/>
    <s v="Primary Assembly"/>
    <s v="chromosome"/>
    <m/>
    <s v="AE014133.2"/>
    <n v="1316938"/>
    <n v="1318578"/>
    <s v="-"/>
    <s v="AAN59055.1"/>
    <m/>
    <m/>
    <s v="conserved hypothetical protein"/>
    <s v="pckA"/>
    <m/>
    <s v="SMU_1389"/>
    <n v="1641"/>
    <n v="546"/>
    <m/>
  </r>
  <r>
    <x v="0"/>
    <x v="0"/>
    <s v="GCA_000007465.2"/>
    <s v="Primary Assembly"/>
    <s v="chromosome"/>
    <m/>
    <s v="AE014133.2"/>
    <n v="1318897"/>
    <n v="1319553"/>
    <s v="+"/>
    <m/>
    <m/>
    <m/>
    <m/>
    <m/>
    <m/>
    <s v="SMU_1390"/>
    <n v="657"/>
    <m/>
    <s v="old_locus_tag=SMU.1390"/>
  </r>
  <r>
    <x v="1"/>
    <x v="1"/>
    <s v="GCA_000007465.2"/>
    <s v="Primary Assembly"/>
    <s v="chromosome"/>
    <m/>
    <s v="AE014133.2"/>
    <n v="1318897"/>
    <n v="1319553"/>
    <s v="+"/>
    <s v="AAN59056.1"/>
    <m/>
    <m/>
    <s v="conserved hypothetical protein"/>
    <m/>
    <m/>
    <s v="SMU_1390"/>
    <n v="657"/>
    <n v="218"/>
    <m/>
  </r>
  <r>
    <x v="0"/>
    <x v="0"/>
    <s v="GCA_000007465.2"/>
    <s v="Primary Assembly"/>
    <s v="chromosome"/>
    <m/>
    <s v="AE014133.2"/>
    <n v="1319618"/>
    <n v="1320226"/>
    <s v="-"/>
    <m/>
    <m/>
    <m/>
    <m/>
    <m/>
    <m/>
    <s v="SMU_1391c"/>
    <n v="609"/>
    <m/>
    <s v="old_locus_tag=SMU.1391c"/>
  </r>
  <r>
    <x v="1"/>
    <x v="1"/>
    <s v="GCA_000007465.2"/>
    <s v="Primary Assembly"/>
    <s v="chromosome"/>
    <m/>
    <s v="AE014133.2"/>
    <n v="1319618"/>
    <n v="1320226"/>
    <s v="-"/>
    <s v="AAN59057.1"/>
    <m/>
    <m/>
    <s v="hypothetical protein"/>
    <m/>
    <m/>
    <s v="SMU_1391c"/>
    <n v="609"/>
    <n v="202"/>
    <m/>
  </r>
  <r>
    <x v="0"/>
    <x v="0"/>
    <s v="GCA_000007465.2"/>
    <s v="Primary Assembly"/>
    <s v="chromosome"/>
    <m/>
    <s v="AE014133.2"/>
    <n v="1320306"/>
    <n v="1320782"/>
    <s v="-"/>
    <m/>
    <m/>
    <m/>
    <m/>
    <m/>
    <m/>
    <s v="SMU_1392c"/>
    <n v="477"/>
    <m/>
    <s v="old_locus_tag=SMU.1392c"/>
  </r>
  <r>
    <x v="1"/>
    <x v="1"/>
    <s v="GCA_000007465.2"/>
    <s v="Primary Assembly"/>
    <s v="chromosome"/>
    <m/>
    <s v="AE014133.2"/>
    <n v="1320306"/>
    <n v="1320782"/>
    <s v="-"/>
    <s v="AAN59058.1"/>
    <m/>
    <m/>
    <s v="putative acetyltransferase"/>
    <m/>
    <m/>
    <s v="SMU_1392c"/>
    <n v="477"/>
    <n v="158"/>
    <m/>
  </r>
  <r>
    <x v="0"/>
    <x v="0"/>
    <s v="GCA_000007465.2"/>
    <s v="Primary Assembly"/>
    <s v="chromosome"/>
    <m/>
    <s v="AE014133.2"/>
    <n v="1320861"/>
    <n v="1321688"/>
    <s v="-"/>
    <m/>
    <m/>
    <m/>
    <m/>
    <m/>
    <m/>
    <s v="SMU_1393c"/>
    <n v="828"/>
    <m/>
    <s v="old_locus_tag=SMU.1393c"/>
  </r>
  <r>
    <x v="1"/>
    <x v="1"/>
    <s v="GCA_000007465.2"/>
    <s v="Primary Assembly"/>
    <s v="chromosome"/>
    <m/>
    <s v="AE014133.2"/>
    <n v="1320861"/>
    <n v="1321688"/>
    <s v="-"/>
    <s v="AAN59059.1"/>
    <m/>
    <m/>
    <s v="conserved hypothetical protein"/>
    <m/>
    <m/>
    <s v="SMU_1393c"/>
    <n v="828"/>
    <n v="275"/>
    <m/>
  </r>
  <r>
    <x v="0"/>
    <x v="0"/>
    <s v="GCA_000007465.2"/>
    <s v="Primary Assembly"/>
    <s v="chromosome"/>
    <m/>
    <s v="AE014133.2"/>
    <n v="1321717"/>
    <n v="1323552"/>
    <s v="-"/>
    <m/>
    <m/>
    <m/>
    <m/>
    <s v="lepA"/>
    <m/>
    <s v="SMU_1394"/>
    <n v="1836"/>
    <m/>
    <s v="old_locus_tag=SMU.1394"/>
  </r>
  <r>
    <x v="1"/>
    <x v="1"/>
    <s v="GCA_000007465.2"/>
    <s v="Primary Assembly"/>
    <s v="chromosome"/>
    <m/>
    <s v="AE014133.2"/>
    <n v="1321717"/>
    <n v="1323552"/>
    <s v="-"/>
    <s v="AAN59060.1"/>
    <m/>
    <m/>
    <s v="putative GTP-binding protein"/>
    <s v="lepA"/>
    <m/>
    <s v="SMU_1394"/>
    <n v="1836"/>
    <n v="611"/>
    <m/>
  </r>
  <r>
    <x v="0"/>
    <x v="0"/>
    <s v="GCA_000007465.2"/>
    <s v="Primary Assembly"/>
    <s v="chromosome"/>
    <m/>
    <s v="AE014133.2"/>
    <n v="1323801"/>
    <n v="1323929"/>
    <s v="-"/>
    <m/>
    <m/>
    <m/>
    <m/>
    <m/>
    <m/>
    <s v="SMU_1395c"/>
    <n v="129"/>
    <m/>
    <s v="old_locus_tag=SMU.1395c"/>
  </r>
  <r>
    <x v="1"/>
    <x v="1"/>
    <s v="GCA_000007465.2"/>
    <s v="Primary Assembly"/>
    <s v="chromosome"/>
    <m/>
    <s v="AE014133.2"/>
    <n v="1323801"/>
    <n v="1323929"/>
    <s v="-"/>
    <s v="AAN59061.1"/>
    <m/>
    <m/>
    <s v="hypothetical protein"/>
    <m/>
    <m/>
    <s v="SMU_1395c"/>
    <n v="129"/>
    <n v="42"/>
    <m/>
  </r>
  <r>
    <x v="0"/>
    <x v="0"/>
    <s v="GCA_000007465.2"/>
    <s v="Primary Assembly"/>
    <s v="chromosome"/>
    <m/>
    <s v="AE014133.2"/>
    <n v="1324324"/>
    <n v="1326075"/>
    <s v="-"/>
    <m/>
    <m/>
    <m/>
    <m/>
    <s v="gbpC"/>
    <m/>
    <s v="SMU_1396"/>
    <n v="1752"/>
    <m/>
    <s v="old_locus_tag=SMU.1396"/>
  </r>
  <r>
    <x v="1"/>
    <x v="1"/>
    <s v="GCA_000007465.2"/>
    <s v="Primary Assembly"/>
    <s v="chromosome"/>
    <m/>
    <s v="AE014133.2"/>
    <n v="1324324"/>
    <n v="1326075"/>
    <s v="-"/>
    <s v="AAN59062.1"/>
    <m/>
    <m/>
    <s v="glucan-binding protein C, GbpC"/>
    <s v="gbpC"/>
    <m/>
    <s v="SMU_1396"/>
    <n v="1752"/>
    <n v="583"/>
    <m/>
  </r>
  <r>
    <x v="0"/>
    <x v="0"/>
    <s v="GCA_000007465.2"/>
    <s v="Primary Assembly"/>
    <s v="chromosome"/>
    <m/>
    <s v="AE014133.2"/>
    <n v="1326284"/>
    <n v="1326523"/>
    <s v="-"/>
    <m/>
    <m/>
    <m/>
    <m/>
    <m/>
    <m/>
    <s v="SMU_1397c"/>
    <n v="240"/>
    <m/>
    <s v="old_locus_tag=SMU.1397c"/>
  </r>
  <r>
    <x v="1"/>
    <x v="1"/>
    <s v="GCA_000007465.2"/>
    <s v="Primary Assembly"/>
    <s v="chromosome"/>
    <m/>
    <s v="AE014133.2"/>
    <n v="1326284"/>
    <n v="1326523"/>
    <s v="-"/>
    <s v="AAN59063.1"/>
    <m/>
    <m/>
    <s v="conserved hypothetical protein"/>
    <m/>
    <m/>
    <s v="SMU_1397c"/>
    <n v="240"/>
    <n v="79"/>
    <m/>
  </r>
  <r>
    <x v="0"/>
    <x v="0"/>
    <s v="GCA_000007465.2"/>
    <s v="Primary Assembly"/>
    <s v="chromosome"/>
    <m/>
    <s v="AE014133.2"/>
    <n v="1326877"/>
    <n v="1327731"/>
    <s v="+"/>
    <m/>
    <m/>
    <m/>
    <m/>
    <m/>
    <m/>
    <s v="SMU_1398"/>
    <n v="855"/>
    <m/>
    <s v="old_locus_tag=SMU.1398"/>
  </r>
  <r>
    <x v="1"/>
    <x v="1"/>
    <s v="GCA_000007465.2"/>
    <s v="Primary Assembly"/>
    <s v="chromosome"/>
    <m/>
    <s v="AE014133.2"/>
    <n v="1326877"/>
    <n v="1327731"/>
    <s v="+"/>
    <s v="AAN59064.1"/>
    <m/>
    <m/>
    <s v="putative transcriptional regulator"/>
    <m/>
    <m/>
    <s v="SMU_1398"/>
    <n v="855"/>
    <n v="284"/>
    <m/>
  </r>
  <r>
    <x v="0"/>
    <x v="0"/>
    <s v="GCA_000007465.2"/>
    <s v="Primary Assembly"/>
    <s v="chromosome"/>
    <m/>
    <s v="AE014133.2"/>
    <n v="1327999"/>
    <n v="1328319"/>
    <s v="+"/>
    <m/>
    <m/>
    <m/>
    <m/>
    <m/>
    <m/>
    <s v="SMU_1399"/>
    <n v="321"/>
    <m/>
    <s v="old_locus_tag=SMU.1399"/>
  </r>
  <r>
    <x v="1"/>
    <x v="1"/>
    <s v="GCA_000007465.2"/>
    <s v="Primary Assembly"/>
    <s v="chromosome"/>
    <m/>
    <s v="AE014133.2"/>
    <n v="1327999"/>
    <n v="1328319"/>
    <s v="+"/>
    <s v="AAN59065.1"/>
    <m/>
    <m/>
    <s v="hypothetical protein"/>
    <m/>
    <m/>
    <s v="SMU_1399"/>
    <n v="321"/>
    <n v="106"/>
    <m/>
  </r>
  <r>
    <x v="0"/>
    <x v="0"/>
    <s v="GCA_000007465.2"/>
    <s v="Primary Assembly"/>
    <s v="chromosome"/>
    <m/>
    <s v="AE014133.2"/>
    <n v="1328400"/>
    <n v="1328777"/>
    <s v="-"/>
    <m/>
    <m/>
    <m/>
    <m/>
    <m/>
    <m/>
    <s v="SMU_1400c"/>
    <n v="378"/>
    <m/>
    <s v="old_locus_tag=SMU.1400c"/>
  </r>
  <r>
    <x v="1"/>
    <x v="1"/>
    <s v="GCA_000007465.2"/>
    <s v="Primary Assembly"/>
    <s v="chromosome"/>
    <m/>
    <s v="AE014133.2"/>
    <n v="1328400"/>
    <n v="1328777"/>
    <s v="-"/>
    <s v="AAN59066.1"/>
    <m/>
    <m/>
    <s v="conserved hypothetical protein"/>
    <m/>
    <m/>
    <s v="SMU_1400c"/>
    <n v="378"/>
    <n v="125"/>
    <m/>
  </r>
  <r>
    <x v="0"/>
    <x v="0"/>
    <s v="GCA_000007465.2"/>
    <s v="Primary Assembly"/>
    <s v="chromosome"/>
    <m/>
    <s v="AE014133.2"/>
    <n v="1329083"/>
    <n v="1329655"/>
    <s v="-"/>
    <m/>
    <m/>
    <m/>
    <m/>
    <m/>
    <m/>
    <s v="SMU_1402c"/>
    <n v="573"/>
    <m/>
    <s v="old_locus_tag=SMU.1402c"/>
  </r>
  <r>
    <x v="1"/>
    <x v="1"/>
    <s v="GCA_000007465.2"/>
    <s v="Primary Assembly"/>
    <s v="chromosome"/>
    <m/>
    <s v="AE014133.2"/>
    <n v="1329083"/>
    <n v="1329655"/>
    <s v="-"/>
    <s v="AAN59067.1"/>
    <m/>
    <m/>
    <s v="conserved hypothetical protein"/>
    <m/>
    <m/>
    <s v="SMU_1402c"/>
    <n v="573"/>
    <n v="190"/>
    <m/>
  </r>
  <r>
    <x v="0"/>
    <x v="0"/>
    <s v="GCA_000007465.2"/>
    <s v="Primary Assembly"/>
    <s v="chromosome"/>
    <m/>
    <s v="AE014133.2"/>
    <n v="1329735"/>
    <n v="1330064"/>
    <s v="-"/>
    <m/>
    <m/>
    <m/>
    <m/>
    <m/>
    <m/>
    <s v="SMU_1403c"/>
    <n v="330"/>
    <m/>
    <s v="old_locus_tag=SMU.1403c"/>
  </r>
  <r>
    <x v="1"/>
    <x v="1"/>
    <s v="GCA_000007465.2"/>
    <s v="Primary Assembly"/>
    <s v="chromosome"/>
    <m/>
    <s v="AE014133.2"/>
    <n v="1329735"/>
    <n v="1330064"/>
    <s v="-"/>
    <s v="AAN59068.1"/>
    <m/>
    <m/>
    <s v="conserved hypothetical protein"/>
    <m/>
    <m/>
    <s v="SMU_1403c"/>
    <n v="330"/>
    <n v="109"/>
    <m/>
  </r>
  <r>
    <x v="0"/>
    <x v="0"/>
    <s v="GCA_000007465.2"/>
    <s v="Primary Assembly"/>
    <s v="chromosome"/>
    <m/>
    <s v="AE014133.2"/>
    <n v="1330076"/>
    <n v="1330942"/>
    <s v="-"/>
    <m/>
    <m/>
    <m/>
    <m/>
    <m/>
    <m/>
    <s v="SMU_1404c"/>
    <n v="867"/>
    <m/>
    <s v="old_locus_tag=SMU.1404c"/>
  </r>
  <r>
    <x v="1"/>
    <x v="1"/>
    <s v="GCA_000007465.2"/>
    <s v="Primary Assembly"/>
    <s v="chromosome"/>
    <m/>
    <s v="AE014133.2"/>
    <n v="1330076"/>
    <n v="1330942"/>
    <s v="-"/>
    <s v="AAN59069.1"/>
    <m/>
    <m/>
    <s v="conserved hypothetical protein"/>
    <m/>
    <m/>
    <s v="SMU_1404c"/>
    <n v="867"/>
    <n v="288"/>
    <m/>
  </r>
  <r>
    <x v="0"/>
    <x v="0"/>
    <s v="GCA_000007465.2"/>
    <s v="Primary Assembly"/>
    <s v="chromosome"/>
    <m/>
    <s v="AE014133.2"/>
    <n v="1330942"/>
    <n v="1334979"/>
    <s v="-"/>
    <m/>
    <m/>
    <m/>
    <m/>
    <m/>
    <m/>
    <s v="SMU_1405c"/>
    <n v="4038"/>
    <m/>
    <s v="old_locus_tag=SMU.1405c"/>
  </r>
  <r>
    <x v="1"/>
    <x v="1"/>
    <s v="GCA_000007465.2"/>
    <s v="Primary Assembly"/>
    <s v="chromosome"/>
    <m/>
    <s v="AE014133.2"/>
    <n v="1330942"/>
    <n v="1334979"/>
    <s v="-"/>
    <s v="AAN59070.1"/>
    <m/>
    <m/>
    <s v="conserved hypothetical protein"/>
    <m/>
    <m/>
    <s v="SMU_1405c"/>
    <n v="4038"/>
    <n v="1345"/>
    <m/>
  </r>
  <r>
    <x v="0"/>
    <x v="0"/>
    <s v="GCA_000007465.2"/>
    <s v="Primary Assembly"/>
    <s v="chromosome"/>
    <m/>
    <s v="AE014133.2"/>
    <n v="1335360"/>
    <n v="1336226"/>
    <s v="-"/>
    <m/>
    <m/>
    <m/>
    <m/>
    <m/>
    <m/>
    <s v="SMU_1406c"/>
    <n v="867"/>
    <m/>
    <s v="old_locus_tag=SMU.1406c"/>
  </r>
  <r>
    <x v="1"/>
    <x v="1"/>
    <s v="GCA_000007465.2"/>
    <s v="Primary Assembly"/>
    <s v="chromosome"/>
    <m/>
    <s v="AE014133.2"/>
    <n v="1335360"/>
    <n v="1336226"/>
    <s v="-"/>
    <s v="AAN59071.1"/>
    <m/>
    <m/>
    <s v="conserved hypothetical protein"/>
    <m/>
    <m/>
    <s v="SMU_1406c"/>
    <n v="867"/>
    <n v="288"/>
    <m/>
  </r>
  <r>
    <x v="0"/>
    <x v="0"/>
    <s v="GCA_000007465.2"/>
    <s v="Primary Assembly"/>
    <s v="chromosome"/>
    <m/>
    <s v="AE014133.2"/>
    <n v="1336342"/>
    <n v="1337178"/>
    <s v="-"/>
    <m/>
    <m/>
    <m/>
    <m/>
    <m/>
    <m/>
    <s v="SMU_1407c"/>
    <n v="837"/>
    <m/>
    <s v="old_locus_tag=SMU.1407c"/>
  </r>
  <r>
    <x v="1"/>
    <x v="1"/>
    <s v="GCA_000007465.2"/>
    <s v="Primary Assembly"/>
    <s v="chromosome"/>
    <m/>
    <s v="AE014133.2"/>
    <n v="1336342"/>
    <n v="1337178"/>
    <s v="-"/>
    <s v="AAN59072.1"/>
    <m/>
    <m/>
    <s v="putative transposase, ISSmu1"/>
    <m/>
    <m/>
    <s v="SMU_1407c"/>
    <n v="837"/>
    <n v="278"/>
    <m/>
  </r>
  <r>
    <x v="0"/>
    <x v="0"/>
    <s v="GCA_000007465.2"/>
    <s v="Primary Assembly"/>
    <s v="chromosome"/>
    <m/>
    <s v="AE014133.2"/>
    <n v="1337172"/>
    <n v="1337690"/>
    <s v="-"/>
    <m/>
    <m/>
    <m/>
    <m/>
    <m/>
    <m/>
    <s v="SMU_1408c"/>
    <n v="519"/>
    <m/>
    <s v="old_locus_tag=SMU.1408c"/>
  </r>
  <r>
    <x v="1"/>
    <x v="1"/>
    <s v="GCA_000007465.2"/>
    <s v="Primary Assembly"/>
    <s v="chromosome"/>
    <m/>
    <s v="AE014133.2"/>
    <n v="1337172"/>
    <n v="1337690"/>
    <s v="-"/>
    <s v="AAN59073.1"/>
    <m/>
    <m/>
    <s v="conserved hypothetical protein"/>
    <m/>
    <m/>
    <s v="SMU_1408c"/>
    <n v="519"/>
    <n v="172"/>
    <m/>
  </r>
  <r>
    <x v="0"/>
    <x v="0"/>
    <s v="GCA_000007465.2"/>
    <s v="Primary Assembly"/>
    <s v="chromosome"/>
    <m/>
    <s v="AE014133.2"/>
    <n v="1337785"/>
    <n v="1338651"/>
    <s v="-"/>
    <m/>
    <m/>
    <m/>
    <m/>
    <m/>
    <m/>
    <s v="SMU_1409c"/>
    <n v="867"/>
    <m/>
    <s v="old_locus_tag=SMU.1409c"/>
  </r>
  <r>
    <x v="1"/>
    <x v="1"/>
    <s v="GCA_000007465.2"/>
    <s v="Primary Assembly"/>
    <s v="chromosome"/>
    <m/>
    <s v="AE014133.2"/>
    <n v="1337785"/>
    <n v="1338651"/>
    <s v="-"/>
    <s v="AAN59074.1"/>
    <m/>
    <m/>
    <s v="putative transcriptional regulator"/>
    <m/>
    <m/>
    <s v="SMU_1409c"/>
    <n v="867"/>
    <n v="288"/>
    <m/>
  </r>
  <r>
    <x v="0"/>
    <x v="0"/>
    <s v="GCA_000007465.2"/>
    <s v="Primary Assembly"/>
    <s v="chromosome"/>
    <m/>
    <s v="AE014133.2"/>
    <n v="1338776"/>
    <n v="1340209"/>
    <s v="+"/>
    <m/>
    <m/>
    <m/>
    <m/>
    <m/>
    <m/>
    <s v="SMU_1410"/>
    <n v="1434"/>
    <m/>
    <s v="old_locus_tag=SMU.1410"/>
  </r>
  <r>
    <x v="1"/>
    <x v="1"/>
    <s v="GCA_000007465.2"/>
    <s v="Primary Assembly"/>
    <s v="chromosome"/>
    <m/>
    <s v="AE014133.2"/>
    <n v="1338776"/>
    <n v="1340209"/>
    <s v="+"/>
    <s v="AAN59075.1"/>
    <m/>
    <m/>
    <s v="putative reductase"/>
    <m/>
    <m/>
    <s v="SMU_1410"/>
    <n v="1434"/>
    <n v="477"/>
    <m/>
  </r>
  <r>
    <x v="0"/>
    <x v="0"/>
    <s v="GCA_000007465.2"/>
    <s v="Primary Assembly"/>
    <s v="chromosome"/>
    <m/>
    <s v="AE014133.2"/>
    <n v="1340276"/>
    <n v="1341451"/>
    <s v="+"/>
    <m/>
    <m/>
    <m/>
    <m/>
    <m/>
    <m/>
    <s v="SMU_1411"/>
    <n v="1176"/>
    <m/>
    <s v="old_locus_tag=SMU.1411"/>
  </r>
  <r>
    <x v="1"/>
    <x v="1"/>
    <s v="GCA_000007465.2"/>
    <s v="Primary Assembly"/>
    <s v="chromosome"/>
    <m/>
    <s v="AE014133.2"/>
    <n v="1340276"/>
    <n v="1341451"/>
    <s v="+"/>
    <s v="AAN59076.1"/>
    <m/>
    <m/>
    <s v="conserved hypothetical protein"/>
    <m/>
    <m/>
    <s v="SMU_1411"/>
    <n v="1176"/>
    <n v="391"/>
    <m/>
  </r>
  <r>
    <x v="0"/>
    <x v="0"/>
    <s v="GCA_000007465.2"/>
    <s v="Primary Assembly"/>
    <s v="chromosome"/>
    <m/>
    <s v="AE014133.2"/>
    <n v="1341627"/>
    <n v="1344155"/>
    <s v="-"/>
    <m/>
    <m/>
    <m/>
    <m/>
    <m/>
    <m/>
    <s v="SMU_1412c"/>
    <n v="2529"/>
    <m/>
    <s v="old_locus_tag=SMU.1412c"/>
  </r>
  <r>
    <x v="1"/>
    <x v="1"/>
    <s v="GCA_000007465.2"/>
    <s v="Primary Assembly"/>
    <s v="chromosome"/>
    <m/>
    <s v="AE014133.2"/>
    <n v="1341627"/>
    <n v="1344155"/>
    <s v="-"/>
    <s v="AAN59077.1"/>
    <m/>
    <m/>
    <s v="putative ABC transporter, membrane protein subunit and ATP-binding protein"/>
    <m/>
    <m/>
    <s v="SMU_1412c"/>
    <n v="2529"/>
    <n v="842"/>
    <m/>
  </r>
  <r>
    <x v="0"/>
    <x v="0"/>
    <s v="GCA_000007465.2"/>
    <s v="Primary Assembly"/>
    <s v="chromosome"/>
    <m/>
    <s v="AE014133.2"/>
    <n v="1344250"/>
    <n v="1344909"/>
    <s v="-"/>
    <m/>
    <m/>
    <m/>
    <m/>
    <m/>
    <m/>
    <s v="SMU_1414c"/>
    <n v="660"/>
    <m/>
    <s v="old_locus_tag=SMU.1414c"/>
  </r>
  <r>
    <x v="1"/>
    <x v="1"/>
    <s v="GCA_000007465.2"/>
    <s v="Primary Assembly"/>
    <s v="chromosome"/>
    <m/>
    <s v="AE014133.2"/>
    <n v="1344250"/>
    <n v="1344909"/>
    <s v="-"/>
    <s v="AAN59078.1"/>
    <m/>
    <m/>
    <s v="conserved hypothetical protein"/>
    <m/>
    <m/>
    <s v="SMU_1414c"/>
    <n v="660"/>
    <n v="219"/>
    <m/>
  </r>
  <r>
    <x v="0"/>
    <x v="0"/>
    <s v="GCA_000007465.2"/>
    <s v="Primary Assembly"/>
    <s v="chromosome"/>
    <m/>
    <s v="AE014133.2"/>
    <n v="1344899"/>
    <n v="1345672"/>
    <s v="-"/>
    <m/>
    <m/>
    <m/>
    <m/>
    <m/>
    <m/>
    <s v="SMU_1415c"/>
    <n v="774"/>
    <m/>
    <s v="old_locus_tag=SMU.1415c"/>
  </r>
  <r>
    <x v="1"/>
    <x v="1"/>
    <s v="GCA_000007465.2"/>
    <s v="Primary Assembly"/>
    <s v="chromosome"/>
    <m/>
    <s v="AE014133.2"/>
    <n v="1344899"/>
    <n v="1345672"/>
    <s v="-"/>
    <s v="AAN59079.1"/>
    <m/>
    <m/>
    <s v="putative phosphatases involved in N-acetyl-glucosamine catabolism"/>
    <m/>
    <m/>
    <s v="SMU_1415c"/>
    <n v="774"/>
    <n v="257"/>
    <m/>
  </r>
  <r>
    <x v="0"/>
    <x v="0"/>
    <s v="GCA_000007465.2"/>
    <s v="Primary Assembly"/>
    <s v="chromosome"/>
    <m/>
    <s v="AE014133.2"/>
    <n v="1345687"/>
    <n v="1346304"/>
    <s v="-"/>
    <m/>
    <m/>
    <m/>
    <m/>
    <m/>
    <m/>
    <s v="SMU_1416c"/>
    <n v="618"/>
    <m/>
    <s v="old_locus_tag=SMU.1416c"/>
  </r>
  <r>
    <x v="1"/>
    <x v="1"/>
    <s v="GCA_000007465.2"/>
    <s v="Primary Assembly"/>
    <s v="chromosome"/>
    <m/>
    <s v="AE014133.2"/>
    <n v="1345687"/>
    <n v="1346304"/>
    <s v="-"/>
    <s v="AAN59080.1"/>
    <m/>
    <m/>
    <s v="putative mutator protein MutT"/>
    <m/>
    <m/>
    <s v="SMU_1416c"/>
    <n v="618"/>
    <n v="205"/>
    <m/>
  </r>
  <r>
    <x v="0"/>
    <x v="0"/>
    <s v="GCA_000007465.2"/>
    <s v="Primary Assembly"/>
    <s v="chromosome"/>
    <m/>
    <s v="AE014133.2"/>
    <n v="1346325"/>
    <n v="1347053"/>
    <s v="-"/>
    <m/>
    <m/>
    <m/>
    <m/>
    <m/>
    <m/>
    <s v="SMU_1417c"/>
    <n v="729"/>
    <m/>
    <s v="old_locus_tag=SMU.1417c"/>
  </r>
  <r>
    <x v="1"/>
    <x v="1"/>
    <s v="GCA_000007465.2"/>
    <s v="Primary Assembly"/>
    <s v="chromosome"/>
    <m/>
    <s v="AE014133.2"/>
    <n v="1346325"/>
    <n v="1347053"/>
    <s v="-"/>
    <s v="AAN59081.1"/>
    <m/>
    <m/>
    <s v="putative oleoyl-acyl carrier protein thioesterase"/>
    <m/>
    <m/>
    <s v="SMU_1417c"/>
    <n v="729"/>
    <n v="242"/>
    <m/>
  </r>
  <r>
    <x v="0"/>
    <x v="0"/>
    <s v="GCA_000007465.2"/>
    <s v="Primary Assembly"/>
    <s v="chromosome"/>
    <m/>
    <s v="AE014133.2"/>
    <n v="1347056"/>
    <n v="1348198"/>
    <s v="-"/>
    <m/>
    <m/>
    <m/>
    <m/>
    <s v="hemN"/>
    <m/>
    <s v="SMU_1418"/>
    <n v="1143"/>
    <m/>
    <s v="old_locus_tag=SMU.1418"/>
  </r>
  <r>
    <x v="1"/>
    <x v="1"/>
    <s v="GCA_000007465.2"/>
    <s v="Primary Assembly"/>
    <s v="chromosome"/>
    <m/>
    <s v="AE014133.2"/>
    <n v="1347056"/>
    <n v="1348198"/>
    <s v="-"/>
    <s v="AAN59082.1"/>
    <m/>
    <m/>
    <s v="putative coproporphyrinogen III oxidase"/>
    <s v="hemN"/>
    <m/>
    <s v="SMU_1418"/>
    <n v="1143"/>
    <n v="380"/>
    <m/>
  </r>
  <r>
    <x v="0"/>
    <x v="0"/>
    <s v="GCA_000007465.2"/>
    <s v="Primary Assembly"/>
    <s v="chromosome"/>
    <m/>
    <s v="AE014133.2"/>
    <n v="1348733"/>
    <n v="1349329"/>
    <s v="+"/>
    <m/>
    <m/>
    <m/>
    <m/>
    <m/>
    <m/>
    <s v="SMU_1419"/>
    <n v="597"/>
    <m/>
    <s v="old_locus_tag=SMU.1419"/>
  </r>
  <r>
    <x v="1"/>
    <x v="1"/>
    <s v="GCA_000007465.2"/>
    <s v="Primary Assembly"/>
    <s v="chromosome"/>
    <m/>
    <s v="AE014133.2"/>
    <n v="1348733"/>
    <n v="1349329"/>
    <s v="+"/>
    <s v="AAN59083.1"/>
    <m/>
    <m/>
    <s v="putative transcriptional regulator"/>
    <m/>
    <m/>
    <s v="SMU_1419"/>
    <n v="597"/>
    <n v="198"/>
    <m/>
  </r>
  <r>
    <x v="0"/>
    <x v="0"/>
    <s v="GCA_000007465.2"/>
    <s v="Primary Assembly"/>
    <s v="chromosome"/>
    <m/>
    <s v="AE014133.2"/>
    <n v="1349326"/>
    <n v="1349892"/>
    <s v="+"/>
    <m/>
    <m/>
    <m/>
    <m/>
    <m/>
    <m/>
    <s v="SMU_1420"/>
    <n v="567"/>
    <m/>
    <s v="old_locus_tag=SMU.1420"/>
  </r>
  <r>
    <x v="1"/>
    <x v="1"/>
    <s v="GCA_000007465.2"/>
    <s v="Primary Assembly"/>
    <s v="chromosome"/>
    <m/>
    <s v="AE014133.2"/>
    <n v="1349326"/>
    <n v="1349892"/>
    <s v="+"/>
    <s v="AAN59084.1"/>
    <m/>
    <m/>
    <s v="putative oxidoreductase"/>
    <m/>
    <m/>
    <s v="SMU_1420"/>
    <n v="567"/>
    <n v="188"/>
    <m/>
  </r>
  <r>
    <x v="0"/>
    <x v="0"/>
    <s v="GCA_000007465.2"/>
    <s v="Primary Assembly"/>
    <s v="chromosome"/>
    <m/>
    <s v="AE014133.2"/>
    <n v="1349952"/>
    <n v="1351205"/>
    <s v="-"/>
    <m/>
    <m/>
    <m/>
    <m/>
    <s v="pdhC"/>
    <m/>
    <s v="SMU_1421"/>
    <n v="1254"/>
    <m/>
    <s v="old_locus_tag=SMU.1421"/>
  </r>
  <r>
    <x v="1"/>
    <x v="1"/>
    <s v="GCA_000007465.2"/>
    <s v="Primary Assembly"/>
    <s v="chromosome"/>
    <m/>
    <s v="AE014133.2"/>
    <n v="1349952"/>
    <n v="1351205"/>
    <s v="-"/>
    <s v="AAN59085.1"/>
    <m/>
    <m/>
    <s v="putative dihydrolipoamide acetyltransferase, E2 component"/>
    <s v="pdhC"/>
    <m/>
    <s v="SMU_1421"/>
    <n v="1254"/>
    <n v="417"/>
    <m/>
  </r>
  <r>
    <x v="0"/>
    <x v="0"/>
    <s v="GCA_000007465.2"/>
    <s v="Primary Assembly"/>
    <s v="chromosome"/>
    <m/>
    <s v="AE014133.2"/>
    <n v="1351219"/>
    <n v="1352250"/>
    <s v="-"/>
    <m/>
    <m/>
    <m/>
    <m/>
    <s v="pdhB"/>
    <m/>
    <s v="SMU_1422"/>
    <n v="1032"/>
    <m/>
    <s v="old_locus_tag=SMU.1422"/>
  </r>
  <r>
    <x v="1"/>
    <x v="1"/>
    <s v="GCA_000007465.2"/>
    <s v="Primary Assembly"/>
    <s v="chromosome"/>
    <m/>
    <s v="AE014133.2"/>
    <n v="1351219"/>
    <n v="1352250"/>
    <s v="-"/>
    <s v="AAN59086.1"/>
    <m/>
    <m/>
    <s v="putative pyruvate dehydrogenase E1 component beta subunit)"/>
    <s v="pdhB"/>
    <m/>
    <s v="SMU_1422"/>
    <n v="1032"/>
    <n v="343"/>
    <m/>
  </r>
  <r>
    <x v="0"/>
    <x v="0"/>
    <s v="GCA_000007465.2"/>
    <s v="Primary Assembly"/>
    <s v="chromosome"/>
    <m/>
    <s v="AE014133.2"/>
    <n v="1352263"/>
    <n v="1353336"/>
    <s v="-"/>
    <m/>
    <m/>
    <m/>
    <m/>
    <s v="pdhA"/>
    <m/>
    <s v="SMU_1423"/>
    <n v="1074"/>
    <m/>
    <s v="old_locus_tag=SMU.1423"/>
  </r>
  <r>
    <x v="1"/>
    <x v="1"/>
    <s v="GCA_000007465.2"/>
    <s v="Primary Assembly"/>
    <s v="chromosome"/>
    <m/>
    <s v="AE014133.2"/>
    <n v="1352263"/>
    <n v="1353336"/>
    <s v="-"/>
    <s v="AAN59087.1"/>
    <m/>
    <m/>
    <s v="putative pyruvate dehydrogenase, TPP-dependent E1 component alpha-subunit"/>
    <s v="pdhA"/>
    <m/>
    <s v="SMU_1423"/>
    <n v="1074"/>
    <n v="357"/>
    <m/>
  </r>
  <r>
    <x v="0"/>
    <x v="0"/>
    <s v="GCA_000007465.2"/>
    <s v="Primary Assembly"/>
    <s v="chromosome"/>
    <m/>
    <s v="AE014133.2"/>
    <n v="1353362"/>
    <n v="1354699"/>
    <s v="-"/>
    <m/>
    <m/>
    <m/>
    <m/>
    <s v="pdhD"/>
    <m/>
    <s v="SMU_1424"/>
    <n v="1338"/>
    <m/>
    <s v="old_locus_tag=SMU.1424"/>
  </r>
  <r>
    <x v="1"/>
    <x v="1"/>
    <s v="GCA_000007465.2"/>
    <s v="Primary Assembly"/>
    <s v="chromosome"/>
    <m/>
    <s v="AE014133.2"/>
    <n v="1353362"/>
    <n v="1354699"/>
    <s v="-"/>
    <s v="AAN59088.1"/>
    <m/>
    <m/>
    <s v="putative dihydrolipoamide dehydrogenase"/>
    <s v="pdhD"/>
    <m/>
    <s v="SMU_1424"/>
    <n v="1338"/>
    <n v="445"/>
    <m/>
  </r>
  <r>
    <x v="0"/>
    <x v="0"/>
    <s v="GCA_000007465.2"/>
    <s v="Primary Assembly"/>
    <s v="chromosome"/>
    <m/>
    <s v="AE014133.2"/>
    <n v="1354928"/>
    <n v="1357510"/>
    <s v="-"/>
    <m/>
    <m/>
    <m/>
    <m/>
    <s v="clpB"/>
    <m/>
    <s v="SMU_1425"/>
    <n v="2583"/>
    <m/>
    <s v="old_locus_tag=SMU.1425"/>
  </r>
  <r>
    <x v="1"/>
    <x v="1"/>
    <s v="GCA_000007465.2"/>
    <s v="Primary Assembly"/>
    <s v="chromosome"/>
    <m/>
    <s v="AE014133.2"/>
    <n v="1354928"/>
    <n v="1357510"/>
    <s v="-"/>
    <s v="AAN59089.1"/>
    <m/>
    <m/>
    <s v="putative Clp proteinase, ATP-binding subunit ClpB"/>
    <s v="clpB"/>
    <m/>
    <s v="SMU_1425"/>
    <n v="2583"/>
    <n v="860"/>
    <m/>
  </r>
  <r>
    <x v="0"/>
    <x v="0"/>
    <s v="GCA_000007465.2"/>
    <s v="Primary Assembly"/>
    <s v="chromosome"/>
    <m/>
    <s v="AE014133.2"/>
    <n v="1357703"/>
    <n v="1359052"/>
    <s v="-"/>
    <m/>
    <m/>
    <m/>
    <m/>
    <m/>
    <m/>
    <s v="SMU_1426c"/>
    <n v="1350"/>
    <m/>
    <s v="old_locus_tag=SMU.1426c"/>
  </r>
  <r>
    <x v="1"/>
    <x v="1"/>
    <s v="GCA_000007465.2"/>
    <s v="Primary Assembly"/>
    <s v="chromosome"/>
    <m/>
    <s v="AE014133.2"/>
    <n v="1357703"/>
    <n v="1359052"/>
    <s v="-"/>
    <s v="AAN59090.1"/>
    <m/>
    <m/>
    <s v="putative phospho-sugar mutase"/>
    <m/>
    <m/>
    <s v="SMU_1426c"/>
    <n v="1350"/>
    <n v="449"/>
    <m/>
  </r>
  <r>
    <x v="0"/>
    <x v="0"/>
    <s v="GCA_000007465.2"/>
    <s v="Primary Assembly"/>
    <s v="chromosome"/>
    <m/>
    <s v="AE014133.2"/>
    <n v="1359103"/>
    <n v="1360059"/>
    <s v="-"/>
    <m/>
    <m/>
    <m/>
    <m/>
    <m/>
    <m/>
    <s v="SMU_1427c"/>
    <n v="957"/>
    <m/>
    <s v="old_locus_tag=SMU.1427c"/>
  </r>
  <r>
    <x v="1"/>
    <x v="1"/>
    <s v="GCA_000007465.2"/>
    <s v="Primary Assembly"/>
    <s v="chromosome"/>
    <m/>
    <s v="AE014133.2"/>
    <n v="1359103"/>
    <n v="1360059"/>
    <s v="-"/>
    <s v="AAN59091.1"/>
    <m/>
    <m/>
    <s v="conserved hypothetical protein"/>
    <m/>
    <m/>
    <s v="SMU_1427c"/>
    <n v="957"/>
    <n v="318"/>
    <m/>
  </r>
  <r>
    <x v="0"/>
    <x v="0"/>
    <s v="GCA_000007465.2"/>
    <s v="Primary Assembly"/>
    <s v="chromosome"/>
    <m/>
    <s v="AE014133.2"/>
    <n v="1360052"/>
    <n v="1360906"/>
    <s v="-"/>
    <m/>
    <m/>
    <m/>
    <m/>
    <m/>
    <m/>
    <s v="SMU_1428c"/>
    <n v="855"/>
    <m/>
    <s v="old_locus_tag=SMU.1428c"/>
  </r>
  <r>
    <x v="1"/>
    <x v="1"/>
    <s v="GCA_000007465.2"/>
    <s v="Primary Assembly"/>
    <s v="chromosome"/>
    <m/>
    <s v="AE014133.2"/>
    <n v="1360052"/>
    <n v="1360906"/>
    <s v="-"/>
    <s v="AAN59092.1"/>
    <m/>
    <m/>
    <s v="conserved hypothetical protein"/>
    <m/>
    <m/>
    <s v="SMU_1428c"/>
    <n v="855"/>
    <n v="284"/>
    <m/>
  </r>
  <r>
    <x v="0"/>
    <x v="0"/>
    <s v="GCA_000007465.2"/>
    <s v="Primary Assembly"/>
    <s v="chromosome"/>
    <m/>
    <s v="AE014133.2"/>
    <n v="1361015"/>
    <n v="1362358"/>
    <s v="+"/>
    <m/>
    <m/>
    <m/>
    <m/>
    <s v="murC2"/>
    <m/>
    <s v="SMU_1429"/>
    <n v="1344"/>
    <m/>
    <s v="old_locus_tag=SMU.1429"/>
  </r>
  <r>
    <x v="1"/>
    <x v="1"/>
    <s v="GCA_000007465.2"/>
    <s v="Primary Assembly"/>
    <s v="chromosome"/>
    <m/>
    <s v="AE014133.2"/>
    <n v="1361015"/>
    <n v="1362358"/>
    <s v="+"/>
    <s v="AAN59093.1"/>
    <m/>
    <m/>
    <s v="putative UDP-N-acetylmuramyl tripeptide synthetase MurC"/>
    <s v="murC2"/>
    <m/>
    <s v="SMU_1429"/>
    <n v="1344"/>
    <n v="447"/>
    <m/>
  </r>
  <r>
    <x v="0"/>
    <x v="0"/>
    <s v="GCA_000007465.2"/>
    <s v="Primary Assembly"/>
    <s v="chromosome"/>
    <m/>
    <s v="AE014133.2"/>
    <n v="1362358"/>
    <n v="1363146"/>
    <s v="+"/>
    <m/>
    <m/>
    <m/>
    <m/>
    <s v="cobQ"/>
    <m/>
    <s v="SMU_1430"/>
    <n v="789"/>
    <m/>
    <s v="old_locus_tag=SMU.1430"/>
  </r>
  <r>
    <x v="1"/>
    <x v="1"/>
    <s v="GCA_000007465.2"/>
    <s v="Primary Assembly"/>
    <s v="chromosome"/>
    <m/>
    <s v="AE014133.2"/>
    <n v="1362358"/>
    <n v="1363146"/>
    <s v="+"/>
    <s v="AAN59094.1"/>
    <m/>
    <m/>
    <s v="putative cobyric acid synthase CobQ"/>
    <s v="cobQ"/>
    <m/>
    <s v="SMU_1430"/>
    <n v="789"/>
    <n v="262"/>
    <m/>
  </r>
  <r>
    <x v="0"/>
    <x v="0"/>
    <s v="GCA_000007465.2"/>
    <s v="Primary Assembly"/>
    <s v="chromosome"/>
    <m/>
    <s v="AE014133.2"/>
    <n v="1363390"/>
    <n v="1365303"/>
    <s v="-"/>
    <m/>
    <m/>
    <m/>
    <m/>
    <m/>
    <m/>
    <s v="SMU_1431c"/>
    <n v="1914"/>
    <m/>
    <s v="old_locus_tag=SMU.1431c"/>
  </r>
  <r>
    <x v="1"/>
    <x v="1"/>
    <s v="GCA_000007465.2"/>
    <s v="Primary Assembly"/>
    <s v="chromosome"/>
    <m/>
    <s v="AE014133.2"/>
    <n v="1363390"/>
    <n v="1365303"/>
    <s v="-"/>
    <s v="AAN59095.1"/>
    <m/>
    <m/>
    <s v="putative ABC transporter, ATP-binding protein"/>
    <m/>
    <m/>
    <s v="SMU_1431c"/>
    <n v="1914"/>
    <n v="637"/>
    <m/>
  </r>
  <r>
    <x v="0"/>
    <x v="0"/>
    <s v="GCA_000007465.2"/>
    <s v="Primary Assembly"/>
    <s v="chromosome"/>
    <m/>
    <s v="AE014133.2"/>
    <n v="1365385"/>
    <n v="1366272"/>
    <s v="-"/>
    <m/>
    <m/>
    <m/>
    <m/>
    <m/>
    <m/>
    <s v="SMU_1432c"/>
    <n v="888"/>
    <m/>
    <s v="old_locus_tag=SMU.1432c"/>
  </r>
  <r>
    <x v="1"/>
    <x v="1"/>
    <s v="GCA_000007465.2"/>
    <s v="Primary Assembly"/>
    <s v="chromosome"/>
    <m/>
    <s v="AE014133.2"/>
    <n v="1365385"/>
    <n v="1366272"/>
    <s v="-"/>
    <s v="AAN59096.1"/>
    <m/>
    <m/>
    <s v="putative endoglucanase precursor"/>
    <m/>
    <m/>
    <s v="SMU_1432c"/>
    <n v="888"/>
    <n v="295"/>
    <m/>
  </r>
  <r>
    <x v="0"/>
    <x v="0"/>
    <s v="GCA_000007465.2"/>
    <s v="Primary Assembly"/>
    <s v="chromosome"/>
    <m/>
    <s v="AE014133.2"/>
    <n v="1366506"/>
    <n v="1367669"/>
    <s v="-"/>
    <m/>
    <m/>
    <m/>
    <m/>
    <m/>
    <m/>
    <s v="SMU_1434c"/>
    <n v="1164"/>
    <m/>
    <s v="old_locus_tag=SMU.1434c"/>
  </r>
  <r>
    <x v="1"/>
    <x v="1"/>
    <s v="GCA_000007465.2"/>
    <s v="Primary Assembly"/>
    <s v="chromosome"/>
    <m/>
    <s v="AE014133.2"/>
    <n v="1366506"/>
    <n v="1367669"/>
    <s v="-"/>
    <s v="AAN59097.1"/>
    <m/>
    <m/>
    <s v="putative glycosyltransferase"/>
    <m/>
    <m/>
    <s v="SMU_1434c"/>
    <n v="1164"/>
    <n v="387"/>
    <m/>
  </r>
  <r>
    <x v="0"/>
    <x v="0"/>
    <s v="GCA_000007465.2"/>
    <s v="Primary Assembly"/>
    <s v="chromosome"/>
    <m/>
    <s v="AE014133.2"/>
    <n v="1367788"/>
    <n v="1367949"/>
    <s v="-"/>
    <m/>
    <m/>
    <m/>
    <m/>
    <m/>
    <m/>
    <s v="SMU_1435c"/>
    <n v="162"/>
    <m/>
    <s v="old_locus_tag=SMU.1435c"/>
  </r>
  <r>
    <x v="1"/>
    <x v="1"/>
    <s v="GCA_000007465.2"/>
    <s v="Primary Assembly"/>
    <s v="chromosome"/>
    <m/>
    <s v="AE014133.2"/>
    <n v="1367788"/>
    <n v="1367949"/>
    <s v="-"/>
    <s v="AAN59098.1"/>
    <m/>
    <m/>
    <s v="hypothetical protein"/>
    <m/>
    <m/>
    <s v="SMU_1435c"/>
    <n v="162"/>
    <n v="53"/>
    <m/>
  </r>
  <r>
    <x v="0"/>
    <x v="0"/>
    <s v="GCA_000007465.2"/>
    <s v="Primary Assembly"/>
    <s v="chromosome"/>
    <m/>
    <s v="AE014133.2"/>
    <n v="1367963"/>
    <n v="1368751"/>
    <s v="-"/>
    <m/>
    <m/>
    <m/>
    <m/>
    <m/>
    <m/>
    <s v="SMU_1436c"/>
    <n v="789"/>
    <m/>
    <s v="old_locus_tag=SMU.1436c"/>
  </r>
  <r>
    <x v="1"/>
    <x v="1"/>
    <s v="GCA_000007465.2"/>
    <s v="Primary Assembly"/>
    <s v="chromosome"/>
    <m/>
    <s v="AE014133.2"/>
    <n v="1367963"/>
    <n v="1368751"/>
    <s v="-"/>
    <s v="AAN59099.1"/>
    <m/>
    <m/>
    <s v="hypothetical protein"/>
    <m/>
    <m/>
    <s v="SMU_1436c"/>
    <n v="789"/>
    <n v="262"/>
    <m/>
  </r>
  <r>
    <x v="0"/>
    <x v="0"/>
    <s v="GCA_000007465.2"/>
    <s v="Primary Assembly"/>
    <s v="chromosome"/>
    <m/>
    <s v="AE014133.2"/>
    <n v="1368759"/>
    <n v="1369907"/>
    <s v="-"/>
    <m/>
    <m/>
    <m/>
    <m/>
    <s v="epsC"/>
    <m/>
    <s v="SMU_1437"/>
    <n v="1149"/>
    <m/>
    <s v="old_locus_tag=SMU.1437"/>
  </r>
  <r>
    <x v="1"/>
    <x v="1"/>
    <s v="GCA_000007465.2"/>
    <s v="Primary Assembly"/>
    <s v="chromosome"/>
    <m/>
    <s v="AE014133.2"/>
    <n v="1368759"/>
    <n v="1369907"/>
    <s v="-"/>
    <s v="AAN59100.1"/>
    <m/>
    <m/>
    <s v="putative UDP-N-acetylglucosamine 2-epimerase"/>
    <s v="epsC"/>
    <m/>
    <s v="SMU_1437"/>
    <n v="1149"/>
    <n v="382"/>
    <m/>
  </r>
  <r>
    <x v="0"/>
    <x v="0"/>
    <s v="GCA_000007465.2"/>
    <s v="Primary Assembly"/>
    <s v="chromosome"/>
    <m/>
    <s v="AE014133.2"/>
    <n v="1370234"/>
    <n v="1370932"/>
    <s v="-"/>
    <m/>
    <m/>
    <m/>
    <m/>
    <m/>
    <m/>
    <s v="SMU_1438c"/>
    <n v="699"/>
    <m/>
    <s v="old_locus_tag=SMU.1438c"/>
  </r>
  <r>
    <x v="1"/>
    <x v="1"/>
    <s v="GCA_000007465.2"/>
    <s v="Primary Assembly"/>
    <s v="chromosome"/>
    <m/>
    <s v="AE014133.2"/>
    <n v="1370234"/>
    <n v="1370932"/>
    <s v="-"/>
    <s v="AAN59101.1"/>
    <m/>
    <m/>
    <s v="putative Zn-dependent protease"/>
    <m/>
    <m/>
    <s v="SMU_1438c"/>
    <n v="699"/>
    <n v="232"/>
    <m/>
  </r>
  <r>
    <x v="0"/>
    <x v="0"/>
    <s v="GCA_000007465.2"/>
    <s v="Primary Assembly"/>
    <s v="chromosome"/>
    <m/>
    <s v="AE014133.2"/>
    <n v="1371533"/>
    <n v="1372084"/>
    <s v="-"/>
    <m/>
    <m/>
    <m/>
    <m/>
    <m/>
    <m/>
    <s v="SMU_1442c"/>
    <n v="552"/>
    <m/>
    <s v="old_locus_tag=SMU.1442c"/>
  </r>
  <r>
    <x v="1"/>
    <x v="1"/>
    <s v="GCA_000007465.2"/>
    <s v="Primary Assembly"/>
    <s v="chromosome"/>
    <m/>
    <s v="AE014133.2"/>
    <n v="1371533"/>
    <n v="1372084"/>
    <s v="-"/>
    <s v="AAN59102.1"/>
    <m/>
    <m/>
    <s v="conserved hypothetical protein"/>
    <m/>
    <m/>
    <s v="SMU_1442c"/>
    <n v="552"/>
    <n v="183"/>
    <m/>
  </r>
  <r>
    <x v="0"/>
    <x v="0"/>
    <s v="GCA_000007465.2"/>
    <s v="Primary Assembly"/>
    <s v="chromosome"/>
    <m/>
    <s v="AE014133.2"/>
    <n v="1372155"/>
    <n v="1372946"/>
    <s v="-"/>
    <m/>
    <m/>
    <m/>
    <m/>
    <m/>
    <m/>
    <s v="SMU_1443c"/>
    <n v="792"/>
    <m/>
    <s v="old_locus_tag=SMU.1443c"/>
  </r>
  <r>
    <x v="1"/>
    <x v="1"/>
    <s v="GCA_000007465.2"/>
    <s v="Primary Assembly"/>
    <s v="chromosome"/>
    <m/>
    <s v="AE014133.2"/>
    <n v="1372155"/>
    <n v="1372946"/>
    <s v="-"/>
    <s v="AAN59103.1"/>
    <m/>
    <m/>
    <s v="putative tributyrin esterase"/>
    <m/>
    <m/>
    <s v="SMU_1443c"/>
    <n v="792"/>
    <n v="263"/>
    <m/>
  </r>
  <r>
    <x v="0"/>
    <x v="0"/>
    <s v="GCA_000007465.2"/>
    <s v="Primary Assembly"/>
    <s v="chromosome"/>
    <m/>
    <s v="AE014133.2"/>
    <n v="1373434"/>
    <n v="1375098"/>
    <s v="-"/>
    <m/>
    <m/>
    <m/>
    <m/>
    <m/>
    <m/>
    <s v="SMU_1444c"/>
    <n v="1665"/>
    <m/>
    <s v="old_locus_tag=SMU.1444c"/>
  </r>
  <r>
    <x v="1"/>
    <x v="1"/>
    <s v="GCA_000007465.2"/>
    <s v="Primary Assembly"/>
    <s v="chromosome"/>
    <m/>
    <s v="AE014133.2"/>
    <n v="1373434"/>
    <n v="1375098"/>
    <s v="-"/>
    <s v="AAN59104.1"/>
    <m/>
    <m/>
    <s v="conserved hypothetical protein"/>
    <m/>
    <m/>
    <s v="SMU_1444c"/>
    <n v="1665"/>
    <n v="554"/>
    <m/>
  </r>
  <r>
    <x v="0"/>
    <x v="0"/>
    <s v="GCA_000007465.2"/>
    <s v="Primary Assembly"/>
    <s v="chromosome"/>
    <m/>
    <s v="AE014133.2"/>
    <n v="1375345"/>
    <n v="1376103"/>
    <s v="-"/>
    <m/>
    <m/>
    <m/>
    <m/>
    <m/>
    <m/>
    <s v="SMU_1445c"/>
    <n v="759"/>
    <m/>
    <s v="old_locus_tag=SMU.1445c"/>
  </r>
  <r>
    <x v="1"/>
    <x v="1"/>
    <s v="GCA_000007465.2"/>
    <s v="Primary Assembly"/>
    <s v="chromosome"/>
    <m/>
    <s v="AE014133.2"/>
    <n v="1375345"/>
    <n v="1376103"/>
    <s v="-"/>
    <s v="AAN59105.1"/>
    <m/>
    <m/>
    <s v="putative ABC transporter, ATP-binding protein"/>
    <m/>
    <m/>
    <s v="SMU_1445c"/>
    <n v="759"/>
    <n v="252"/>
    <m/>
  </r>
  <r>
    <x v="0"/>
    <x v="0"/>
    <s v="GCA_000007465.2"/>
    <s v="Primary Assembly"/>
    <s v="chromosome"/>
    <m/>
    <s v="AE014133.2"/>
    <n v="1376100"/>
    <n v="1376969"/>
    <s v="-"/>
    <m/>
    <m/>
    <m/>
    <m/>
    <m/>
    <m/>
    <s v="SMU_1446c"/>
    <n v="870"/>
    <m/>
    <s v="old_locus_tag=SMU.1446c"/>
  </r>
  <r>
    <x v="1"/>
    <x v="1"/>
    <s v="GCA_000007465.2"/>
    <s v="Primary Assembly"/>
    <s v="chromosome"/>
    <m/>
    <s v="AE014133.2"/>
    <n v="1376100"/>
    <n v="1376969"/>
    <s v="-"/>
    <s v="AAN59106.1"/>
    <m/>
    <m/>
    <s v="putative ABC transporter, permease protein"/>
    <m/>
    <m/>
    <s v="SMU_1446c"/>
    <n v="870"/>
    <n v="289"/>
    <m/>
  </r>
  <r>
    <x v="0"/>
    <x v="0"/>
    <s v="GCA_000007465.2"/>
    <s v="Primary Assembly"/>
    <s v="chromosome"/>
    <m/>
    <s v="AE014133.2"/>
    <n v="1377080"/>
    <n v="1378081"/>
    <s v="-"/>
    <m/>
    <m/>
    <m/>
    <m/>
    <m/>
    <m/>
    <s v="SMU_1447c"/>
    <n v="1002"/>
    <m/>
    <s v="old_locus_tag=SMU.1447c"/>
  </r>
  <r>
    <x v="1"/>
    <x v="1"/>
    <s v="GCA_000007465.2"/>
    <s v="Primary Assembly"/>
    <s v="chromosome"/>
    <m/>
    <s v="AE014133.2"/>
    <n v="1377080"/>
    <n v="1378081"/>
    <s v="-"/>
    <s v="AAN59107.1"/>
    <m/>
    <m/>
    <s v="conserved hypothetical protein"/>
    <m/>
    <m/>
    <s v="SMU_1447c"/>
    <n v="1002"/>
    <n v="333"/>
    <m/>
  </r>
  <r>
    <x v="0"/>
    <x v="0"/>
    <s v="GCA_000007465.2"/>
    <s v="Primary Assembly"/>
    <s v="chromosome"/>
    <m/>
    <s v="AE014133.2"/>
    <n v="1378343"/>
    <n v="1379992"/>
    <s v="+"/>
    <m/>
    <m/>
    <m/>
    <m/>
    <m/>
    <m/>
    <s v="SMU_1449"/>
    <n v="1650"/>
    <m/>
    <s v="old_locus_tag=SMU.1449"/>
  </r>
  <r>
    <x v="1"/>
    <x v="1"/>
    <s v="GCA_000007465.2"/>
    <s v="Primary Assembly"/>
    <s v="chromosome"/>
    <m/>
    <s v="AE014133.2"/>
    <n v="1378343"/>
    <n v="1379992"/>
    <s v="+"/>
    <s v="AAN59108.1"/>
    <m/>
    <m/>
    <s v="putative fibronectin/fibrinogen-binding protein"/>
    <m/>
    <m/>
    <s v="SMU_1449"/>
    <n v="1650"/>
    <n v="549"/>
    <m/>
  </r>
  <r>
    <x v="0"/>
    <x v="0"/>
    <s v="GCA_000007465.2"/>
    <s v="Primary Assembly"/>
    <s v="chromosome"/>
    <m/>
    <s v="AE014133.2"/>
    <n v="1380297"/>
    <n v="1381694"/>
    <s v="+"/>
    <m/>
    <m/>
    <m/>
    <m/>
    <m/>
    <m/>
    <s v="SMU_1450"/>
    <n v="1398"/>
    <m/>
    <s v="old_locus_tag=SMU.1450"/>
  </r>
  <r>
    <x v="1"/>
    <x v="1"/>
    <s v="GCA_000007465.2"/>
    <s v="Primary Assembly"/>
    <s v="chromosome"/>
    <m/>
    <s v="AE014133.2"/>
    <n v="1380297"/>
    <n v="1381694"/>
    <s v="+"/>
    <s v="AAN59109.1"/>
    <m/>
    <m/>
    <s v="putative amino acid permease"/>
    <m/>
    <m/>
    <s v="SMU_1450"/>
    <n v="1398"/>
    <n v="465"/>
    <m/>
  </r>
  <r>
    <x v="0"/>
    <x v="0"/>
    <s v="GCA_000007465.2"/>
    <s v="Primary Assembly"/>
    <s v="chromosome"/>
    <m/>
    <s v="AE014133.2"/>
    <n v="1381765"/>
    <n v="1382481"/>
    <s v="-"/>
    <m/>
    <m/>
    <m/>
    <m/>
    <s v="aldB"/>
    <m/>
    <s v="SMU_1451"/>
    <n v="717"/>
    <m/>
    <s v="old_locus_tag=SMU.1451"/>
  </r>
  <r>
    <x v="1"/>
    <x v="1"/>
    <s v="GCA_000007465.2"/>
    <s v="Primary Assembly"/>
    <s v="chromosome"/>
    <m/>
    <s v="AE014133.2"/>
    <n v="1381765"/>
    <n v="1382481"/>
    <s v="-"/>
    <s v="AAN59110.1"/>
    <m/>
    <m/>
    <s v="putative alpha-acetolactate decarboxylase"/>
    <s v="aldB"/>
    <m/>
    <s v="SMU_1451"/>
    <n v="717"/>
    <n v="238"/>
    <m/>
  </r>
  <r>
    <x v="0"/>
    <x v="0"/>
    <s v="GCA_000007465.2"/>
    <s v="Primary Assembly"/>
    <s v="chromosome"/>
    <m/>
    <s v="AE014133.2"/>
    <n v="1382495"/>
    <n v="1384174"/>
    <s v="-"/>
    <m/>
    <m/>
    <m/>
    <m/>
    <s v="alsS"/>
    <m/>
    <s v="SMU_1452"/>
    <n v="1680"/>
    <m/>
    <s v="old_locus_tag=SMU.1452"/>
  </r>
  <r>
    <x v="1"/>
    <x v="1"/>
    <s v="GCA_000007465.2"/>
    <s v="Primary Assembly"/>
    <s v="chromosome"/>
    <m/>
    <s v="AE014133.2"/>
    <n v="1382495"/>
    <n v="1384174"/>
    <s v="-"/>
    <s v="AAN59111.1"/>
    <m/>
    <m/>
    <s v="alpha-acetolactate synthase"/>
    <s v="alsS"/>
    <m/>
    <s v="SMU_1452"/>
    <n v="1680"/>
    <n v="559"/>
    <m/>
  </r>
  <r>
    <x v="0"/>
    <x v="0"/>
    <s v="GCA_000007465.2"/>
    <s v="Primary Assembly"/>
    <s v="chromosome"/>
    <m/>
    <s v="AE014133.2"/>
    <n v="1384307"/>
    <n v="1385290"/>
    <s v="-"/>
    <m/>
    <m/>
    <m/>
    <m/>
    <m/>
    <m/>
    <s v="SMU_1453c"/>
    <n v="984"/>
    <m/>
    <s v="old_locus_tag=SMU.1453c"/>
  </r>
  <r>
    <x v="1"/>
    <x v="1"/>
    <s v="GCA_000007465.2"/>
    <s v="Primary Assembly"/>
    <s v="chromosome"/>
    <m/>
    <s v="AE014133.2"/>
    <n v="1384307"/>
    <n v="1385290"/>
    <s v="-"/>
    <s v="AAN59112.1"/>
    <m/>
    <m/>
    <s v="conserved hypothetical protein"/>
    <m/>
    <m/>
    <s v="SMU_1453c"/>
    <n v="984"/>
    <n v="327"/>
    <m/>
  </r>
  <r>
    <x v="0"/>
    <x v="0"/>
    <s v="GCA_000007465.2"/>
    <s v="Primary Assembly"/>
    <s v="chromosome"/>
    <m/>
    <s v="AE014133.2"/>
    <n v="1385529"/>
    <n v="1386698"/>
    <s v="-"/>
    <m/>
    <m/>
    <m/>
    <m/>
    <m/>
    <m/>
    <s v="SMU_1454c"/>
    <n v="1170"/>
    <m/>
    <s v="old_locus_tag=SMU.1454c"/>
  </r>
  <r>
    <x v="1"/>
    <x v="1"/>
    <s v="GCA_000007465.2"/>
    <s v="Primary Assembly"/>
    <s v="chromosome"/>
    <m/>
    <s v="AE014133.2"/>
    <n v="1385529"/>
    <n v="1386698"/>
    <s v="-"/>
    <s v="AAN59113.1"/>
    <m/>
    <m/>
    <s v="putative membrane protein; possible permease"/>
    <m/>
    <m/>
    <s v="SMU_1454c"/>
    <n v="1170"/>
    <n v="389"/>
    <m/>
  </r>
  <r>
    <x v="0"/>
    <x v="0"/>
    <s v="GCA_000007465.2"/>
    <s v="Primary Assembly"/>
    <s v="chromosome"/>
    <m/>
    <s v="AE014133.2"/>
    <n v="1386767"/>
    <n v="1387246"/>
    <s v="-"/>
    <m/>
    <m/>
    <m/>
    <m/>
    <s v="mutX"/>
    <m/>
    <s v="SMU_1455"/>
    <n v="480"/>
    <m/>
    <s v="old_locus_tag=SMU.1455"/>
  </r>
  <r>
    <x v="1"/>
    <x v="1"/>
    <s v="GCA_000007465.2"/>
    <s v="Primary Assembly"/>
    <s v="chromosome"/>
    <m/>
    <s v="AE014133.2"/>
    <n v="1386767"/>
    <n v="1387246"/>
    <s v="-"/>
    <s v="AAN59114.1"/>
    <m/>
    <m/>
    <s v="mutator protein, pyrophosphohydrolase"/>
    <s v="mutX"/>
    <m/>
    <s v="SMU_1455"/>
    <n v="480"/>
    <n v="159"/>
    <m/>
  </r>
  <r>
    <x v="0"/>
    <x v="0"/>
    <s v="GCA_000007465.2"/>
    <s v="Primary Assembly"/>
    <s v="chromosome"/>
    <m/>
    <s v="AE014133.2"/>
    <n v="1387243"/>
    <n v="1387371"/>
    <s v="-"/>
    <m/>
    <m/>
    <m/>
    <m/>
    <m/>
    <m/>
    <s v="SMU_1456c"/>
    <n v="129"/>
    <m/>
    <s v="old_locus_tag=SMU.1456c"/>
  </r>
  <r>
    <x v="1"/>
    <x v="1"/>
    <s v="GCA_000007465.2"/>
    <s v="Primary Assembly"/>
    <s v="chromosome"/>
    <m/>
    <s v="AE014133.2"/>
    <n v="1387243"/>
    <n v="1387371"/>
    <s v="-"/>
    <s v="AAN59115.1"/>
    <m/>
    <m/>
    <s v="hypothetical protein"/>
    <m/>
    <m/>
    <s v="SMU_1456c"/>
    <n v="129"/>
    <n v="42"/>
    <m/>
  </r>
  <r>
    <x v="0"/>
    <x v="0"/>
    <s v="GCA_000007465.2"/>
    <s v="Primary Assembly"/>
    <s v="chromosome"/>
    <m/>
    <s v="AE014133.2"/>
    <n v="1387541"/>
    <n v="1388587"/>
    <s v="-"/>
    <m/>
    <m/>
    <m/>
    <m/>
    <s v="rmlB"/>
    <m/>
    <s v="SMU_1457"/>
    <n v="1047"/>
    <m/>
    <s v="old_locus_tag=SMU.1457"/>
  </r>
  <r>
    <x v="1"/>
    <x v="1"/>
    <s v="GCA_000007465.2"/>
    <s v="Primary Assembly"/>
    <s v="chromosome"/>
    <m/>
    <s v="AE014133.2"/>
    <n v="1387541"/>
    <n v="1388587"/>
    <s v="-"/>
    <s v="AAN59116.1"/>
    <m/>
    <m/>
    <s v="putative dTDP-glucose-4,6-dehydratase"/>
    <s v="rmlB"/>
    <m/>
    <s v="SMU_1457"/>
    <n v="1047"/>
    <n v="348"/>
    <m/>
  </r>
  <r>
    <x v="0"/>
    <x v="0"/>
    <s v="GCA_000007465.2"/>
    <s v="Primary Assembly"/>
    <s v="chromosome"/>
    <m/>
    <s v="AE014133.2"/>
    <n v="1388991"/>
    <n v="1389164"/>
    <s v="-"/>
    <m/>
    <m/>
    <m/>
    <m/>
    <m/>
    <m/>
    <s v="SMU_1459c"/>
    <n v="174"/>
    <m/>
    <s v="old_locus_tag=SMU.1459c"/>
  </r>
  <r>
    <x v="1"/>
    <x v="1"/>
    <s v="GCA_000007465.2"/>
    <s v="Primary Assembly"/>
    <s v="chromosome"/>
    <m/>
    <s v="AE014133.2"/>
    <n v="1388991"/>
    <n v="1389164"/>
    <s v="-"/>
    <s v="AAN59117.1"/>
    <m/>
    <m/>
    <s v="hypothetical protein"/>
    <m/>
    <m/>
    <s v="SMU_1459c"/>
    <n v="174"/>
    <n v="57"/>
    <m/>
  </r>
  <r>
    <x v="0"/>
    <x v="0"/>
    <s v="GCA_000007465.2"/>
    <s v="Primary Assembly"/>
    <s v="chromosome"/>
    <m/>
    <s v="AE014133.2"/>
    <n v="1389227"/>
    <n v="1389688"/>
    <s v="-"/>
    <m/>
    <m/>
    <m/>
    <m/>
    <s v="rmlC"/>
    <m/>
    <s v="SMU_1460"/>
    <n v="462"/>
    <m/>
    <s v="old_locus_tag=SMU.1460"/>
  </r>
  <r>
    <x v="1"/>
    <x v="1"/>
    <s v="GCA_000007465.2"/>
    <s v="Primary Assembly"/>
    <s v="chromosome"/>
    <m/>
    <s v="AE014133.2"/>
    <n v="1389227"/>
    <n v="1389688"/>
    <s v="-"/>
    <s v="AAN59118.1"/>
    <m/>
    <m/>
    <s v="putative dTDP-4-keto-L-rhamnose reductase"/>
    <s v="rmlC"/>
    <m/>
    <s v="SMU_1460"/>
    <n v="462"/>
    <n v="153"/>
    <m/>
  </r>
  <r>
    <x v="0"/>
    <x v="0"/>
    <s v="GCA_000007465.2"/>
    <s v="Primary Assembly"/>
    <s v="chromosome"/>
    <m/>
    <s v="AE014133.2"/>
    <n v="1389825"/>
    <n v="1390694"/>
    <s v="-"/>
    <m/>
    <m/>
    <m/>
    <m/>
    <s v="rmlA"/>
    <m/>
    <s v="SMU_1461"/>
    <n v="870"/>
    <m/>
    <s v="old_locus_tag=SMU.1461"/>
  </r>
  <r>
    <x v="1"/>
    <x v="1"/>
    <s v="GCA_000007465.2"/>
    <s v="Primary Assembly"/>
    <s v="chromosome"/>
    <m/>
    <s v="AE014133.2"/>
    <n v="1389825"/>
    <n v="1390694"/>
    <s v="-"/>
    <s v="AAN59119.1"/>
    <m/>
    <m/>
    <s v="putative glucose-1-phosphate thymidyltransferase"/>
    <s v="rmlA"/>
    <m/>
    <s v="SMU_1461"/>
    <n v="870"/>
    <n v="289"/>
    <m/>
  </r>
  <r>
    <x v="0"/>
    <x v="0"/>
    <s v="GCA_000007465.2"/>
    <s v="Primary Assembly"/>
    <s v="chromosome"/>
    <m/>
    <s v="AE014133.2"/>
    <n v="1390759"/>
    <n v="1391862"/>
    <s v="-"/>
    <m/>
    <m/>
    <m/>
    <m/>
    <m/>
    <m/>
    <s v="SMU_1462c"/>
    <n v="1104"/>
    <m/>
    <s v="old_locus_tag=SMU.1462c"/>
  </r>
  <r>
    <x v="1"/>
    <x v="1"/>
    <s v="GCA_000007465.2"/>
    <s v="Primary Assembly"/>
    <s v="chromosome"/>
    <m/>
    <s v="AE014133.2"/>
    <n v="1390759"/>
    <n v="1391862"/>
    <s v="-"/>
    <s v="AAN59120.1"/>
    <m/>
    <m/>
    <s v="putative oxidoreductase"/>
    <m/>
    <m/>
    <s v="SMU_1462c"/>
    <n v="1104"/>
    <n v="367"/>
    <m/>
  </r>
  <r>
    <x v="0"/>
    <x v="0"/>
    <s v="GCA_000007465.2"/>
    <s v="Primary Assembly"/>
    <s v="chromosome"/>
    <m/>
    <s v="AE014133.2"/>
    <n v="1391889"/>
    <n v="1392677"/>
    <s v="-"/>
    <m/>
    <m/>
    <m/>
    <m/>
    <m/>
    <m/>
    <s v="SMU_1463c"/>
    <n v="789"/>
    <m/>
    <s v="old_locus_tag=SMU.1463c"/>
  </r>
  <r>
    <x v="1"/>
    <x v="1"/>
    <s v="GCA_000007465.2"/>
    <s v="Primary Assembly"/>
    <s v="chromosome"/>
    <m/>
    <s v="AE014133.2"/>
    <n v="1391889"/>
    <n v="1392677"/>
    <s v="-"/>
    <s v="AAN59121.1"/>
    <m/>
    <m/>
    <s v="conserved hypothetical protein"/>
    <m/>
    <m/>
    <s v="SMU_1463c"/>
    <n v="789"/>
    <n v="262"/>
    <m/>
  </r>
  <r>
    <x v="0"/>
    <x v="0"/>
    <s v="GCA_000007465.2"/>
    <s v="Primary Assembly"/>
    <s v="chromosome"/>
    <m/>
    <s v="AE014133.2"/>
    <n v="1392667"/>
    <n v="1393365"/>
    <s v="-"/>
    <m/>
    <m/>
    <m/>
    <m/>
    <m/>
    <m/>
    <s v="SMU_1464c"/>
    <n v="699"/>
    <m/>
    <s v="old_locus_tag=SMU.1464c"/>
  </r>
  <r>
    <x v="1"/>
    <x v="1"/>
    <s v="GCA_000007465.2"/>
    <s v="Primary Assembly"/>
    <s v="chromosome"/>
    <m/>
    <s v="AE014133.2"/>
    <n v="1392667"/>
    <n v="1393365"/>
    <s v="-"/>
    <s v="AAN59122.1"/>
    <m/>
    <m/>
    <s v="conserved hypothetical protein"/>
    <m/>
    <m/>
    <s v="SMU_1464c"/>
    <n v="699"/>
    <n v="232"/>
    <m/>
  </r>
  <r>
    <x v="0"/>
    <x v="0"/>
    <s v="GCA_000007465.2"/>
    <s v="Primary Assembly"/>
    <s v="chromosome"/>
    <m/>
    <s v="AE014133.2"/>
    <n v="1393355"/>
    <n v="1394050"/>
    <s v="-"/>
    <m/>
    <m/>
    <m/>
    <m/>
    <m/>
    <m/>
    <s v="SMU_1465c"/>
    <n v="696"/>
    <m/>
    <s v="old_locus_tag=SMU.1465c"/>
  </r>
  <r>
    <x v="1"/>
    <x v="1"/>
    <s v="GCA_000007465.2"/>
    <s v="Primary Assembly"/>
    <s v="chromosome"/>
    <m/>
    <s v="AE014133.2"/>
    <n v="1393355"/>
    <n v="1394050"/>
    <s v="-"/>
    <s v="AAN59123.1"/>
    <m/>
    <m/>
    <s v="conserved hypothetical protein; replication protein DnaD-like"/>
    <m/>
    <m/>
    <s v="SMU_1465c"/>
    <n v="696"/>
    <n v="231"/>
    <m/>
  </r>
  <r>
    <x v="0"/>
    <x v="0"/>
    <s v="GCA_000007465.2"/>
    <s v="Primary Assembly"/>
    <s v="chromosome"/>
    <m/>
    <s v="AE014133.2"/>
    <n v="1394060"/>
    <n v="1395004"/>
    <s v="-"/>
    <m/>
    <m/>
    <m/>
    <m/>
    <s v="metA"/>
    <m/>
    <s v="SMU_1466"/>
    <n v="945"/>
    <m/>
    <s v="old_locus_tag=SMU.1466"/>
  </r>
  <r>
    <x v="1"/>
    <x v="1"/>
    <s v="GCA_000007465.2"/>
    <s v="Primary Assembly"/>
    <s v="chromosome"/>
    <m/>
    <s v="AE014133.2"/>
    <n v="1394060"/>
    <n v="1395004"/>
    <s v="-"/>
    <s v="AAN59124.1"/>
    <m/>
    <m/>
    <s v="putative homoserine O-succinyltransferase"/>
    <s v="metA"/>
    <m/>
    <s v="SMU_1466"/>
    <n v="945"/>
    <n v="314"/>
    <m/>
  </r>
  <r>
    <x v="0"/>
    <x v="0"/>
    <s v="GCA_000007465.2"/>
    <s v="Primary Assembly"/>
    <s v="chromosome"/>
    <m/>
    <s v="AE014133.2"/>
    <n v="1395108"/>
    <n v="1395626"/>
    <s v="-"/>
    <m/>
    <m/>
    <m/>
    <m/>
    <s v="apt"/>
    <m/>
    <s v="SMU_1467"/>
    <n v="519"/>
    <m/>
    <s v="old_locus_tag=SMU.1467"/>
  </r>
  <r>
    <x v="1"/>
    <x v="1"/>
    <s v="GCA_000007465.2"/>
    <s v="Primary Assembly"/>
    <s v="chromosome"/>
    <m/>
    <s v="AE014133.2"/>
    <n v="1395108"/>
    <n v="1395626"/>
    <s v="-"/>
    <s v="AAN59125.1"/>
    <m/>
    <m/>
    <s v="putative adenine phosphoribosyltransferase"/>
    <s v="apt"/>
    <m/>
    <s v="SMU_1467"/>
    <n v="519"/>
    <n v="172"/>
    <m/>
  </r>
  <r>
    <x v="0"/>
    <x v="0"/>
    <s v="GCA_000007465.2"/>
    <s v="Primary Assembly"/>
    <s v="chromosome"/>
    <m/>
    <s v="AE014133.2"/>
    <n v="1396299"/>
    <n v="1396931"/>
    <s v="-"/>
    <m/>
    <m/>
    <m/>
    <m/>
    <m/>
    <m/>
    <s v="SMU_1470c"/>
    <n v="633"/>
    <m/>
    <s v="old_locus_tag=SMU.1470c"/>
  </r>
  <r>
    <x v="1"/>
    <x v="1"/>
    <s v="GCA_000007465.2"/>
    <s v="Primary Assembly"/>
    <s v="chromosome"/>
    <m/>
    <s v="AE014133.2"/>
    <n v="1396299"/>
    <n v="1396931"/>
    <s v="-"/>
    <s v="AAN59126.1"/>
    <m/>
    <m/>
    <s v="conserved hypothetical protein"/>
    <m/>
    <m/>
    <s v="SMU_1470c"/>
    <n v="633"/>
    <n v="210"/>
    <m/>
  </r>
  <r>
    <x v="0"/>
    <x v="0"/>
    <s v="GCA_000007465.2"/>
    <s v="Primary Assembly"/>
    <s v="chromosome"/>
    <m/>
    <s v="AE014133.2"/>
    <n v="1397184"/>
    <n v="1398083"/>
    <s v="-"/>
    <m/>
    <m/>
    <m/>
    <m/>
    <m/>
    <m/>
    <s v="SMU_1471c"/>
    <n v="900"/>
    <m/>
    <s v="old_locus_tag=SMU.1471c"/>
  </r>
  <r>
    <x v="1"/>
    <x v="1"/>
    <s v="GCA_000007465.2"/>
    <s v="Primary Assembly"/>
    <s v="chromosome"/>
    <m/>
    <s v="AE014133.2"/>
    <n v="1397184"/>
    <n v="1398083"/>
    <s v="-"/>
    <s v="AAN59127.1"/>
    <m/>
    <m/>
    <s v="conserved hypothetical protein"/>
    <m/>
    <m/>
    <s v="SMU_1471c"/>
    <n v="900"/>
    <n v="299"/>
    <m/>
  </r>
  <r>
    <x v="0"/>
    <x v="0"/>
    <s v="GCA_000007465.2"/>
    <s v="Primary Assembly"/>
    <s v="chromosome"/>
    <m/>
    <s v="AE014133.2"/>
    <n v="1398203"/>
    <n v="1400407"/>
    <s v="-"/>
    <m/>
    <m/>
    <m/>
    <m/>
    <s v="recJ"/>
    <m/>
    <s v="SMU_1472"/>
    <n v="2205"/>
    <m/>
    <s v="old_locus_tag=SMU.1472"/>
  </r>
  <r>
    <x v="1"/>
    <x v="1"/>
    <s v="GCA_000007465.2"/>
    <s v="Primary Assembly"/>
    <s v="chromosome"/>
    <m/>
    <s v="AE014133.2"/>
    <n v="1398203"/>
    <n v="1400407"/>
    <s v="-"/>
    <s v="AAN59128.1"/>
    <m/>
    <m/>
    <s v="putative single-strand DNA-specific exonuclease RecJ"/>
    <s v="recJ"/>
    <m/>
    <s v="SMU_1472"/>
    <n v="2205"/>
    <n v="734"/>
    <m/>
  </r>
  <r>
    <x v="0"/>
    <x v="0"/>
    <s v="GCA_000007465.2"/>
    <s v="Primary Assembly"/>
    <s v="chromosome"/>
    <m/>
    <s v="AE014133.2"/>
    <n v="1400404"/>
    <n v="1401168"/>
    <s v="-"/>
    <m/>
    <m/>
    <m/>
    <m/>
    <m/>
    <m/>
    <s v="SMU_1473c"/>
    <n v="765"/>
    <m/>
    <s v="old_locus_tag=SMU.1473c"/>
  </r>
  <r>
    <x v="1"/>
    <x v="1"/>
    <s v="GCA_000007465.2"/>
    <s v="Primary Assembly"/>
    <s v="chromosome"/>
    <m/>
    <s v="AE014133.2"/>
    <n v="1400404"/>
    <n v="1401168"/>
    <s v="-"/>
    <s v="AAN59129.1"/>
    <m/>
    <m/>
    <s v="putative oxidoreductase"/>
    <m/>
    <m/>
    <s v="SMU_1473c"/>
    <n v="765"/>
    <n v="254"/>
    <m/>
  </r>
  <r>
    <x v="0"/>
    <x v="0"/>
    <s v="GCA_000007465.2"/>
    <s v="Primary Assembly"/>
    <s v="chromosome"/>
    <m/>
    <s v="AE014133.2"/>
    <n v="1401165"/>
    <n v="1402094"/>
    <s v="-"/>
    <m/>
    <m/>
    <m/>
    <m/>
    <m/>
    <m/>
    <s v="SMU_1474c"/>
    <n v="930"/>
    <m/>
    <s v="old_locus_tag=SMU.1474c"/>
  </r>
  <r>
    <x v="1"/>
    <x v="1"/>
    <s v="GCA_000007465.2"/>
    <s v="Primary Assembly"/>
    <s v="chromosome"/>
    <m/>
    <s v="AE014133.2"/>
    <n v="1401165"/>
    <n v="1402094"/>
    <s v="-"/>
    <s v="AAN59130.1"/>
    <m/>
    <m/>
    <s v="conserved hypothetical protein"/>
    <m/>
    <m/>
    <s v="SMU_1474c"/>
    <n v="930"/>
    <n v="309"/>
    <m/>
  </r>
  <r>
    <x v="0"/>
    <x v="0"/>
    <s v="GCA_000007465.2"/>
    <s v="Primary Assembly"/>
    <s v="chromosome"/>
    <m/>
    <s v="AE014133.2"/>
    <n v="1402122"/>
    <n v="1402757"/>
    <s v="-"/>
    <m/>
    <m/>
    <m/>
    <m/>
    <m/>
    <m/>
    <s v="SMU_1475c"/>
    <n v="636"/>
    <m/>
    <s v="old_locus_tag=SMU.1475c"/>
  </r>
  <r>
    <x v="1"/>
    <x v="1"/>
    <s v="GCA_000007465.2"/>
    <s v="Primary Assembly"/>
    <s v="chromosome"/>
    <m/>
    <s v="AE014133.2"/>
    <n v="1402122"/>
    <n v="1402757"/>
    <s v="-"/>
    <s v="AAN59131.1"/>
    <m/>
    <m/>
    <s v="conserved hypothetical protein"/>
    <m/>
    <m/>
    <s v="SMU_1475c"/>
    <n v="636"/>
    <n v="211"/>
    <m/>
  </r>
  <r>
    <x v="0"/>
    <x v="0"/>
    <s v="GCA_000007465.2"/>
    <s v="Primary Assembly"/>
    <s v="chromosome"/>
    <m/>
    <s v="AE014133.2"/>
    <n v="1402744"/>
    <n v="1403991"/>
    <s v="-"/>
    <m/>
    <m/>
    <m/>
    <m/>
    <m/>
    <m/>
    <s v="SMU_1476c"/>
    <n v="1248"/>
    <m/>
    <s v="old_locus_tag=SMU.1476c"/>
  </r>
  <r>
    <x v="1"/>
    <x v="1"/>
    <s v="GCA_000007465.2"/>
    <s v="Primary Assembly"/>
    <s v="chromosome"/>
    <m/>
    <s v="AE014133.2"/>
    <n v="1402744"/>
    <n v="1403991"/>
    <s v="-"/>
    <s v="AAN59132.1"/>
    <m/>
    <m/>
    <s v="putative GTP-binding protein"/>
    <m/>
    <m/>
    <s v="SMU_1476c"/>
    <n v="1248"/>
    <n v="415"/>
    <m/>
  </r>
  <r>
    <x v="0"/>
    <x v="0"/>
    <s v="GCA_000007465.2"/>
    <s v="Primary Assembly"/>
    <s v="chromosome"/>
    <m/>
    <s v="AE014133.2"/>
    <n v="1404180"/>
    <n v="1405064"/>
    <s v="-"/>
    <m/>
    <m/>
    <m/>
    <m/>
    <s v="miaA"/>
    <m/>
    <s v="SMU_1477"/>
    <n v="885"/>
    <m/>
    <s v="old_locus_tag=SMU.1477"/>
  </r>
  <r>
    <x v="1"/>
    <x v="1"/>
    <s v="GCA_000007465.2"/>
    <s v="Primary Assembly"/>
    <s v="chromosome"/>
    <m/>
    <s v="AE014133.2"/>
    <n v="1404180"/>
    <n v="1405064"/>
    <s v="-"/>
    <s v="AAN59133.1"/>
    <m/>
    <m/>
    <s v="putative tRNA isopentenylpyrophosphate transferase"/>
    <s v="miaA"/>
    <m/>
    <s v="SMU_1477"/>
    <n v="885"/>
    <n v="294"/>
    <m/>
  </r>
  <r>
    <x v="0"/>
    <x v="0"/>
    <s v="GCA_000007465.2"/>
    <s v="Primary Assembly"/>
    <s v="chromosome"/>
    <m/>
    <s v="AE014133.2"/>
    <n v="1405139"/>
    <n v="1405315"/>
    <s v="+"/>
    <m/>
    <m/>
    <m/>
    <m/>
    <m/>
    <m/>
    <s v="SMU_1479"/>
    <n v="177"/>
    <m/>
    <s v="old_locus_tag=SMU.1479"/>
  </r>
  <r>
    <x v="1"/>
    <x v="1"/>
    <s v="GCA_000007465.2"/>
    <s v="Primary Assembly"/>
    <s v="chromosome"/>
    <m/>
    <s v="AE014133.2"/>
    <n v="1405139"/>
    <n v="1405315"/>
    <s v="+"/>
    <s v="AAN59134.1"/>
    <m/>
    <m/>
    <s v="conserved hypothetical protein"/>
    <m/>
    <m/>
    <s v="SMU_1479"/>
    <n v="177"/>
    <n v="58"/>
    <m/>
  </r>
  <r>
    <x v="0"/>
    <x v="0"/>
    <s v="GCA_000007465.2"/>
    <s v="Primary Assembly"/>
    <s v="chromosome"/>
    <m/>
    <s v="AE014133.2"/>
    <n v="1405637"/>
    <n v="1406278"/>
    <s v="+"/>
    <m/>
    <m/>
    <m/>
    <m/>
    <m/>
    <m/>
    <s v="SMU_1480"/>
    <n v="642"/>
    <m/>
    <s v="old_locus_tag=SMU.1480"/>
  </r>
  <r>
    <x v="1"/>
    <x v="1"/>
    <s v="GCA_000007465.2"/>
    <s v="Primary Assembly"/>
    <s v="chromosome"/>
    <m/>
    <s v="AE014133.2"/>
    <n v="1405637"/>
    <n v="1406278"/>
    <s v="+"/>
    <s v="AAN59135.1"/>
    <m/>
    <m/>
    <s v="hypothetical protein"/>
    <m/>
    <m/>
    <s v="SMU_1480"/>
    <n v="642"/>
    <n v="213"/>
    <m/>
  </r>
  <r>
    <x v="0"/>
    <x v="0"/>
    <s v="GCA_000007465.2"/>
    <s v="Primary Assembly"/>
    <s v="chromosome"/>
    <m/>
    <s v="AE014133.2"/>
    <n v="1406343"/>
    <n v="1406969"/>
    <s v="-"/>
    <m/>
    <m/>
    <m/>
    <m/>
    <m/>
    <m/>
    <s v="SMU_1482c"/>
    <n v="627"/>
    <m/>
    <s v="old_locus_tag=SMU.1482c"/>
  </r>
  <r>
    <x v="1"/>
    <x v="1"/>
    <s v="GCA_000007465.2"/>
    <s v="Primary Assembly"/>
    <s v="chromosome"/>
    <m/>
    <s v="AE014133.2"/>
    <n v="1406343"/>
    <n v="1406969"/>
    <s v="-"/>
    <s v="AAN59136.1"/>
    <m/>
    <m/>
    <s v="conserved hypothetical protein"/>
    <m/>
    <m/>
    <s v="SMU_1482c"/>
    <n v="627"/>
    <n v="208"/>
    <m/>
  </r>
  <r>
    <x v="0"/>
    <x v="0"/>
    <s v="GCA_000007465.2"/>
    <s v="Primary Assembly"/>
    <s v="chromosome"/>
    <m/>
    <s v="AE014133.2"/>
    <n v="1406966"/>
    <n v="1407421"/>
    <s v="-"/>
    <m/>
    <m/>
    <m/>
    <m/>
    <m/>
    <m/>
    <s v="SMU_1483c"/>
    <n v="456"/>
    <m/>
    <s v="old_locus_tag=SMU.1483c"/>
  </r>
  <r>
    <x v="1"/>
    <x v="1"/>
    <s v="GCA_000007465.2"/>
    <s v="Primary Assembly"/>
    <s v="chromosome"/>
    <m/>
    <s v="AE014133.2"/>
    <n v="1406966"/>
    <n v="1407421"/>
    <s v="-"/>
    <s v="AAN59137.1"/>
    <m/>
    <m/>
    <s v="conserved hypothetical protein"/>
    <m/>
    <m/>
    <s v="SMU_1483c"/>
    <n v="456"/>
    <n v="151"/>
    <m/>
  </r>
  <r>
    <x v="0"/>
    <x v="0"/>
    <s v="GCA_000007465.2"/>
    <s v="Primary Assembly"/>
    <s v="chromosome"/>
    <m/>
    <s v="AE014133.2"/>
    <n v="1407505"/>
    <n v="1408824"/>
    <s v="-"/>
    <m/>
    <m/>
    <m/>
    <m/>
    <m/>
    <m/>
    <s v="SMU_1484c"/>
    <n v="1320"/>
    <m/>
    <s v="old_locus_tag=SMU.1484c"/>
  </r>
  <r>
    <x v="1"/>
    <x v="1"/>
    <s v="GCA_000007465.2"/>
    <s v="Primary Assembly"/>
    <s v="chromosome"/>
    <m/>
    <s v="AE014133.2"/>
    <n v="1407505"/>
    <n v="1408824"/>
    <s v="-"/>
    <s v="AAN59138.1"/>
    <m/>
    <m/>
    <s v="conserved hypothetical protein"/>
    <m/>
    <m/>
    <s v="SMU_1484c"/>
    <n v="1320"/>
    <n v="439"/>
    <m/>
  </r>
  <r>
    <x v="0"/>
    <x v="0"/>
    <s v="GCA_000007465.2"/>
    <s v="Primary Assembly"/>
    <s v="chromosome"/>
    <m/>
    <s v="AE014133.2"/>
    <n v="1408811"/>
    <n v="1410514"/>
    <s v="-"/>
    <m/>
    <m/>
    <m/>
    <m/>
    <m/>
    <m/>
    <s v="SMU_1485c"/>
    <n v="1704"/>
    <m/>
    <s v="old_locus_tag=SMU.1485c"/>
  </r>
  <r>
    <x v="1"/>
    <x v="1"/>
    <s v="GCA_000007465.2"/>
    <s v="Primary Assembly"/>
    <s v="chromosome"/>
    <m/>
    <s v="AE014133.2"/>
    <n v="1408811"/>
    <n v="1410514"/>
    <s v="-"/>
    <s v="AAN59139.1"/>
    <m/>
    <m/>
    <s v="putative endonuclease"/>
    <m/>
    <m/>
    <s v="SMU_1485c"/>
    <n v="1704"/>
    <n v="567"/>
    <m/>
  </r>
  <r>
    <x v="0"/>
    <x v="0"/>
    <s v="GCA_000007465.2"/>
    <s v="Primary Assembly"/>
    <s v="chromosome"/>
    <m/>
    <s v="AE014133.2"/>
    <n v="1410521"/>
    <n v="1411255"/>
    <s v="-"/>
    <m/>
    <m/>
    <m/>
    <m/>
    <m/>
    <m/>
    <s v="SMU_1486c"/>
    <n v="735"/>
    <m/>
    <s v="old_locus_tag=SMU.1486c"/>
  </r>
  <r>
    <x v="1"/>
    <x v="1"/>
    <s v="GCA_000007465.2"/>
    <s v="Primary Assembly"/>
    <s v="chromosome"/>
    <m/>
    <s v="AE014133.2"/>
    <n v="1410521"/>
    <n v="1411255"/>
    <s v="-"/>
    <s v="AAN59140.1"/>
    <m/>
    <m/>
    <s v="conserved hypothetical protein"/>
    <m/>
    <m/>
    <s v="SMU_1486c"/>
    <n v="735"/>
    <n v="244"/>
    <m/>
  </r>
  <r>
    <x v="0"/>
    <x v="0"/>
    <s v="GCA_000007465.2"/>
    <s v="Primary Assembly"/>
    <s v="chromosome"/>
    <m/>
    <s v="AE014133.2"/>
    <n v="1411476"/>
    <n v="1412621"/>
    <s v="+"/>
    <m/>
    <m/>
    <m/>
    <m/>
    <m/>
    <m/>
    <s v="SMU_1487"/>
    <n v="1146"/>
    <m/>
    <s v="old_locus_tag=SMU.1487"/>
  </r>
  <r>
    <x v="1"/>
    <x v="1"/>
    <s v="GCA_000007465.2"/>
    <s v="Primary Assembly"/>
    <s v="chromosome"/>
    <m/>
    <s v="AE014133.2"/>
    <n v="1411476"/>
    <n v="1412621"/>
    <s v="+"/>
    <s v="AAN59141.1"/>
    <m/>
    <m/>
    <s v="conserved hypothetical protein"/>
    <m/>
    <m/>
    <s v="SMU_1487"/>
    <n v="1146"/>
    <n v="381"/>
    <m/>
  </r>
  <r>
    <x v="0"/>
    <x v="0"/>
    <s v="GCA_000007465.2"/>
    <s v="Primary Assembly"/>
    <s v="chromosome"/>
    <m/>
    <s v="AE014133.2"/>
    <n v="1412816"/>
    <n v="1413085"/>
    <s v="-"/>
    <m/>
    <m/>
    <m/>
    <m/>
    <m/>
    <m/>
    <s v="SMU_1488c"/>
    <n v="270"/>
    <m/>
    <s v="old_locus_tag=SMU.1488c"/>
  </r>
  <r>
    <x v="1"/>
    <x v="1"/>
    <s v="GCA_000007465.2"/>
    <s v="Primary Assembly"/>
    <s v="chromosome"/>
    <m/>
    <s v="AE014133.2"/>
    <n v="1412816"/>
    <n v="1413085"/>
    <s v="-"/>
    <s v="AAN59142.1"/>
    <m/>
    <m/>
    <s v="conserved hypothetical protein"/>
    <m/>
    <m/>
    <s v="SMU_1488c"/>
    <n v="270"/>
    <n v="89"/>
    <m/>
  </r>
  <r>
    <x v="0"/>
    <x v="0"/>
    <s v="GCA_000007465.2"/>
    <s v="Primary Assembly"/>
    <s v="chromosome"/>
    <m/>
    <s v="AE014133.2"/>
    <n v="1413105"/>
    <n v="1414001"/>
    <s v="-"/>
    <m/>
    <m/>
    <m/>
    <m/>
    <s v="lacX"/>
    <m/>
    <s v="SMU_1489"/>
    <n v="897"/>
    <m/>
    <s v="old_locus_tag=SMU.1489"/>
  </r>
  <r>
    <x v="1"/>
    <x v="1"/>
    <s v="GCA_000007465.2"/>
    <s v="Primary Assembly"/>
    <s v="chromosome"/>
    <m/>
    <s v="AE014133.2"/>
    <n v="1413105"/>
    <n v="1414001"/>
    <s v="-"/>
    <s v="AAN59143.1"/>
    <m/>
    <m/>
    <s v="conserved hypothetical protein, LacX"/>
    <s v="lacX"/>
    <m/>
    <s v="SMU_1489"/>
    <n v="897"/>
    <n v="298"/>
    <m/>
  </r>
  <r>
    <x v="0"/>
    <x v="0"/>
    <s v="GCA_000007465.2"/>
    <s v="Primary Assembly"/>
    <s v="chromosome"/>
    <m/>
    <s v="AE014133.2"/>
    <n v="1414248"/>
    <n v="1415654"/>
    <s v="-"/>
    <m/>
    <m/>
    <m/>
    <m/>
    <s v="lacG"/>
    <m/>
    <s v="SMU_1490"/>
    <n v="1407"/>
    <m/>
    <s v="old_locus_tag=SMU.1490"/>
  </r>
  <r>
    <x v="1"/>
    <x v="1"/>
    <s v="GCA_000007465.2"/>
    <s v="Primary Assembly"/>
    <s v="chromosome"/>
    <m/>
    <s v="AE014133.2"/>
    <n v="1414248"/>
    <n v="1415654"/>
    <s v="-"/>
    <s v="AAN59144.1"/>
    <m/>
    <m/>
    <s v="6-phospho-beta-galactosidase"/>
    <s v="lacG"/>
    <m/>
    <s v="SMU_1490"/>
    <n v="1407"/>
    <n v="468"/>
    <m/>
  </r>
  <r>
    <x v="0"/>
    <x v="0"/>
    <s v="GCA_000007465.2"/>
    <s v="Primary Assembly"/>
    <s v="chromosome"/>
    <m/>
    <s v="AE014133.2"/>
    <n v="1415666"/>
    <n v="1417372"/>
    <s v="-"/>
    <m/>
    <m/>
    <m/>
    <m/>
    <s v="lacE"/>
    <m/>
    <s v="SMU_1491"/>
    <n v="1707"/>
    <m/>
    <s v="old_locus_tag=SMU.1491"/>
  </r>
  <r>
    <x v="1"/>
    <x v="1"/>
    <s v="GCA_000007465.2"/>
    <s v="Primary Assembly"/>
    <s v="chromosome"/>
    <m/>
    <s v="AE014133.2"/>
    <n v="1415666"/>
    <n v="1417372"/>
    <s v="-"/>
    <s v="AAN59145.1"/>
    <m/>
    <m/>
    <s v="PTS system, lactose-specific enzyme IIBC EIIBC-LAC)"/>
    <s v="lacE"/>
    <m/>
    <s v="SMU_1491"/>
    <n v="1707"/>
    <n v="568"/>
    <m/>
  </r>
  <r>
    <x v="0"/>
    <x v="0"/>
    <s v="GCA_000007465.2"/>
    <s v="Primary Assembly"/>
    <s v="chromosome"/>
    <m/>
    <s v="AE014133.2"/>
    <n v="1417379"/>
    <n v="1417693"/>
    <s v="-"/>
    <m/>
    <m/>
    <m/>
    <m/>
    <s v="lacF"/>
    <m/>
    <s v="SMU_1492"/>
    <n v="315"/>
    <m/>
    <s v="old_locus_tag=SMU.1492"/>
  </r>
  <r>
    <x v="1"/>
    <x v="1"/>
    <s v="GCA_000007465.2"/>
    <s v="Primary Assembly"/>
    <s v="chromosome"/>
    <m/>
    <s v="AE014133.2"/>
    <n v="1417379"/>
    <n v="1417693"/>
    <s v="-"/>
    <s v="AAN59146.1"/>
    <m/>
    <m/>
    <s v="PTS system, lactose-specific enzyme IIA EIIA-LAC)"/>
    <s v="lacF"/>
    <m/>
    <s v="SMU_1492"/>
    <n v="315"/>
    <n v="104"/>
    <m/>
  </r>
  <r>
    <x v="0"/>
    <x v="0"/>
    <s v="GCA_000007465.2"/>
    <s v="Primary Assembly"/>
    <s v="chromosome"/>
    <m/>
    <s v="AE014133.2"/>
    <n v="1417709"/>
    <n v="1418686"/>
    <s v="-"/>
    <m/>
    <m/>
    <m/>
    <m/>
    <s v="lacD"/>
    <m/>
    <s v="SMU_1493"/>
    <n v="978"/>
    <m/>
    <s v="old_locus_tag=SMU.1493"/>
  </r>
  <r>
    <x v="1"/>
    <x v="1"/>
    <s v="GCA_000007465.2"/>
    <s v="Primary Assembly"/>
    <s v="chromosome"/>
    <m/>
    <s v="AE014133.2"/>
    <n v="1417709"/>
    <n v="1418686"/>
    <s v="-"/>
    <s v="AAN59147.1"/>
    <m/>
    <m/>
    <s v="tagatose-1,6-bisphosphate aldolase"/>
    <s v="lacD"/>
    <m/>
    <s v="SMU_1493"/>
    <n v="978"/>
    <n v="325"/>
    <m/>
  </r>
  <r>
    <x v="0"/>
    <x v="0"/>
    <s v="GCA_000007465.2"/>
    <s v="Primary Assembly"/>
    <s v="chromosome"/>
    <m/>
    <s v="AE014133.2"/>
    <n v="1418691"/>
    <n v="1419623"/>
    <s v="-"/>
    <m/>
    <m/>
    <m/>
    <m/>
    <s v="lacC"/>
    <m/>
    <s v="SMU_1494"/>
    <n v="933"/>
    <m/>
    <s v="old_locus_tag=SMU.1494"/>
  </r>
  <r>
    <x v="1"/>
    <x v="1"/>
    <s v="GCA_000007465.2"/>
    <s v="Primary Assembly"/>
    <s v="chromosome"/>
    <m/>
    <s v="AE014133.2"/>
    <n v="1418691"/>
    <n v="1419623"/>
    <s v="-"/>
    <s v="AAN59148.1"/>
    <m/>
    <m/>
    <s v="tagatose-6-phosphate kinase"/>
    <s v="lacC"/>
    <m/>
    <s v="SMU_1494"/>
    <n v="933"/>
    <n v="310"/>
    <m/>
  </r>
  <r>
    <x v="0"/>
    <x v="0"/>
    <s v="GCA_000007465.2"/>
    <s v="Primary Assembly"/>
    <s v="chromosome"/>
    <m/>
    <s v="AE014133.2"/>
    <n v="1419642"/>
    <n v="1420157"/>
    <s v="-"/>
    <m/>
    <m/>
    <m/>
    <m/>
    <s v="lacB"/>
    <m/>
    <s v="SMU_1495"/>
    <n v="516"/>
    <m/>
    <s v="old_locus_tag=SMU.1495"/>
  </r>
  <r>
    <x v="1"/>
    <x v="1"/>
    <s v="GCA_000007465.2"/>
    <s v="Primary Assembly"/>
    <s v="chromosome"/>
    <m/>
    <s v="AE014133.2"/>
    <n v="1419642"/>
    <n v="1420157"/>
    <s v="-"/>
    <s v="AAN59149.1"/>
    <m/>
    <m/>
    <s v="galactose-6-phosphate isomerase, subunit LacB"/>
    <s v="lacB"/>
    <m/>
    <s v="SMU_1495"/>
    <n v="516"/>
    <n v="171"/>
    <m/>
  </r>
  <r>
    <x v="0"/>
    <x v="0"/>
    <s v="GCA_000007465.2"/>
    <s v="Primary Assembly"/>
    <s v="chromosome"/>
    <m/>
    <s v="AE014133.2"/>
    <n v="1420183"/>
    <n v="1420611"/>
    <s v="-"/>
    <m/>
    <m/>
    <m/>
    <m/>
    <s v="lacA"/>
    <m/>
    <s v="SMU_1496"/>
    <n v="429"/>
    <m/>
    <s v="old_locus_tag=SMU.1496"/>
  </r>
  <r>
    <x v="1"/>
    <x v="1"/>
    <s v="GCA_000007465.2"/>
    <s v="Primary Assembly"/>
    <s v="chromosome"/>
    <m/>
    <s v="AE014133.2"/>
    <n v="1420183"/>
    <n v="1420611"/>
    <s v="-"/>
    <s v="AAN59150.1"/>
    <m/>
    <m/>
    <s v="galactose-6-phosphate isomerase, subunit LacA"/>
    <s v="lacA"/>
    <m/>
    <s v="SMU_1496"/>
    <n v="429"/>
    <n v="142"/>
    <m/>
  </r>
  <r>
    <x v="0"/>
    <x v="0"/>
    <s v="GCA_000007465.2"/>
    <s v="Primary Assembly"/>
    <s v="chromosome"/>
    <m/>
    <s v="AE014133.2"/>
    <n v="1420918"/>
    <n v="1421673"/>
    <s v="-"/>
    <m/>
    <m/>
    <m/>
    <m/>
    <s v="lacR"/>
    <m/>
    <s v="SMU_1498"/>
    <n v="756"/>
    <m/>
    <s v="old_locus_tag=SMU.1498"/>
  </r>
  <r>
    <x v="1"/>
    <x v="1"/>
    <s v="GCA_000007465.2"/>
    <s v="Primary Assembly"/>
    <s v="chromosome"/>
    <m/>
    <s v="AE014133.2"/>
    <n v="1420918"/>
    <n v="1421673"/>
    <s v="-"/>
    <s v="AAN59151.1"/>
    <m/>
    <m/>
    <s v="lactose repressor"/>
    <s v="lacR"/>
    <m/>
    <s v="SMU_1498"/>
    <n v="756"/>
    <n v="251"/>
    <m/>
  </r>
  <r>
    <x v="0"/>
    <x v="0"/>
    <s v="GCA_000007465.2"/>
    <s v="Primary Assembly"/>
    <s v="chromosome"/>
    <m/>
    <s v="AE014133.2"/>
    <n v="1421898"/>
    <n v="1425536"/>
    <s v="-"/>
    <m/>
    <m/>
    <m/>
    <m/>
    <s v="rexA"/>
    <m/>
    <s v="SMU_1499"/>
    <n v="3639"/>
    <m/>
    <s v="old_locus_tag=SMU.1499"/>
  </r>
  <r>
    <x v="1"/>
    <x v="1"/>
    <s v="GCA_000007465.2"/>
    <s v="Primary Assembly"/>
    <s v="chromosome"/>
    <m/>
    <s v="AE014133.2"/>
    <n v="1421898"/>
    <n v="1425536"/>
    <s v="-"/>
    <s v="AAN59152.1"/>
    <m/>
    <m/>
    <s v="putative exonuclease RexA"/>
    <s v="rexA"/>
    <m/>
    <s v="SMU_1499"/>
    <n v="3639"/>
    <n v="1212"/>
    <m/>
  </r>
  <r>
    <x v="0"/>
    <x v="0"/>
    <s v="GCA_000007465.2"/>
    <s v="Primary Assembly"/>
    <s v="chromosome"/>
    <m/>
    <s v="AE014133.2"/>
    <n v="1425526"/>
    <n v="1428768"/>
    <s v="-"/>
    <m/>
    <m/>
    <m/>
    <m/>
    <s v="rexB"/>
    <m/>
    <s v="SMU_1500"/>
    <n v="3243"/>
    <m/>
    <s v="old_locus_tag=SMU.1500"/>
  </r>
  <r>
    <x v="1"/>
    <x v="1"/>
    <s v="GCA_000007465.2"/>
    <s v="Primary Assembly"/>
    <s v="chromosome"/>
    <m/>
    <s v="AE014133.2"/>
    <n v="1425526"/>
    <n v="1428768"/>
    <s v="-"/>
    <s v="AAN59153.1"/>
    <m/>
    <m/>
    <s v="putative exonuclease RexB"/>
    <s v="rexB"/>
    <m/>
    <s v="SMU_1500"/>
    <n v="3243"/>
    <n v="1080"/>
    <m/>
  </r>
  <r>
    <x v="0"/>
    <x v="0"/>
    <s v="GCA_000007465.2"/>
    <s v="Primary Assembly"/>
    <s v="chromosome"/>
    <m/>
    <s v="AE014133.2"/>
    <n v="1429640"/>
    <n v="1429885"/>
    <s v="-"/>
    <m/>
    <m/>
    <m/>
    <m/>
    <m/>
    <m/>
    <s v="SMU_1502c"/>
    <n v="246"/>
    <m/>
    <s v="old_locus_tag=SMU.1502c"/>
  </r>
  <r>
    <x v="1"/>
    <x v="1"/>
    <s v="GCA_000007465.2"/>
    <s v="Primary Assembly"/>
    <s v="chromosome"/>
    <m/>
    <s v="AE014133.2"/>
    <n v="1429640"/>
    <n v="1429885"/>
    <s v="-"/>
    <s v="AAN59154.1"/>
    <m/>
    <m/>
    <s v="conserved hypothetical protein"/>
    <m/>
    <m/>
    <s v="SMU_1502c"/>
    <n v="246"/>
    <n v="81"/>
    <m/>
  </r>
  <r>
    <x v="0"/>
    <x v="0"/>
    <s v="GCA_000007465.2"/>
    <s v="Primary Assembly"/>
    <s v="chromosome"/>
    <m/>
    <s v="AE014133.2"/>
    <n v="1430060"/>
    <n v="1430386"/>
    <s v="-"/>
    <m/>
    <m/>
    <m/>
    <m/>
    <m/>
    <m/>
    <s v="SMU_1504c"/>
    <n v="327"/>
    <m/>
    <s v="old_locus_tag=SMU.1504c"/>
  </r>
  <r>
    <x v="1"/>
    <x v="1"/>
    <s v="GCA_000007465.2"/>
    <s v="Primary Assembly"/>
    <s v="chromosome"/>
    <m/>
    <s v="AE014133.2"/>
    <n v="1430060"/>
    <n v="1430386"/>
    <s v="-"/>
    <s v="AAN59155.1"/>
    <m/>
    <m/>
    <s v="hypothetical protein"/>
    <m/>
    <m/>
    <s v="SMU_1504c"/>
    <n v="327"/>
    <n v="108"/>
    <m/>
  </r>
  <r>
    <x v="0"/>
    <x v="0"/>
    <s v="GCA_000007465.2"/>
    <s v="Primary Assembly"/>
    <s v="chromosome"/>
    <m/>
    <s v="AE014133.2"/>
    <n v="1430750"/>
    <n v="1430869"/>
    <s v="-"/>
    <m/>
    <m/>
    <m/>
    <m/>
    <m/>
    <m/>
    <s v="SMU_1505c"/>
    <n v="120"/>
    <m/>
    <s v="old_locus_tag=SMU.1505c"/>
  </r>
  <r>
    <x v="1"/>
    <x v="1"/>
    <s v="GCA_000007465.2"/>
    <s v="Primary Assembly"/>
    <s v="chromosome"/>
    <m/>
    <s v="AE014133.2"/>
    <n v="1430750"/>
    <n v="1430869"/>
    <s v="-"/>
    <s v="AAN59156.1"/>
    <m/>
    <m/>
    <s v="hypothetical protein"/>
    <m/>
    <m/>
    <s v="SMU_1505c"/>
    <n v="120"/>
    <n v="39"/>
    <m/>
  </r>
  <r>
    <x v="0"/>
    <x v="0"/>
    <s v="GCA_000007465.2"/>
    <s v="Primary Assembly"/>
    <s v="chromosome"/>
    <m/>
    <s v="AE014133.2"/>
    <n v="1431235"/>
    <n v="1432515"/>
    <s v="-"/>
    <m/>
    <m/>
    <m/>
    <m/>
    <m/>
    <m/>
    <s v="SMU_1506c"/>
    <n v="1281"/>
    <m/>
    <s v="old_locus_tag=SMU.1506c"/>
  </r>
  <r>
    <x v="1"/>
    <x v="1"/>
    <s v="GCA_000007465.2"/>
    <s v="Primary Assembly"/>
    <s v="chromosome"/>
    <m/>
    <s v="AE014133.2"/>
    <n v="1431235"/>
    <n v="1432515"/>
    <s v="-"/>
    <s v="AAN59157.1"/>
    <m/>
    <m/>
    <s v="conserved hypothetical protein"/>
    <m/>
    <m/>
    <s v="SMU_1506c"/>
    <n v="1281"/>
    <n v="426"/>
    <m/>
  </r>
  <r>
    <x v="0"/>
    <x v="0"/>
    <s v="GCA_000007465.2"/>
    <s v="Primary Assembly"/>
    <s v="chromosome"/>
    <m/>
    <s v="AE014133.2"/>
    <n v="1432512"/>
    <n v="1432835"/>
    <s v="-"/>
    <m/>
    <m/>
    <m/>
    <m/>
    <m/>
    <m/>
    <s v="SMU_1507c"/>
    <n v="324"/>
    <m/>
    <s v="old_locus_tag=SMU.1507c"/>
  </r>
  <r>
    <x v="1"/>
    <x v="1"/>
    <s v="GCA_000007465.2"/>
    <s v="Primary Assembly"/>
    <s v="chromosome"/>
    <m/>
    <s v="AE014133.2"/>
    <n v="1432512"/>
    <n v="1432835"/>
    <s v="-"/>
    <s v="AAN59158.1"/>
    <m/>
    <m/>
    <s v="hypothetical protein"/>
    <m/>
    <m/>
    <s v="SMU_1507c"/>
    <n v="324"/>
    <n v="107"/>
    <m/>
  </r>
  <r>
    <x v="0"/>
    <x v="0"/>
    <s v="GCA_000007465.2"/>
    <s v="Primary Assembly"/>
    <s v="chromosome"/>
    <m/>
    <s v="AE014133.2"/>
    <n v="1432832"/>
    <n v="1433947"/>
    <s v="-"/>
    <m/>
    <m/>
    <m/>
    <m/>
    <m/>
    <m/>
    <s v="SMU_1508c"/>
    <n v="1116"/>
    <m/>
    <s v="old_locus_tag=SMU.1508c"/>
  </r>
  <r>
    <x v="1"/>
    <x v="1"/>
    <s v="GCA_000007465.2"/>
    <s v="Primary Assembly"/>
    <s v="chromosome"/>
    <m/>
    <s v="AE014133.2"/>
    <n v="1432832"/>
    <n v="1433947"/>
    <s v="-"/>
    <s v="AAN59159.1"/>
    <m/>
    <m/>
    <s v="putative coenzyme PQQ synthesis protein"/>
    <m/>
    <m/>
    <s v="SMU_1508c"/>
    <n v="1116"/>
    <n v="371"/>
    <m/>
  </r>
  <r>
    <x v="0"/>
    <x v="0"/>
    <s v="GCA_000007465.2"/>
    <s v="Primary Assembly"/>
    <s v="chromosome"/>
    <m/>
    <s v="AE014133.2"/>
    <n v="1434153"/>
    <n v="1435010"/>
    <s v="-"/>
    <m/>
    <m/>
    <m/>
    <m/>
    <s v="rgg"/>
    <m/>
    <s v="SMU_1509"/>
    <n v="858"/>
    <m/>
    <s v="old_locus_tag=SMU.1509"/>
  </r>
  <r>
    <x v="1"/>
    <x v="1"/>
    <s v="GCA_000007465.2"/>
    <s v="Primary Assembly"/>
    <s v="chromosome"/>
    <m/>
    <s v="AE014133.2"/>
    <n v="1434153"/>
    <n v="1435010"/>
    <s v="-"/>
    <s v="AAN59160.1"/>
    <m/>
    <m/>
    <s v="putative transcriptional regulator"/>
    <s v="rgg"/>
    <m/>
    <s v="SMU_1509"/>
    <n v="858"/>
    <n v="285"/>
    <m/>
  </r>
  <r>
    <x v="0"/>
    <x v="0"/>
    <s v="GCA_000007465.2"/>
    <s v="Primary Assembly"/>
    <s v="chromosome"/>
    <m/>
    <s v="AE014133.2"/>
    <n v="1435221"/>
    <n v="1437626"/>
    <s v="-"/>
    <m/>
    <m/>
    <m/>
    <m/>
    <s v="syfB"/>
    <m/>
    <s v="SMU_1510"/>
    <n v="2406"/>
    <m/>
    <s v="old_locus_tag=SMU.1510"/>
  </r>
  <r>
    <x v="1"/>
    <x v="1"/>
    <s v="GCA_000007465.2"/>
    <s v="Primary Assembly"/>
    <s v="chromosome"/>
    <m/>
    <s v="AE014133.2"/>
    <n v="1435221"/>
    <n v="1437626"/>
    <s v="-"/>
    <s v="AAN59161.1"/>
    <m/>
    <m/>
    <s v="putative phenylalanyl-tRNA synthetase (beta subunit)"/>
    <s v="syfB"/>
    <m/>
    <s v="SMU_1510"/>
    <n v="2406"/>
    <n v="801"/>
    <m/>
  </r>
  <r>
    <x v="0"/>
    <x v="0"/>
    <s v="GCA_000007465.2"/>
    <s v="Primary Assembly"/>
    <s v="chromosome"/>
    <m/>
    <s v="AE014133.2"/>
    <n v="1437640"/>
    <n v="1438161"/>
    <s v="-"/>
    <m/>
    <m/>
    <m/>
    <m/>
    <m/>
    <m/>
    <s v="SMU_1511c"/>
    <n v="522"/>
    <m/>
    <s v="old_locus_tag=SMU.1511c"/>
  </r>
  <r>
    <x v="1"/>
    <x v="1"/>
    <s v="GCA_000007465.2"/>
    <s v="Primary Assembly"/>
    <s v="chromosome"/>
    <m/>
    <s v="AE014133.2"/>
    <n v="1437640"/>
    <n v="1438161"/>
    <s v="-"/>
    <s v="AAN59162.1"/>
    <m/>
    <m/>
    <s v="putative acetyltransferase"/>
    <m/>
    <m/>
    <s v="SMU_1511c"/>
    <n v="522"/>
    <n v="173"/>
    <m/>
  </r>
  <r>
    <x v="0"/>
    <x v="0"/>
    <s v="GCA_000007465.2"/>
    <s v="Primary Assembly"/>
    <s v="chromosome"/>
    <m/>
    <s v="AE014133.2"/>
    <n v="1438234"/>
    <n v="1439277"/>
    <s v="-"/>
    <m/>
    <m/>
    <m/>
    <m/>
    <s v="syfA"/>
    <m/>
    <s v="SMU_1512"/>
    <n v="1044"/>
    <m/>
    <s v="old_locus_tag=SMU.1512"/>
  </r>
  <r>
    <x v="1"/>
    <x v="1"/>
    <s v="GCA_000007465.2"/>
    <s v="Primary Assembly"/>
    <s v="chromosome"/>
    <m/>
    <s v="AE014133.2"/>
    <n v="1438234"/>
    <n v="1439277"/>
    <s v="-"/>
    <s v="AAN59163.1"/>
    <m/>
    <m/>
    <s v="putative phenylalanyl-tRNA synthetase (alpha subunit)"/>
    <s v="syfA"/>
    <m/>
    <s v="SMU_1512"/>
    <n v="1044"/>
    <n v="347"/>
    <m/>
  </r>
  <r>
    <x v="0"/>
    <x v="0"/>
    <s v="GCA_000007465.2"/>
    <s v="Primary Assembly"/>
    <s v="chromosome"/>
    <m/>
    <s v="AE014133.2"/>
    <n v="1439718"/>
    <n v="1443254"/>
    <s v="-"/>
    <m/>
    <m/>
    <m/>
    <m/>
    <s v="smc"/>
    <m/>
    <s v="SMU_1513"/>
    <n v="3537"/>
    <m/>
    <s v="old_locus_tag=SMU.1513"/>
  </r>
  <r>
    <x v="1"/>
    <x v="1"/>
    <s v="GCA_000007465.2"/>
    <s v="Primary Assembly"/>
    <s v="chromosome"/>
    <m/>
    <s v="AE014133.2"/>
    <n v="1439718"/>
    <n v="1443254"/>
    <s v="-"/>
    <s v="AAN59164.1"/>
    <m/>
    <m/>
    <s v="putative chromosome segregation ATPase; SMC protein"/>
    <s v="smc"/>
    <m/>
    <s v="SMU_1513"/>
    <n v="3537"/>
    <n v="1178"/>
    <m/>
  </r>
  <r>
    <x v="0"/>
    <x v="0"/>
    <s v="GCA_000007465.2"/>
    <s v="Primary Assembly"/>
    <s v="chromosome"/>
    <m/>
    <s v="AE014133.2"/>
    <n v="1443254"/>
    <n v="1443949"/>
    <s v="-"/>
    <m/>
    <m/>
    <m/>
    <m/>
    <s v="rnc"/>
    <m/>
    <s v="SMU_1514"/>
    <n v="696"/>
    <m/>
    <s v="old_locus_tag=SMU.1514"/>
  </r>
  <r>
    <x v="1"/>
    <x v="1"/>
    <s v="GCA_000007465.2"/>
    <s v="Primary Assembly"/>
    <s v="chromosome"/>
    <m/>
    <s v="AE014133.2"/>
    <n v="1443254"/>
    <n v="1443949"/>
    <s v="-"/>
    <s v="AAN59165.1"/>
    <m/>
    <m/>
    <s v="putative ribonuclease III"/>
    <s v="rnc"/>
    <m/>
    <s v="SMU_1514"/>
    <n v="696"/>
    <n v="231"/>
    <m/>
  </r>
  <r>
    <x v="0"/>
    <x v="0"/>
    <s v="GCA_000007465.2"/>
    <s v="Primary Assembly"/>
    <s v="chromosome"/>
    <m/>
    <s v="AE014133.2"/>
    <n v="1444056"/>
    <n v="1444859"/>
    <s v="-"/>
    <m/>
    <m/>
    <m/>
    <m/>
    <s v="covX"/>
    <m/>
    <s v="SMU_1515"/>
    <n v="804"/>
    <m/>
    <s v="old_locus_tag=SMU.1515"/>
  </r>
  <r>
    <x v="1"/>
    <x v="1"/>
    <s v="GCA_000007465.2"/>
    <s v="Primary Assembly"/>
    <s v="chromosome"/>
    <m/>
    <s v="AE014133.2"/>
    <n v="1444056"/>
    <n v="1444859"/>
    <s v="-"/>
    <s v="AAN59166.1"/>
    <m/>
    <m/>
    <s v="conserved hypothetical protein CovX (VicX)"/>
    <s v="covX"/>
    <m/>
    <s v="SMU_1515"/>
    <n v="804"/>
    <n v="267"/>
    <m/>
  </r>
  <r>
    <x v="0"/>
    <x v="0"/>
    <s v="GCA_000007465.2"/>
    <s v="Primary Assembly"/>
    <s v="chromosome"/>
    <m/>
    <s v="AE014133.2"/>
    <n v="1444856"/>
    <n v="1446208"/>
    <s v="-"/>
    <m/>
    <m/>
    <m/>
    <m/>
    <s v="covS"/>
    <m/>
    <s v="SMU_1516"/>
    <n v="1353"/>
    <m/>
    <s v="old_locus_tag=SMU.1516"/>
  </r>
  <r>
    <x v="1"/>
    <x v="1"/>
    <s v="GCA_000007465.2"/>
    <s v="Primary Assembly"/>
    <s v="chromosome"/>
    <m/>
    <s v="AE014133.2"/>
    <n v="1444856"/>
    <n v="1446208"/>
    <s v="-"/>
    <s v="AAN59167.1"/>
    <m/>
    <m/>
    <s v="putative histidine kinase CovS; VicK-like protein"/>
    <s v="covS"/>
    <m/>
    <s v="SMU_1516"/>
    <n v="1353"/>
    <n v="450"/>
    <m/>
  </r>
  <r>
    <x v="0"/>
    <x v="0"/>
    <s v="GCA_000007465.2"/>
    <s v="Primary Assembly"/>
    <s v="chromosome"/>
    <m/>
    <s v="AE014133.2"/>
    <n v="1446201"/>
    <n v="1446908"/>
    <s v="-"/>
    <m/>
    <m/>
    <m/>
    <m/>
    <s v="covR"/>
    <m/>
    <s v="SMU_1517"/>
    <n v="708"/>
    <m/>
    <s v="old_locus_tag=SMU.1517"/>
  </r>
  <r>
    <x v="1"/>
    <x v="1"/>
    <s v="GCA_000007465.2"/>
    <s v="Primary Assembly"/>
    <s v="chromosome"/>
    <m/>
    <s v="AE014133.2"/>
    <n v="1446201"/>
    <n v="1446908"/>
    <s v="-"/>
    <s v="AAN59168.1"/>
    <m/>
    <m/>
    <s v="putative response regulator CovR; VicR-like protein"/>
    <s v="covR"/>
    <m/>
    <s v="SMU_1517"/>
    <n v="708"/>
    <n v="235"/>
    <m/>
  </r>
  <r>
    <x v="0"/>
    <x v="0"/>
    <s v="GCA_000007465.2"/>
    <s v="Primary Assembly"/>
    <s v="chromosome"/>
    <m/>
    <s v="AE014133.2"/>
    <n v="1447261"/>
    <n v="1448043"/>
    <s v="+"/>
    <m/>
    <m/>
    <m/>
    <m/>
    <s v="glnQ"/>
    <m/>
    <s v="SMU_1519"/>
    <n v="783"/>
    <m/>
    <s v="old_locus_tag=SMU.1519"/>
  </r>
  <r>
    <x v="1"/>
    <x v="1"/>
    <s v="GCA_000007465.2"/>
    <s v="Primary Assembly"/>
    <s v="chromosome"/>
    <m/>
    <s v="AE014133.2"/>
    <n v="1447261"/>
    <n v="1448043"/>
    <s v="+"/>
    <s v="AAN59169.1"/>
    <m/>
    <m/>
    <s v="putative amino acid ABC transporter, ATP-binding protein"/>
    <s v="glnQ"/>
    <m/>
    <s v="SMU_1519"/>
    <n v="783"/>
    <n v="260"/>
    <m/>
  </r>
  <r>
    <x v="0"/>
    <x v="0"/>
    <s v="GCA_000007465.2"/>
    <s v="Primary Assembly"/>
    <s v="chromosome"/>
    <m/>
    <s v="AE014133.2"/>
    <n v="1448040"/>
    <n v="1448852"/>
    <s v="+"/>
    <m/>
    <m/>
    <m/>
    <m/>
    <m/>
    <m/>
    <s v="SMU_1520"/>
    <n v="813"/>
    <m/>
    <s v="old_locus_tag=SMU.1520"/>
  </r>
  <r>
    <x v="1"/>
    <x v="1"/>
    <s v="GCA_000007465.2"/>
    <s v="Primary Assembly"/>
    <s v="chromosome"/>
    <m/>
    <s v="AE014133.2"/>
    <n v="1448040"/>
    <n v="1448852"/>
    <s v="+"/>
    <s v="AAN59170.1"/>
    <m/>
    <m/>
    <s v="putative ABC transporter, glutamine binding protein"/>
    <m/>
    <m/>
    <s v="SMU_1520"/>
    <n v="813"/>
    <n v="270"/>
    <m/>
  </r>
  <r>
    <x v="0"/>
    <x v="0"/>
    <s v="GCA_000007465.2"/>
    <s v="Primary Assembly"/>
    <s v="chromosome"/>
    <m/>
    <s v="AE014133.2"/>
    <n v="1448870"/>
    <n v="1449574"/>
    <s v="+"/>
    <m/>
    <m/>
    <m/>
    <m/>
    <m/>
    <m/>
    <s v="SMU_1521"/>
    <n v="705"/>
    <m/>
    <s v="old_locus_tag=SMU.1521"/>
  </r>
  <r>
    <x v="1"/>
    <x v="1"/>
    <s v="GCA_000007465.2"/>
    <s v="Primary Assembly"/>
    <s v="chromosome"/>
    <m/>
    <s v="AE014133.2"/>
    <n v="1448870"/>
    <n v="1449574"/>
    <s v="+"/>
    <s v="AAN59171.1"/>
    <m/>
    <m/>
    <s v="putative amino acid ABC transporter, permease protein"/>
    <m/>
    <m/>
    <s v="SMU_1521"/>
    <n v="705"/>
    <n v="234"/>
    <m/>
  </r>
  <r>
    <x v="0"/>
    <x v="0"/>
    <s v="GCA_000007465.2"/>
    <s v="Primary Assembly"/>
    <s v="chromosome"/>
    <m/>
    <s v="AE014133.2"/>
    <n v="1449589"/>
    <n v="1450239"/>
    <s v="+"/>
    <m/>
    <m/>
    <m/>
    <m/>
    <s v="glnP"/>
    <m/>
    <s v="SMU_1522"/>
    <n v="651"/>
    <m/>
    <s v="old_locus_tag=SMU.1522"/>
  </r>
  <r>
    <x v="1"/>
    <x v="1"/>
    <s v="GCA_000007465.2"/>
    <s v="Primary Assembly"/>
    <s v="chromosome"/>
    <m/>
    <s v="AE014133.2"/>
    <n v="1449589"/>
    <n v="1450239"/>
    <s v="+"/>
    <s v="AAN59172.1"/>
    <m/>
    <m/>
    <s v="putative amino acid ABC transporter, integral membrane protein"/>
    <s v="glnP"/>
    <m/>
    <s v="SMU_1522"/>
    <n v="651"/>
    <n v="216"/>
    <m/>
  </r>
  <r>
    <x v="0"/>
    <x v="0"/>
    <s v="GCA_000007465.2"/>
    <s v="Primary Assembly"/>
    <s v="chromosome"/>
    <m/>
    <s v="AE014133.2"/>
    <n v="1450307"/>
    <n v="1451188"/>
    <s v="-"/>
    <m/>
    <m/>
    <m/>
    <m/>
    <s v="endA"/>
    <m/>
    <s v="SMU_1523"/>
    <n v="882"/>
    <m/>
    <s v="old_locus_tag=SMU.1523"/>
  </r>
  <r>
    <x v="1"/>
    <x v="1"/>
    <s v="GCA_000007465.2"/>
    <s v="Primary Assembly"/>
    <s v="chromosome"/>
    <m/>
    <s v="AE014133.2"/>
    <n v="1450307"/>
    <n v="1451188"/>
    <s v="-"/>
    <s v="AAN59173.1"/>
    <m/>
    <m/>
    <s v="putative membrane nuclease EndA"/>
    <s v="endA"/>
    <m/>
    <s v="SMU_1523"/>
    <n v="882"/>
    <n v="293"/>
    <m/>
  </r>
  <r>
    <x v="0"/>
    <x v="0"/>
    <s v="GCA_000007465.2"/>
    <s v="Primary Assembly"/>
    <s v="chromosome"/>
    <m/>
    <s v="AE014133.2"/>
    <n v="1451230"/>
    <n v="1451418"/>
    <s v="-"/>
    <m/>
    <m/>
    <m/>
    <m/>
    <m/>
    <m/>
    <s v="SMU_1524c"/>
    <n v="189"/>
    <m/>
    <s v="old_locus_tag=SMU.1524c"/>
  </r>
  <r>
    <x v="1"/>
    <x v="1"/>
    <s v="GCA_000007465.2"/>
    <s v="Primary Assembly"/>
    <s v="chromosome"/>
    <m/>
    <s v="AE014133.2"/>
    <n v="1451230"/>
    <n v="1451418"/>
    <s v="-"/>
    <s v="AAN59174.1"/>
    <m/>
    <m/>
    <s v="conserved hypothetical protein"/>
    <m/>
    <m/>
    <s v="SMU_1524c"/>
    <n v="189"/>
    <n v="62"/>
    <m/>
  </r>
  <r>
    <x v="0"/>
    <x v="0"/>
    <s v="GCA_000007465.2"/>
    <s v="Primary Assembly"/>
    <s v="chromosome"/>
    <m/>
    <s v="AE014133.2"/>
    <n v="1451421"/>
    <n v="1452692"/>
    <s v="-"/>
    <m/>
    <m/>
    <m/>
    <m/>
    <s v="murA"/>
    <m/>
    <s v="SMU_1525"/>
    <n v="1272"/>
    <m/>
    <s v="old_locus_tag=SMU.1525"/>
  </r>
  <r>
    <x v="1"/>
    <x v="1"/>
    <s v="GCA_000007465.2"/>
    <s v="Primary Assembly"/>
    <s v="chromosome"/>
    <m/>
    <s v="AE014133.2"/>
    <n v="1451421"/>
    <n v="1452692"/>
    <s v="-"/>
    <s v="AAN59175.1"/>
    <m/>
    <m/>
    <s v="putative UDP-N-acetylglucosamine 1-carboxyvinyltransferase"/>
    <s v="murA"/>
    <m/>
    <s v="SMU_1525"/>
    <n v="1272"/>
    <n v="423"/>
    <m/>
  </r>
  <r>
    <x v="0"/>
    <x v="0"/>
    <s v="GCA_000007465.2"/>
    <s v="Primary Assembly"/>
    <s v="chromosome"/>
    <m/>
    <s v="AE014133.2"/>
    <n v="1452758"/>
    <n v="1452967"/>
    <s v="-"/>
    <m/>
    <m/>
    <m/>
    <m/>
    <m/>
    <m/>
    <s v="SMU_1526c"/>
    <n v="210"/>
    <m/>
    <s v="old_locus_tag=SMU.1526c"/>
  </r>
  <r>
    <x v="1"/>
    <x v="1"/>
    <s v="GCA_000007465.2"/>
    <s v="Primary Assembly"/>
    <s v="chromosome"/>
    <m/>
    <s v="AE014133.2"/>
    <n v="1452758"/>
    <n v="1452967"/>
    <s v="-"/>
    <s v="AAN59176.1"/>
    <m/>
    <m/>
    <s v="conserved hypothetical protein"/>
    <m/>
    <m/>
    <s v="SMU_1526c"/>
    <n v="210"/>
    <n v="69"/>
    <m/>
  </r>
  <r>
    <x v="0"/>
    <x v="0"/>
    <s v="GCA_000007465.2"/>
    <s v="Primary Assembly"/>
    <s v="chromosome"/>
    <m/>
    <s v="AE014133.2"/>
    <n v="1453264"/>
    <n v="1453680"/>
    <s v="-"/>
    <m/>
    <m/>
    <m/>
    <m/>
    <s v="atpA"/>
    <m/>
    <s v="SMU_1527"/>
    <n v="417"/>
    <m/>
    <s v="old_locus_tag=SMU.1527"/>
  </r>
  <r>
    <x v="1"/>
    <x v="1"/>
    <s v="GCA_000007465.2"/>
    <s v="Primary Assembly"/>
    <s v="chromosome"/>
    <m/>
    <s v="AE014133.2"/>
    <n v="1453264"/>
    <n v="1453680"/>
    <s v="-"/>
    <s v="AAN59177.1"/>
    <m/>
    <m/>
    <s v="FoF1 membrane-bound proton-translocating ATPase, epsilon subunit"/>
    <s v="atpA"/>
    <m/>
    <s v="SMU_1527"/>
    <n v="417"/>
    <n v="138"/>
    <m/>
  </r>
  <r>
    <x v="0"/>
    <x v="0"/>
    <s v="GCA_000007465.2"/>
    <s v="Primary Assembly"/>
    <s v="chromosome"/>
    <m/>
    <s v="AE014133.2"/>
    <n v="1453694"/>
    <n v="1455100"/>
    <s v="-"/>
    <m/>
    <m/>
    <m/>
    <m/>
    <s v="atpB"/>
    <m/>
    <s v="SMU_1528"/>
    <n v="1407"/>
    <m/>
    <s v="old_locus_tag=SMU.1528"/>
  </r>
  <r>
    <x v="1"/>
    <x v="1"/>
    <s v="GCA_000007465.2"/>
    <s v="Primary Assembly"/>
    <s v="chromosome"/>
    <m/>
    <s v="AE014133.2"/>
    <n v="1453694"/>
    <n v="1455100"/>
    <s v="-"/>
    <s v="AAN59178.1"/>
    <m/>
    <m/>
    <s v="FoF1 membrane-bound proton-translocating ATPase, beta subunit"/>
    <s v="atpB"/>
    <m/>
    <s v="SMU_1528"/>
    <n v="1407"/>
    <n v="468"/>
    <m/>
  </r>
  <r>
    <x v="0"/>
    <x v="0"/>
    <s v="GCA_000007465.2"/>
    <s v="Primary Assembly"/>
    <s v="chromosome"/>
    <m/>
    <s v="AE014133.2"/>
    <n v="1455126"/>
    <n v="1456004"/>
    <s v="-"/>
    <m/>
    <m/>
    <m/>
    <m/>
    <s v="atpC"/>
    <m/>
    <s v="SMU_1529"/>
    <n v="879"/>
    <m/>
    <s v="old_locus_tag=SMU.1529"/>
  </r>
  <r>
    <x v="1"/>
    <x v="1"/>
    <s v="GCA_000007465.2"/>
    <s v="Primary Assembly"/>
    <s v="chromosome"/>
    <m/>
    <s v="AE014133.2"/>
    <n v="1455126"/>
    <n v="1456004"/>
    <s v="-"/>
    <s v="AAN59179.1"/>
    <m/>
    <m/>
    <s v="FoF1 membrane-bound proton-translocating ATPase, gamma subunit"/>
    <s v="atpC"/>
    <m/>
    <s v="SMU_1529"/>
    <n v="879"/>
    <n v="292"/>
    <m/>
  </r>
  <r>
    <x v="0"/>
    <x v="0"/>
    <s v="GCA_000007465.2"/>
    <s v="Primary Assembly"/>
    <s v="chromosome"/>
    <m/>
    <s v="AE014133.2"/>
    <n v="1456023"/>
    <n v="1457528"/>
    <s v="-"/>
    <m/>
    <m/>
    <m/>
    <m/>
    <s v="atpD"/>
    <m/>
    <s v="SMU_1530"/>
    <n v="1506"/>
    <m/>
    <s v="old_locus_tag=SMU.1530"/>
  </r>
  <r>
    <x v="1"/>
    <x v="1"/>
    <s v="GCA_000007465.2"/>
    <s v="Primary Assembly"/>
    <s v="chromosome"/>
    <m/>
    <s v="AE014133.2"/>
    <n v="1456023"/>
    <n v="1457528"/>
    <s v="-"/>
    <s v="AAN59180.1"/>
    <m/>
    <m/>
    <s v="FoF1 membrane-bound proton-translocating ATPase, alpha subunit"/>
    <s v="atpD"/>
    <m/>
    <s v="SMU_1530"/>
    <n v="1506"/>
    <n v="501"/>
    <m/>
  </r>
  <r>
    <x v="0"/>
    <x v="0"/>
    <s v="GCA_000007465.2"/>
    <s v="Primary Assembly"/>
    <s v="chromosome"/>
    <m/>
    <s v="AE014133.2"/>
    <n v="1457544"/>
    <n v="1458080"/>
    <s v="-"/>
    <m/>
    <m/>
    <m/>
    <m/>
    <s v="atpE"/>
    <m/>
    <s v="SMU_1531"/>
    <n v="537"/>
    <m/>
    <s v="old_locus_tag=SMU.1531"/>
  </r>
  <r>
    <x v="1"/>
    <x v="1"/>
    <s v="GCA_000007465.2"/>
    <s v="Primary Assembly"/>
    <s v="chromosome"/>
    <m/>
    <s v="AE014133.2"/>
    <n v="1457544"/>
    <n v="1458080"/>
    <s v="-"/>
    <s v="AAN59181.1"/>
    <m/>
    <m/>
    <s v="FoF1 membrane-bound proton-translocating ATPase, delta subunit"/>
    <s v="atpE"/>
    <m/>
    <s v="SMU_1531"/>
    <n v="537"/>
    <n v="178"/>
    <m/>
  </r>
  <r>
    <x v="0"/>
    <x v="0"/>
    <s v="GCA_000007465.2"/>
    <s v="Primary Assembly"/>
    <s v="chromosome"/>
    <m/>
    <s v="AE014133.2"/>
    <n v="1458080"/>
    <n v="1458577"/>
    <s v="-"/>
    <m/>
    <m/>
    <m/>
    <m/>
    <s v="atpF"/>
    <m/>
    <s v="SMU_1532"/>
    <n v="498"/>
    <m/>
    <s v="old_locus_tag=SMU.1532"/>
  </r>
  <r>
    <x v="1"/>
    <x v="1"/>
    <s v="GCA_000007465.2"/>
    <s v="Primary Assembly"/>
    <s v="chromosome"/>
    <m/>
    <s v="AE014133.2"/>
    <n v="1458080"/>
    <n v="1458577"/>
    <s v="-"/>
    <s v="AAN59182.1"/>
    <m/>
    <m/>
    <s v="FoF1 membrane-bound proton-translocating ATPase, b subunit"/>
    <s v="atpF"/>
    <m/>
    <s v="SMU_1532"/>
    <n v="498"/>
    <n v="165"/>
    <m/>
  </r>
  <r>
    <x v="0"/>
    <x v="0"/>
    <s v="GCA_000007465.2"/>
    <s v="Primary Assembly"/>
    <s v="chromosome"/>
    <m/>
    <s v="AE014133.2"/>
    <n v="1458595"/>
    <n v="1459314"/>
    <s v="-"/>
    <m/>
    <m/>
    <m/>
    <m/>
    <s v="atpG"/>
    <m/>
    <s v="SMU_1533"/>
    <n v="720"/>
    <m/>
    <s v="old_locus_tag=SMU.1533"/>
  </r>
  <r>
    <x v="1"/>
    <x v="1"/>
    <s v="GCA_000007465.2"/>
    <s v="Primary Assembly"/>
    <s v="chromosome"/>
    <m/>
    <s v="AE014133.2"/>
    <n v="1458595"/>
    <n v="1459314"/>
    <s v="-"/>
    <s v="AAN59183.1"/>
    <m/>
    <m/>
    <s v="FoF1 membrane-bound proton-translocating ATPase, a subunit"/>
    <s v="atpG"/>
    <m/>
    <s v="SMU_1533"/>
    <n v="720"/>
    <n v="239"/>
    <m/>
  </r>
  <r>
    <x v="0"/>
    <x v="0"/>
    <s v="GCA_000007465.2"/>
    <s v="Primary Assembly"/>
    <s v="chromosome"/>
    <m/>
    <s v="AE014133.2"/>
    <n v="1459344"/>
    <n v="1459547"/>
    <s v="-"/>
    <m/>
    <m/>
    <m/>
    <m/>
    <s v="atpH"/>
    <m/>
    <s v="SMU_1534"/>
    <n v="204"/>
    <m/>
    <s v="old_locus_tag=SMU.1534"/>
  </r>
  <r>
    <x v="1"/>
    <x v="1"/>
    <s v="GCA_000007465.2"/>
    <s v="Primary Assembly"/>
    <s v="chromosome"/>
    <m/>
    <s v="AE014133.2"/>
    <n v="1459344"/>
    <n v="1459547"/>
    <s v="-"/>
    <s v="AAN59184.1"/>
    <m/>
    <m/>
    <s v="FoF1 membrane-bound proton-translocating ATPase, c subunit"/>
    <s v="atpH"/>
    <m/>
    <s v="SMU_1534"/>
    <n v="204"/>
    <n v="67"/>
    <m/>
  </r>
  <r>
    <x v="0"/>
    <x v="0"/>
    <s v="GCA_000007465.2"/>
    <s v="Primary Assembly"/>
    <s v="chromosome"/>
    <m/>
    <s v="AE014133.2"/>
    <n v="1459786"/>
    <n v="1462182"/>
    <s v="-"/>
    <m/>
    <m/>
    <m/>
    <m/>
    <s v="phsG"/>
    <m/>
    <s v="SMU_1535"/>
    <n v="2397"/>
    <m/>
    <s v="old_locus_tag=SMU.1535"/>
  </r>
  <r>
    <x v="1"/>
    <x v="1"/>
    <s v="GCA_000007465.2"/>
    <s v="Primary Assembly"/>
    <s v="chromosome"/>
    <m/>
    <s v="AE014133.2"/>
    <n v="1459786"/>
    <n v="1462182"/>
    <s v="-"/>
    <s v="AAN59185.1"/>
    <m/>
    <m/>
    <s v="glycogen phosphorylase"/>
    <s v="phsG"/>
    <m/>
    <s v="SMU_1535"/>
    <n v="2397"/>
    <n v="798"/>
    <m/>
  </r>
  <r>
    <x v="0"/>
    <x v="0"/>
    <s v="GCA_000007465.2"/>
    <s v="Primary Assembly"/>
    <s v="chromosome"/>
    <m/>
    <s v="AE014133.2"/>
    <n v="1462213"/>
    <n v="1463643"/>
    <s v="-"/>
    <m/>
    <m/>
    <m/>
    <m/>
    <s v="glgA"/>
    <m/>
    <s v="SMU_1536"/>
    <n v="1431"/>
    <m/>
    <s v="old_locus_tag=SMU.1536"/>
  </r>
  <r>
    <x v="1"/>
    <x v="1"/>
    <s v="GCA_000007465.2"/>
    <s v="Primary Assembly"/>
    <s v="chromosome"/>
    <m/>
    <s v="AE014133.2"/>
    <n v="1462213"/>
    <n v="1463643"/>
    <s v="-"/>
    <s v="AAN59186.1"/>
    <m/>
    <m/>
    <s v="putative starch (bacterial glycogen) synthase"/>
    <s v="glgA"/>
    <m/>
    <s v="SMU_1536"/>
    <n v="1431"/>
    <n v="476"/>
    <m/>
  </r>
  <r>
    <x v="0"/>
    <x v="0"/>
    <s v="GCA_000007465.2"/>
    <s v="Primary Assembly"/>
    <s v="chromosome"/>
    <m/>
    <s v="AE014133.2"/>
    <n v="1463640"/>
    <n v="1464773"/>
    <s v="-"/>
    <m/>
    <m/>
    <m/>
    <m/>
    <s v="glgD"/>
    <m/>
    <s v="SMU_1537"/>
    <n v="1134"/>
    <m/>
    <s v="old_locus_tag=SMU.1537"/>
  </r>
  <r>
    <x v="1"/>
    <x v="1"/>
    <s v="GCA_000007465.2"/>
    <s v="Primary Assembly"/>
    <s v="chromosome"/>
    <m/>
    <s v="AE014133.2"/>
    <n v="1463640"/>
    <n v="1464773"/>
    <s v="-"/>
    <s v="AAN59187.1"/>
    <m/>
    <m/>
    <s v="putative glycogen biosynthesis protein GlgD"/>
    <s v="glgD"/>
    <m/>
    <s v="SMU_1537"/>
    <n v="1134"/>
    <n v="377"/>
    <m/>
  </r>
  <r>
    <x v="0"/>
    <x v="0"/>
    <s v="GCA_000007465.2"/>
    <s v="Primary Assembly"/>
    <s v="chromosome"/>
    <m/>
    <s v="AE014133.2"/>
    <n v="1464763"/>
    <n v="1465908"/>
    <s v="-"/>
    <m/>
    <m/>
    <m/>
    <m/>
    <s v="glgC"/>
    <m/>
    <s v="SMU_1538"/>
    <n v="1146"/>
    <m/>
    <s v="old_locus_tag=SMU.1538"/>
  </r>
  <r>
    <x v="1"/>
    <x v="1"/>
    <s v="GCA_000007465.2"/>
    <s v="Primary Assembly"/>
    <s v="chromosome"/>
    <m/>
    <s v="AE014133.2"/>
    <n v="1464763"/>
    <n v="1465908"/>
    <s v="-"/>
    <s v="AAN59188.1"/>
    <m/>
    <m/>
    <s v="putative glucose-1-phosphate adenylyltransferase; ADP-glucose pyrophosphorylase"/>
    <s v="glgC"/>
    <m/>
    <s v="SMU_1538"/>
    <n v="1146"/>
    <n v="381"/>
    <m/>
  </r>
  <r>
    <x v="0"/>
    <x v="0"/>
    <s v="GCA_000007465.2"/>
    <s v="Primary Assembly"/>
    <s v="chromosome"/>
    <m/>
    <s v="AE014133.2"/>
    <n v="1465928"/>
    <n v="1467814"/>
    <s v="-"/>
    <m/>
    <m/>
    <m/>
    <m/>
    <s v="glgB"/>
    <m/>
    <s v="SMU_1539"/>
    <n v="1887"/>
    <m/>
    <s v="old_locus_tag=SMU.1539"/>
  </r>
  <r>
    <x v="1"/>
    <x v="1"/>
    <s v="GCA_000007465.2"/>
    <s v="Primary Assembly"/>
    <s v="chromosome"/>
    <m/>
    <s v="AE014133.2"/>
    <n v="1465928"/>
    <n v="1467814"/>
    <s v="-"/>
    <s v="AAN59189.1"/>
    <m/>
    <m/>
    <s v="putative 1,4-alpha-glucan branching enzyme"/>
    <s v="glgB"/>
    <m/>
    <s v="SMU_1539"/>
    <n v="1887"/>
    <n v="628"/>
    <m/>
  </r>
  <r>
    <x v="0"/>
    <x v="0"/>
    <s v="GCA_000007465.2"/>
    <s v="Primary Assembly"/>
    <s v="chromosome"/>
    <m/>
    <s v="AE014133.2"/>
    <n v="1468031"/>
    <n v="1470262"/>
    <s v="-"/>
    <m/>
    <m/>
    <m/>
    <m/>
    <s v="pulA"/>
    <m/>
    <s v="SMU_1541"/>
    <n v="2232"/>
    <m/>
    <s v="old_locus_tag=SMU.1541"/>
  </r>
  <r>
    <x v="1"/>
    <x v="1"/>
    <s v="GCA_000007465.2"/>
    <s v="Primary Assembly"/>
    <s v="chromosome"/>
    <m/>
    <s v="AE014133.2"/>
    <n v="1468031"/>
    <n v="1470262"/>
    <s v="-"/>
    <s v="AAN59190.1"/>
    <m/>
    <m/>
    <s v="putative pullulanase"/>
    <s v="pulA"/>
    <m/>
    <s v="SMU_1541"/>
    <n v="2232"/>
    <n v="743"/>
    <m/>
  </r>
  <r>
    <x v="0"/>
    <x v="0"/>
    <s v="GCA_000007465.2"/>
    <s v="Primary Assembly"/>
    <s v="chromosome"/>
    <m/>
    <s v="AE014133.2"/>
    <n v="1470361"/>
    <n v="1471404"/>
    <s v="-"/>
    <m/>
    <m/>
    <m/>
    <m/>
    <m/>
    <m/>
    <s v="SMU_1542c"/>
    <n v="1044"/>
    <m/>
    <s v="old_locus_tag=SMU.1542c"/>
  </r>
  <r>
    <x v="1"/>
    <x v="1"/>
    <s v="GCA_000007465.2"/>
    <s v="Primary Assembly"/>
    <s v="chromosome"/>
    <m/>
    <s v="AE014133.2"/>
    <n v="1470361"/>
    <n v="1471404"/>
    <s v="-"/>
    <s v="AAN59191.1"/>
    <m/>
    <m/>
    <s v="conserved hypothetical protein"/>
    <m/>
    <m/>
    <s v="SMU_1542c"/>
    <n v="1044"/>
    <n v="347"/>
    <m/>
  </r>
  <r>
    <x v="0"/>
    <x v="0"/>
    <s v="GCA_000007465.2"/>
    <s v="Primary Assembly"/>
    <s v="chromosome"/>
    <m/>
    <s v="AE014133.2"/>
    <n v="1471417"/>
    <n v="1473375"/>
    <s v="-"/>
    <m/>
    <m/>
    <m/>
    <m/>
    <s v="dnlJ"/>
    <m/>
    <s v="SMU_1543"/>
    <n v="1959"/>
    <m/>
    <s v="old_locus_tag=SMU.1543"/>
  </r>
  <r>
    <x v="1"/>
    <x v="1"/>
    <s v="GCA_000007465.2"/>
    <s v="Primary Assembly"/>
    <s v="chromosome"/>
    <m/>
    <s v="AE014133.2"/>
    <n v="1471417"/>
    <n v="1473375"/>
    <s v="-"/>
    <s v="AAN59192.1"/>
    <m/>
    <m/>
    <s v="DNA ligase"/>
    <s v="dnlJ"/>
    <m/>
    <s v="SMU_1543"/>
    <n v="1959"/>
    <n v="652"/>
    <m/>
  </r>
  <r>
    <x v="0"/>
    <x v="0"/>
    <s v="GCA_000007465.2"/>
    <s v="Primary Assembly"/>
    <s v="chromosome"/>
    <m/>
    <s v="AE014133.2"/>
    <n v="1473585"/>
    <n v="1474097"/>
    <s v="-"/>
    <m/>
    <m/>
    <m/>
    <m/>
    <m/>
    <m/>
    <s v="SMU_1545c"/>
    <n v="513"/>
    <m/>
    <s v="old_locus_tag=SMU.1545c"/>
  </r>
  <r>
    <x v="1"/>
    <x v="1"/>
    <s v="GCA_000007465.2"/>
    <s v="Primary Assembly"/>
    <s v="chromosome"/>
    <m/>
    <s v="AE014133.2"/>
    <n v="1473585"/>
    <n v="1474097"/>
    <s v="-"/>
    <s v="AAN59193.1"/>
    <m/>
    <m/>
    <s v="conserved hypothetical protein"/>
    <m/>
    <m/>
    <s v="SMU_1545c"/>
    <n v="513"/>
    <n v="170"/>
    <m/>
  </r>
  <r>
    <x v="0"/>
    <x v="0"/>
    <s v="GCA_000007465.2"/>
    <s v="Primary Assembly"/>
    <s v="chromosome"/>
    <m/>
    <s v="AE014133.2"/>
    <n v="1474220"/>
    <n v="1474678"/>
    <s v="+"/>
    <m/>
    <m/>
    <m/>
    <m/>
    <m/>
    <m/>
    <s v="SMU_1546"/>
    <n v="459"/>
    <m/>
    <s v="old_locus_tag=SMU.1546"/>
  </r>
  <r>
    <x v="1"/>
    <x v="1"/>
    <s v="GCA_000007465.2"/>
    <s v="Primary Assembly"/>
    <s v="chromosome"/>
    <m/>
    <s v="AE014133.2"/>
    <n v="1474220"/>
    <n v="1474678"/>
    <s v="+"/>
    <s v="AAN59194.1"/>
    <m/>
    <m/>
    <s v="conserved hypothetical protein"/>
    <m/>
    <m/>
    <s v="SMU_1546"/>
    <n v="459"/>
    <n v="152"/>
    <m/>
  </r>
  <r>
    <x v="0"/>
    <x v="0"/>
    <s v="GCA_000007465.2"/>
    <s v="Primary Assembly"/>
    <s v="chromosome"/>
    <m/>
    <s v="AE014133.2"/>
    <n v="1474761"/>
    <n v="1475357"/>
    <s v="-"/>
    <m/>
    <m/>
    <m/>
    <m/>
    <m/>
    <m/>
    <s v="SMU_1547c"/>
    <n v="597"/>
    <m/>
    <s v="old_locus_tag=SMU.1547c"/>
  </r>
  <r>
    <x v="1"/>
    <x v="1"/>
    <s v="GCA_000007465.2"/>
    <s v="Primary Assembly"/>
    <s v="chromosome"/>
    <m/>
    <s v="AE014133.2"/>
    <n v="1474761"/>
    <n v="1475357"/>
    <s v="-"/>
    <s v="AAN59195.1"/>
    <m/>
    <m/>
    <s v="putative response regulator"/>
    <m/>
    <m/>
    <s v="SMU_1547c"/>
    <n v="597"/>
    <n v="198"/>
    <m/>
  </r>
  <r>
    <x v="0"/>
    <x v="0"/>
    <s v="GCA_000007465.2"/>
    <s v="Primary Assembly"/>
    <s v="chromosome"/>
    <m/>
    <s v="AE014133.2"/>
    <n v="1475354"/>
    <n v="1476364"/>
    <s v="-"/>
    <m/>
    <m/>
    <m/>
    <m/>
    <m/>
    <m/>
    <s v="SMU_1548c"/>
    <n v="1011"/>
    <m/>
    <s v="old_locus_tag=SMU.1548c"/>
  </r>
  <r>
    <x v="1"/>
    <x v="1"/>
    <s v="GCA_000007465.2"/>
    <s v="Primary Assembly"/>
    <s v="chromosome"/>
    <m/>
    <s v="AE014133.2"/>
    <n v="1475354"/>
    <n v="1476364"/>
    <s v="-"/>
    <s v="AAN59196.1"/>
    <m/>
    <m/>
    <s v="putative histidine kinase"/>
    <m/>
    <m/>
    <s v="SMU_1548c"/>
    <n v="1011"/>
    <n v="336"/>
    <m/>
  </r>
  <r>
    <x v="0"/>
    <x v="0"/>
    <s v="GCA_000007465.2"/>
    <s v="Primary Assembly"/>
    <s v="chromosome"/>
    <m/>
    <s v="AE014133.2"/>
    <n v="1476453"/>
    <n v="1477190"/>
    <s v="-"/>
    <m/>
    <m/>
    <m/>
    <m/>
    <m/>
    <m/>
    <s v="SMU_1550c"/>
    <n v="738"/>
    <m/>
    <s v="old_locus_tag=SMU.1550c"/>
  </r>
  <r>
    <x v="1"/>
    <x v="1"/>
    <s v="GCA_000007465.2"/>
    <s v="Primary Assembly"/>
    <s v="chromosome"/>
    <m/>
    <s v="AE014133.2"/>
    <n v="1476453"/>
    <n v="1477190"/>
    <s v="-"/>
    <s v="AAN59197.1"/>
    <m/>
    <m/>
    <s v="conserved hypothetical protein; possible integral membrane protein"/>
    <m/>
    <m/>
    <s v="SMU_1550c"/>
    <n v="738"/>
    <n v="245"/>
    <m/>
  </r>
  <r>
    <x v="0"/>
    <x v="0"/>
    <s v="GCA_000007465.2"/>
    <s v="Primary Assembly"/>
    <s v="chromosome"/>
    <m/>
    <s v="AE014133.2"/>
    <n v="1477187"/>
    <n v="1478068"/>
    <s v="-"/>
    <m/>
    <m/>
    <m/>
    <m/>
    <m/>
    <m/>
    <s v="SMU_1551c"/>
    <n v="882"/>
    <m/>
    <s v="old_locus_tag=SMU.1551c"/>
  </r>
  <r>
    <x v="1"/>
    <x v="1"/>
    <s v="GCA_000007465.2"/>
    <s v="Primary Assembly"/>
    <s v="chromosome"/>
    <m/>
    <s v="AE014133.2"/>
    <n v="1477187"/>
    <n v="1478068"/>
    <s v="-"/>
    <s v="AAN59198.1"/>
    <m/>
    <m/>
    <s v="putative ABC transporter, ATP-binding protein"/>
    <m/>
    <m/>
    <s v="SMU_1551c"/>
    <n v="882"/>
    <n v="293"/>
    <m/>
  </r>
  <r>
    <x v="0"/>
    <x v="0"/>
    <s v="GCA_000007465.2"/>
    <s v="Primary Assembly"/>
    <s v="chromosome"/>
    <m/>
    <s v="AE014133.2"/>
    <n v="1478105"/>
    <n v="1478470"/>
    <s v="-"/>
    <m/>
    <m/>
    <m/>
    <m/>
    <m/>
    <m/>
    <s v="SMU_1552c"/>
    <n v="366"/>
    <m/>
    <s v="old_locus_tag=SMU.1552c"/>
  </r>
  <r>
    <x v="1"/>
    <x v="1"/>
    <s v="GCA_000007465.2"/>
    <s v="Primary Assembly"/>
    <s v="chromosome"/>
    <m/>
    <s v="AE014133.2"/>
    <n v="1478105"/>
    <n v="1478470"/>
    <s v="-"/>
    <s v="AAN59199.1"/>
    <m/>
    <m/>
    <s v="hypothetical protein"/>
    <m/>
    <m/>
    <s v="SMU_1552c"/>
    <n v="366"/>
    <n v="121"/>
    <m/>
  </r>
  <r>
    <x v="0"/>
    <x v="0"/>
    <s v="GCA_000007465.2"/>
    <s v="Primary Assembly"/>
    <s v="chromosome"/>
    <m/>
    <s v="AE014133.2"/>
    <n v="1478460"/>
    <n v="1478654"/>
    <s v="-"/>
    <m/>
    <m/>
    <m/>
    <m/>
    <m/>
    <m/>
    <s v="SMU_1553c"/>
    <n v="195"/>
    <m/>
    <s v="old_locus_tag=SMU.1553c"/>
  </r>
  <r>
    <x v="1"/>
    <x v="1"/>
    <s v="GCA_000007465.2"/>
    <s v="Primary Assembly"/>
    <s v="chromosome"/>
    <m/>
    <s v="AE014133.2"/>
    <n v="1478460"/>
    <n v="1478654"/>
    <s v="-"/>
    <s v="AAN59200.1"/>
    <m/>
    <m/>
    <s v="hypothetical protein"/>
    <m/>
    <m/>
    <s v="SMU_1553c"/>
    <n v="195"/>
    <n v="64"/>
    <m/>
  </r>
  <r>
    <x v="0"/>
    <x v="0"/>
    <s v="GCA_000007465.2"/>
    <s v="Primary Assembly"/>
    <s v="chromosome"/>
    <m/>
    <s v="AE014133.2"/>
    <n v="1478663"/>
    <n v="1478860"/>
    <s v="-"/>
    <m/>
    <m/>
    <m/>
    <m/>
    <m/>
    <m/>
    <s v="SMU_1554c"/>
    <n v="198"/>
    <m/>
    <s v="old_locus_tag=SMU.1554c"/>
  </r>
  <r>
    <x v="1"/>
    <x v="1"/>
    <s v="GCA_000007465.2"/>
    <s v="Primary Assembly"/>
    <s v="chromosome"/>
    <m/>
    <s v="AE014133.2"/>
    <n v="1478663"/>
    <n v="1478860"/>
    <s v="-"/>
    <s v="AAN59201.1"/>
    <m/>
    <m/>
    <s v="hypothetical protein"/>
    <m/>
    <m/>
    <s v="SMU_1554c"/>
    <n v="198"/>
    <n v="65"/>
    <m/>
  </r>
  <r>
    <x v="0"/>
    <x v="0"/>
    <s v="GCA_000007465.2"/>
    <s v="Primary Assembly"/>
    <s v="chromosome"/>
    <m/>
    <s v="AE014133.2"/>
    <n v="1479016"/>
    <n v="1479948"/>
    <s v="-"/>
    <m/>
    <m/>
    <m/>
    <m/>
    <m/>
    <m/>
    <s v="SMU_1555c"/>
    <n v="933"/>
    <m/>
    <s v="old_locus_tag=SMU.1555c"/>
  </r>
  <r>
    <x v="1"/>
    <x v="1"/>
    <s v="GCA_000007465.2"/>
    <s v="Primary Assembly"/>
    <s v="chromosome"/>
    <m/>
    <s v="AE014133.2"/>
    <n v="1479016"/>
    <n v="1479948"/>
    <s v="-"/>
    <s v="AAN59202.1"/>
    <m/>
    <m/>
    <s v="conserved hypothetical protein"/>
    <m/>
    <m/>
    <s v="SMU_1555c"/>
    <n v="933"/>
    <n v="310"/>
    <m/>
  </r>
  <r>
    <x v="0"/>
    <x v="0"/>
    <s v="GCA_000007465.2"/>
    <s v="Primary Assembly"/>
    <s v="chromosome"/>
    <m/>
    <s v="AE014133.2"/>
    <n v="1479960"/>
    <n v="1480820"/>
    <s v="-"/>
    <m/>
    <m/>
    <m/>
    <m/>
    <s v="ampM"/>
    <m/>
    <s v="SMU_1556"/>
    <n v="861"/>
    <m/>
    <s v="old_locus_tag=SMU.1556"/>
  </r>
  <r>
    <x v="1"/>
    <x v="1"/>
    <s v="GCA_000007465.2"/>
    <s v="Primary Assembly"/>
    <s v="chromosome"/>
    <m/>
    <s v="AE014133.2"/>
    <n v="1479960"/>
    <n v="1480820"/>
    <s v="-"/>
    <s v="AAN59203.1"/>
    <m/>
    <m/>
    <s v="putative methionine aminopeptidase A"/>
    <s v="ampM"/>
    <m/>
    <s v="SMU_1556"/>
    <n v="861"/>
    <n v="286"/>
    <m/>
  </r>
  <r>
    <x v="0"/>
    <x v="0"/>
    <s v="GCA_000007465.2"/>
    <s v="Primary Assembly"/>
    <s v="chromosome"/>
    <m/>
    <s v="AE014133.2"/>
    <n v="1480838"/>
    <n v="1482121"/>
    <s v="-"/>
    <m/>
    <m/>
    <m/>
    <m/>
    <m/>
    <m/>
    <s v="SMU_1557c"/>
    <n v="1284"/>
    <m/>
    <s v="old_locus_tag=SMU.1557c"/>
  </r>
  <r>
    <x v="1"/>
    <x v="1"/>
    <s v="GCA_000007465.2"/>
    <s v="Primary Assembly"/>
    <s v="chromosome"/>
    <m/>
    <s v="AE014133.2"/>
    <n v="1480838"/>
    <n v="1482121"/>
    <s v="-"/>
    <s v="AAN59204.1"/>
    <m/>
    <m/>
    <s v="conserved hypothetical protein"/>
    <m/>
    <m/>
    <s v="SMU_1557c"/>
    <n v="1284"/>
    <n v="427"/>
    <m/>
  </r>
  <r>
    <x v="0"/>
    <x v="0"/>
    <s v="GCA_000007465.2"/>
    <s v="Primary Assembly"/>
    <s v="chromosome"/>
    <m/>
    <s v="AE014133.2"/>
    <n v="1482114"/>
    <n v="1482668"/>
    <s v="-"/>
    <m/>
    <m/>
    <m/>
    <m/>
    <m/>
    <m/>
    <s v="SMU_1558c"/>
    <n v="555"/>
    <m/>
    <s v="old_locus_tag=SMU.1558c"/>
  </r>
  <r>
    <x v="1"/>
    <x v="1"/>
    <s v="GCA_000007465.2"/>
    <s v="Primary Assembly"/>
    <s v="chromosome"/>
    <m/>
    <s v="AE014133.2"/>
    <n v="1482114"/>
    <n v="1482668"/>
    <s v="-"/>
    <s v="AAN59205.1"/>
    <m/>
    <m/>
    <s v="putative acetyltransferase"/>
    <m/>
    <m/>
    <s v="SMU_1558c"/>
    <n v="555"/>
    <n v="184"/>
    <m/>
  </r>
  <r>
    <x v="0"/>
    <x v="0"/>
    <s v="GCA_000007465.2"/>
    <s v="Primary Assembly"/>
    <s v="chromosome"/>
    <m/>
    <s v="AE014133.2"/>
    <n v="1483157"/>
    <n v="1483570"/>
    <s v="+"/>
    <m/>
    <m/>
    <m/>
    <m/>
    <m/>
    <m/>
    <s v="SMU_1560"/>
    <n v="414"/>
    <m/>
    <s v="old_locus_tag=SMU.1560"/>
  </r>
  <r>
    <x v="1"/>
    <x v="1"/>
    <s v="GCA_000007465.2"/>
    <s v="Primary Assembly"/>
    <s v="chromosome"/>
    <m/>
    <s v="AE014133.2"/>
    <n v="1483157"/>
    <n v="1483570"/>
    <s v="+"/>
    <s v="AAN59206.1"/>
    <m/>
    <m/>
    <s v="conserved hypothetical protein; possible membrane protein"/>
    <m/>
    <m/>
    <s v="SMU_1560"/>
    <n v="414"/>
    <n v="137"/>
    <m/>
  </r>
  <r>
    <x v="0"/>
    <x v="0"/>
    <s v="GCA_000007465.2"/>
    <s v="Primary Assembly"/>
    <s v="chromosome"/>
    <m/>
    <s v="AE014133.2"/>
    <n v="1483658"/>
    <n v="1484317"/>
    <s v="-"/>
    <m/>
    <m/>
    <m/>
    <m/>
    <s v="trkB"/>
    <m/>
    <s v="SMU_1561"/>
    <n v="660"/>
    <m/>
    <s v="old_locus_tag=SMU.1561"/>
  </r>
  <r>
    <x v="1"/>
    <x v="1"/>
    <s v="GCA_000007465.2"/>
    <s v="Primary Assembly"/>
    <s v="chromosome"/>
    <m/>
    <s v="AE014133.2"/>
    <n v="1483658"/>
    <n v="1484317"/>
    <s v="-"/>
    <s v="AAN59207.1"/>
    <m/>
    <m/>
    <s v="putative potassium uptake system protein TrkB"/>
    <s v="trkB"/>
    <m/>
    <s v="SMU_1561"/>
    <n v="660"/>
    <n v="219"/>
    <m/>
  </r>
  <r>
    <x v="0"/>
    <x v="0"/>
    <s v="GCA_000007465.2"/>
    <s v="Primary Assembly"/>
    <s v="chromosome"/>
    <m/>
    <s v="AE014133.2"/>
    <n v="1484331"/>
    <n v="1484984"/>
    <s v="-"/>
    <m/>
    <m/>
    <m/>
    <m/>
    <s v="trk"/>
    <m/>
    <s v="SMU_1562"/>
    <n v="654"/>
    <m/>
    <s v="old_locus_tag=SMU.1562"/>
  </r>
  <r>
    <x v="1"/>
    <x v="1"/>
    <s v="GCA_000007465.2"/>
    <s v="Primary Assembly"/>
    <s v="chromosome"/>
    <m/>
    <s v="AE014133.2"/>
    <n v="1484331"/>
    <n v="1484984"/>
    <s v="-"/>
    <s v="AAN59208.1"/>
    <m/>
    <m/>
    <s v="putative potassium uptake protein TrkA"/>
    <s v="trk"/>
    <m/>
    <s v="SMU_1562"/>
    <n v="654"/>
    <n v="217"/>
    <m/>
  </r>
  <r>
    <x v="0"/>
    <x v="0"/>
    <s v="GCA_000007465.2"/>
    <s v="Primary Assembly"/>
    <s v="chromosome"/>
    <m/>
    <s v="AE014133.2"/>
    <n v="1485021"/>
    <n v="1487813"/>
    <s v="-"/>
    <m/>
    <m/>
    <m/>
    <m/>
    <s v="pacL"/>
    <m/>
    <s v="SMU_1563"/>
    <n v="2793"/>
    <m/>
    <s v="old_locus_tag=SMU.1563"/>
  </r>
  <r>
    <x v="1"/>
    <x v="1"/>
    <s v="GCA_000007465.2"/>
    <s v="Primary Assembly"/>
    <s v="chromosome"/>
    <m/>
    <s v="AE014133.2"/>
    <n v="1485021"/>
    <n v="1487813"/>
    <s v="-"/>
    <s v="AAN59209.1"/>
    <m/>
    <m/>
    <s v="putative cation-transporting P-type ATPase PacL"/>
    <s v="pacL"/>
    <m/>
    <s v="SMU_1563"/>
    <n v="2793"/>
    <n v="930"/>
    <m/>
  </r>
  <r>
    <x v="0"/>
    <x v="0"/>
    <s v="GCA_000007465.2"/>
    <s v="Primary Assembly"/>
    <s v="chromosome"/>
    <m/>
    <s v="AE014133.2"/>
    <n v="1488085"/>
    <n v="1490361"/>
    <s v="-"/>
    <m/>
    <m/>
    <m/>
    <m/>
    <s v="glgP"/>
    <m/>
    <s v="SMU_1564"/>
    <n v="2277"/>
    <m/>
    <s v="old_locus_tag=SMU.1564"/>
  </r>
  <r>
    <x v="1"/>
    <x v="1"/>
    <s v="GCA_000007465.2"/>
    <s v="Primary Assembly"/>
    <s v="chromosome"/>
    <m/>
    <s v="AE014133.2"/>
    <n v="1488085"/>
    <n v="1490361"/>
    <s v="-"/>
    <s v="AAN59210.1"/>
    <m/>
    <m/>
    <s v="putative glycogen phosphorylase"/>
    <s v="glgP"/>
    <m/>
    <s v="SMU_1564"/>
    <n v="2277"/>
    <n v="758"/>
    <m/>
  </r>
  <r>
    <x v="0"/>
    <x v="0"/>
    <s v="GCA_000007465.2"/>
    <s v="Primary Assembly"/>
    <s v="chromosome"/>
    <m/>
    <s v="AE014133.2"/>
    <n v="1490333"/>
    <n v="1491862"/>
    <s v="-"/>
    <m/>
    <m/>
    <m/>
    <m/>
    <s v="malQ"/>
    <m/>
    <s v="SMU_1565"/>
    <n v="1530"/>
    <m/>
    <s v="old_locus_tag=SMU.1565"/>
  </r>
  <r>
    <x v="1"/>
    <x v="1"/>
    <s v="GCA_000007465.2"/>
    <s v="Primary Assembly"/>
    <s v="chromosome"/>
    <m/>
    <s v="AE014133.2"/>
    <n v="1490333"/>
    <n v="1491862"/>
    <s v="-"/>
    <s v="AAN59211.1"/>
    <m/>
    <m/>
    <s v="putative 4-alpha-glucanotransferase"/>
    <s v="malQ"/>
    <m/>
    <s v="SMU_1565"/>
    <n v="1530"/>
    <n v="509"/>
    <m/>
  </r>
  <r>
    <x v="0"/>
    <x v="0"/>
    <s v="GCA_000007465.2"/>
    <s v="Primary Assembly"/>
    <s v="chromosome"/>
    <m/>
    <s v="AE014133.2"/>
    <n v="1491977"/>
    <n v="1492996"/>
    <s v="-"/>
    <m/>
    <m/>
    <m/>
    <m/>
    <s v="malR"/>
    <m/>
    <s v="SMU_1566"/>
    <n v="1020"/>
    <m/>
    <s v="old_locus_tag=SMU.1566"/>
  </r>
  <r>
    <x v="1"/>
    <x v="1"/>
    <s v="GCA_000007465.2"/>
    <s v="Primary Assembly"/>
    <s v="chromosome"/>
    <m/>
    <s v="AE014133.2"/>
    <n v="1491977"/>
    <n v="1492996"/>
    <s v="-"/>
    <s v="AAN59212.1"/>
    <m/>
    <m/>
    <s v="putative maltose operon transcriptional repressor"/>
    <s v="malR"/>
    <m/>
    <s v="SMU_1566"/>
    <n v="1020"/>
    <n v="339"/>
    <m/>
  </r>
  <r>
    <x v="0"/>
    <x v="0"/>
    <s v="GCA_000007465.2"/>
    <s v="Primary Assembly"/>
    <s v="chromosome"/>
    <m/>
    <s v="AE014133.2"/>
    <n v="1493243"/>
    <n v="1494490"/>
    <s v="+"/>
    <m/>
    <m/>
    <m/>
    <m/>
    <s v="malX"/>
    <m/>
    <s v="SMU_1568"/>
    <n v="1248"/>
    <m/>
    <s v="old_locus_tag=SMU.1568"/>
  </r>
  <r>
    <x v="1"/>
    <x v="1"/>
    <s v="GCA_000007465.2"/>
    <s v="Primary Assembly"/>
    <s v="chromosome"/>
    <m/>
    <s v="AE014133.2"/>
    <n v="1493243"/>
    <n v="1494490"/>
    <s v="+"/>
    <s v="AAN59213.1"/>
    <m/>
    <m/>
    <s v="putative maltose/maltodextrin ABC transporter, sugar-binding protein MalX"/>
    <s v="malX"/>
    <m/>
    <s v="SMU_1568"/>
    <n v="1248"/>
    <n v="415"/>
    <m/>
  </r>
  <r>
    <x v="0"/>
    <x v="0"/>
    <s v="GCA_000007465.2"/>
    <s v="Primary Assembly"/>
    <s v="chromosome"/>
    <m/>
    <s v="AE014133.2"/>
    <n v="1494567"/>
    <n v="1495928"/>
    <s v="+"/>
    <m/>
    <m/>
    <m/>
    <m/>
    <s v="malF"/>
    <m/>
    <s v="SMU_1569"/>
    <n v="1362"/>
    <m/>
    <s v="old_locus_tag=SMU.1569"/>
  </r>
  <r>
    <x v="1"/>
    <x v="1"/>
    <s v="GCA_000007465.2"/>
    <s v="Primary Assembly"/>
    <s v="chromosome"/>
    <m/>
    <s v="AE014133.2"/>
    <n v="1494567"/>
    <n v="1495928"/>
    <s v="+"/>
    <s v="AAN59214.1"/>
    <m/>
    <m/>
    <s v="putative maltose/maltodextrin ABC transporter, permease protein MalF"/>
    <s v="malF"/>
    <m/>
    <s v="SMU_1569"/>
    <n v="1362"/>
    <n v="453"/>
    <m/>
  </r>
  <r>
    <x v="0"/>
    <x v="0"/>
    <s v="GCA_000007465.2"/>
    <s v="Primary Assembly"/>
    <s v="chromosome"/>
    <m/>
    <s v="AE014133.2"/>
    <n v="1495928"/>
    <n v="1496764"/>
    <s v="+"/>
    <m/>
    <m/>
    <m/>
    <m/>
    <s v="malG"/>
    <m/>
    <s v="SMU_1570"/>
    <n v="837"/>
    <m/>
    <s v="old_locus_tag=SMU.1570"/>
  </r>
  <r>
    <x v="1"/>
    <x v="1"/>
    <s v="GCA_000007465.2"/>
    <s v="Primary Assembly"/>
    <s v="chromosome"/>
    <m/>
    <s v="AE014133.2"/>
    <n v="1495928"/>
    <n v="1496764"/>
    <s v="+"/>
    <s v="AAN59215.1"/>
    <m/>
    <m/>
    <s v="putative maltose/maltodextrin ABC transporter, MalG permease"/>
    <s v="malG"/>
    <m/>
    <s v="SMU_1570"/>
    <n v="837"/>
    <n v="278"/>
    <m/>
  </r>
  <r>
    <x v="0"/>
    <x v="0"/>
    <s v="GCA_000007465.2"/>
    <s v="Primary Assembly"/>
    <s v="chromosome"/>
    <m/>
    <s v="AE014133.2"/>
    <n v="1496789"/>
    <n v="1497922"/>
    <s v="+"/>
    <m/>
    <m/>
    <m/>
    <m/>
    <m/>
    <m/>
    <s v="SMU_1571"/>
    <n v="1134"/>
    <m/>
    <s v="old_locus_tag=SMU.1571"/>
  </r>
  <r>
    <x v="1"/>
    <x v="1"/>
    <s v="GCA_000007465.2"/>
    <s v="Primary Assembly"/>
    <s v="chromosome"/>
    <m/>
    <s v="AE014133.2"/>
    <n v="1496789"/>
    <n v="1497922"/>
    <s v="+"/>
    <s v="AAN59216.1"/>
    <m/>
    <m/>
    <s v="putative ABC transporter, ATP-binding protein, MsmK-like protein"/>
    <m/>
    <m/>
    <s v="SMU_1571"/>
    <n v="1134"/>
    <n v="377"/>
    <m/>
  </r>
  <r>
    <x v="0"/>
    <x v="0"/>
    <s v="GCA_000007465.2"/>
    <s v="Primary Assembly"/>
    <s v="chromosome"/>
    <m/>
    <s v="AE014133.2"/>
    <n v="1498053"/>
    <n v="1499312"/>
    <s v="-"/>
    <m/>
    <m/>
    <m/>
    <m/>
    <s v="murZ"/>
    <m/>
    <s v="SMU_1572"/>
    <n v="1260"/>
    <m/>
    <s v="old_locus_tag=SMU.1572"/>
  </r>
  <r>
    <x v="1"/>
    <x v="1"/>
    <s v="GCA_000007465.2"/>
    <s v="Primary Assembly"/>
    <s v="chromosome"/>
    <m/>
    <s v="AE014133.2"/>
    <n v="1498053"/>
    <n v="1499312"/>
    <s v="-"/>
    <s v="AAN59217.1"/>
    <m/>
    <m/>
    <s v="putative UDP-N-acetylglucosamine-1-carboxyvinyl transferase"/>
    <s v="murZ"/>
    <m/>
    <s v="SMU_1572"/>
    <n v="1260"/>
    <n v="419"/>
    <m/>
  </r>
  <r>
    <x v="0"/>
    <x v="0"/>
    <s v="GCA_000007465.2"/>
    <s v="Primary Assembly"/>
    <s v="chromosome"/>
    <m/>
    <s v="AE014133.2"/>
    <n v="1499456"/>
    <n v="1500649"/>
    <s v="-"/>
    <m/>
    <m/>
    <m/>
    <m/>
    <s v="metK"/>
    <m/>
    <s v="SMU_1573"/>
    <n v="1194"/>
    <m/>
    <s v="old_locus_tag=SMU.1573"/>
  </r>
  <r>
    <x v="1"/>
    <x v="1"/>
    <s v="GCA_000007465.2"/>
    <s v="Primary Assembly"/>
    <s v="chromosome"/>
    <m/>
    <s v="AE014133.2"/>
    <n v="1499456"/>
    <n v="1500649"/>
    <s v="-"/>
    <s v="AAN59218.1"/>
    <m/>
    <m/>
    <s v="putative S-adenosylmethionine synthetase"/>
    <s v="metK"/>
    <m/>
    <s v="SMU_1573"/>
    <n v="1194"/>
    <n v="397"/>
    <m/>
  </r>
  <r>
    <x v="0"/>
    <x v="0"/>
    <s v="GCA_000007465.2"/>
    <s v="Primary Assembly"/>
    <s v="chromosome"/>
    <m/>
    <s v="AE014133.2"/>
    <n v="1501433"/>
    <n v="1502491"/>
    <s v="-"/>
    <m/>
    <m/>
    <m/>
    <m/>
    <m/>
    <m/>
    <s v="SMU_1574c"/>
    <n v="1059"/>
    <m/>
    <s v="old_locus_tag=SMU.1574c"/>
  </r>
  <r>
    <x v="1"/>
    <x v="1"/>
    <s v="GCA_000007465.2"/>
    <s v="Primary Assembly"/>
    <s v="chromosome"/>
    <m/>
    <s v="AE014133.2"/>
    <n v="1501433"/>
    <n v="1502491"/>
    <s v="-"/>
    <s v="AAN59219.1"/>
    <m/>
    <m/>
    <s v="conserved hypothetical protein"/>
    <m/>
    <m/>
    <s v="SMU_1574c"/>
    <n v="1059"/>
    <n v="352"/>
    <m/>
  </r>
  <r>
    <x v="0"/>
    <x v="0"/>
    <s v="GCA_000007465.2"/>
    <s v="Primary Assembly"/>
    <s v="chromosome"/>
    <m/>
    <s v="AE014133.2"/>
    <n v="1502821"/>
    <n v="1503105"/>
    <s v="-"/>
    <m/>
    <m/>
    <m/>
    <m/>
    <m/>
    <m/>
    <s v="SMU_1575c"/>
    <n v="285"/>
    <m/>
    <s v="old_locus_tag=SMU.1575c"/>
  </r>
  <r>
    <x v="1"/>
    <x v="1"/>
    <s v="GCA_000007465.2"/>
    <s v="Primary Assembly"/>
    <s v="chromosome"/>
    <m/>
    <s v="AE014133.2"/>
    <n v="1502821"/>
    <n v="1503105"/>
    <s v="-"/>
    <s v="AAN59220.1"/>
    <m/>
    <m/>
    <s v="hypothetical protein"/>
    <m/>
    <m/>
    <s v="SMU_1575c"/>
    <n v="285"/>
    <n v="94"/>
    <m/>
  </r>
  <r>
    <x v="0"/>
    <x v="0"/>
    <s v="GCA_000007465.2"/>
    <s v="Primary Assembly"/>
    <s v="chromosome"/>
    <m/>
    <s v="AE014133.2"/>
    <n v="1503086"/>
    <n v="1505134"/>
    <s v="-"/>
    <m/>
    <m/>
    <m/>
    <m/>
    <m/>
    <m/>
    <s v="SMU_1576c"/>
    <n v="2049"/>
    <m/>
    <s v="old_locus_tag=SMU.1576c"/>
  </r>
  <r>
    <x v="1"/>
    <x v="1"/>
    <s v="GCA_000007465.2"/>
    <s v="Primary Assembly"/>
    <s v="chromosome"/>
    <m/>
    <s v="AE014133.2"/>
    <n v="1503086"/>
    <n v="1505134"/>
    <s v="-"/>
    <s v="AAN59221.1"/>
    <m/>
    <m/>
    <s v="hypothetical protein"/>
    <m/>
    <m/>
    <s v="SMU_1576c"/>
    <n v="2049"/>
    <n v="682"/>
    <m/>
  </r>
  <r>
    <x v="0"/>
    <x v="0"/>
    <s v="GCA_000007465.2"/>
    <s v="Primary Assembly"/>
    <s v="chromosome"/>
    <m/>
    <s v="AE014133.2"/>
    <n v="1505191"/>
    <n v="1508940"/>
    <s v="-"/>
    <m/>
    <m/>
    <m/>
    <m/>
    <m/>
    <m/>
    <s v="SMU_1577c"/>
    <n v="3750"/>
    <m/>
    <s v="old_locus_tag=SMU.1577c"/>
  </r>
  <r>
    <x v="1"/>
    <x v="1"/>
    <s v="GCA_000007465.2"/>
    <s v="Primary Assembly"/>
    <s v="chromosome"/>
    <m/>
    <s v="AE014133.2"/>
    <n v="1505191"/>
    <n v="1508940"/>
    <s v="-"/>
    <s v="AAN59222.1"/>
    <m/>
    <m/>
    <s v="conserved hypothetical protein"/>
    <m/>
    <m/>
    <s v="SMU_1577c"/>
    <n v="3750"/>
    <n v="1249"/>
    <m/>
  </r>
  <r>
    <x v="0"/>
    <x v="0"/>
    <s v="GCA_000007465.2"/>
    <s v="Primary Assembly"/>
    <s v="chromosome"/>
    <m/>
    <s v="AE014133.2"/>
    <n v="1509217"/>
    <n v="1510152"/>
    <s v="+"/>
    <m/>
    <m/>
    <m/>
    <m/>
    <s v="birA"/>
    <m/>
    <s v="SMU_1578"/>
    <n v="936"/>
    <m/>
    <s v="old_locus_tag=SMU.1578"/>
  </r>
  <r>
    <x v="1"/>
    <x v="1"/>
    <s v="GCA_000007465.2"/>
    <s v="Primary Assembly"/>
    <s v="chromosome"/>
    <m/>
    <s v="AE014133.2"/>
    <n v="1509217"/>
    <n v="1510152"/>
    <s v="+"/>
    <s v="AAN59223.1"/>
    <m/>
    <m/>
    <s v="putative biotin operon repressor"/>
    <s v="birA"/>
    <m/>
    <s v="SMU_1578"/>
    <n v="936"/>
    <n v="311"/>
    <m/>
  </r>
  <r>
    <x v="0"/>
    <x v="0"/>
    <s v="GCA_000007465.2"/>
    <s v="Primary Assembly"/>
    <s v="chromosome"/>
    <m/>
    <s v="AE014133.2"/>
    <n v="1510124"/>
    <n v="1510324"/>
    <s v="+"/>
    <m/>
    <m/>
    <m/>
    <m/>
    <m/>
    <m/>
    <s v="SMU_1579"/>
    <n v="201"/>
    <m/>
    <s v="old_locus_tag=SMU.1579"/>
  </r>
  <r>
    <x v="1"/>
    <x v="1"/>
    <s v="GCA_000007465.2"/>
    <s v="Primary Assembly"/>
    <s v="chromosome"/>
    <m/>
    <s v="AE014133.2"/>
    <n v="1510124"/>
    <n v="1510324"/>
    <s v="+"/>
    <s v="AAN59224.1"/>
    <m/>
    <m/>
    <s v="hypothetical protein"/>
    <m/>
    <m/>
    <s v="SMU_1579"/>
    <n v="201"/>
    <n v="66"/>
    <m/>
  </r>
  <r>
    <x v="0"/>
    <x v="0"/>
    <s v="GCA_000007465.2"/>
    <s v="Primary Assembly"/>
    <s v="chromosome"/>
    <m/>
    <s v="AE014133.2"/>
    <n v="1510427"/>
    <n v="1512103"/>
    <s v="-"/>
    <m/>
    <m/>
    <m/>
    <m/>
    <s v="dnaX"/>
    <m/>
    <s v="SMU_1581"/>
    <n v="1677"/>
    <m/>
    <s v="old_locus_tag=SMU.1581"/>
  </r>
  <r>
    <x v="1"/>
    <x v="1"/>
    <s v="GCA_000007465.2"/>
    <s v="Primary Assembly"/>
    <s v="chromosome"/>
    <m/>
    <s v="AE014133.2"/>
    <n v="1510427"/>
    <n v="1512103"/>
    <s v="-"/>
    <s v="AAN59225.1"/>
    <m/>
    <m/>
    <s v="DNA polymerase III, gamma/tau subunit"/>
    <s v="dnaX"/>
    <m/>
    <s v="SMU_1581"/>
    <n v="1677"/>
    <n v="558"/>
    <m/>
  </r>
  <r>
    <x v="0"/>
    <x v="0"/>
    <s v="GCA_000007465.2"/>
    <s v="Primary Assembly"/>
    <s v="chromosome"/>
    <m/>
    <s v="AE014133.2"/>
    <n v="1512103"/>
    <n v="1512600"/>
    <s v="-"/>
    <m/>
    <m/>
    <m/>
    <m/>
    <m/>
    <m/>
    <s v="SMU_1582c"/>
    <n v="498"/>
    <m/>
    <s v="old_locus_tag=SMU.1582c"/>
  </r>
  <r>
    <x v="1"/>
    <x v="1"/>
    <s v="GCA_000007465.2"/>
    <s v="Primary Assembly"/>
    <s v="chromosome"/>
    <m/>
    <s v="AE014133.2"/>
    <n v="1512103"/>
    <n v="1512600"/>
    <s v="-"/>
    <s v="AAN59226.1"/>
    <m/>
    <m/>
    <s v="conserved hypothetical protein"/>
    <m/>
    <m/>
    <s v="SMU_1582c"/>
    <n v="498"/>
    <n v="165"/>
    <m/>
  </r>
  <r>
    <x v="0"/>
    <x v="0"/>
    <s v="GCA_000007465.2"/>
    <s v="Primary Assembly"/>
    <s v="chromosome"/>
    <m/>
    <s v="AE014133.2"/>
    <n v="1512917"/>
    <n v="1514686"/>
    <s v="-"/>
    <m/>
    <m/>
    <m/>
    <m/>
    <m/>
    <m/>
    <s v="SMU_1584c"/>
    <n v="1770"/>
    <m/>
    <s v="old_locus_tag=SMU.1584c"/>
  </r>
  <r>
    <x v="1"/>
    <x v="1"/>
    <s v="GCA_000007465.2"/>
    <s v="Primary Assembly"/>
    <s v="chromosome"/>
    <m/>
    <s v="AE014133.2"/>
    <n v="1512917"/>
    <n v="1514686"/>
    <s v="-"/>
    <s v="AAN59227.1"/>
    <m/>
    <m/>
    <s v="putative 67 kDa myosin-crossreactive streptococcal antigen-like protein"/>
    <m/>
    <m/>
    <s v="SMU_1584c"/>
    <n v="1770"/>
    <n v="589"/>
    <m/>
  </r>
  <r>
    <x v="0"/>
    <x v="0"/>
    <s v="GCA_000007465.2"/>
    <s v="Primary Assembly"/>
    <s v="chromosome"/>
    <m/>
    <s v="AE014133.2"/>
    <n v="1514805"/>
    <n v="1515329"/>
    <s v="-"/>
    <m/>
    <m/>
    <m/>
    <m/>
    <m/>
    <m/>
    <s v="SMU_1585c"/>
    <n v="525"/>
    <m/>
    <s v="old_locus_tag=SMU.1585c"/>
  </r>
  <r>
    <x v="1"/>
    <x v="1"/>
    <s v="GCA_000007465.2"/>
    <s v="Primary Assembly"/>
    <s v="chromosome"/>
    <m/>
    <s v="AE014133.2"/>
    <n v="1514805"/>
    <n v="1515329"/>
    <s v="-"/>
    <s v="AAN59228.1"/>
    <m/>
    <m/>
    <s v="putative transcriptional regulator"/>
    <m/>
    <m/>
    <s v="SMU_1585c"/>
    <n v="525"/>
    <n v="174"/>
    <m/>
  </r>
  <r>
    <x v="0"/>
    <x v="0"/>
    <s v="GCA_000007465.2"/>
    <s v="Primary Assembly"/>
    <s v="chromosome"/>
    <m/>
    <s v="AE014133.2"/>
    <n v="1515633"/>
    <n v="1517582"/>
    <s v="-"/>
    <m/>
    <m/>
    <m/>
    <m/>
    <s v="syt1"/>
    <m/>
    <s v="SMU_1586"/>
    <n v="1950"/>
    <m/>
    <s v="old_locus_tag=SMU.1586"/>
  </r>
  <r>
    <x v="1"/>
    <x v="1"/>
    <s v="GCA_000007465.2"/>
    <s v="Primary Assembly"/>
    <s v="chromosome"/>
    <m/>
    <s v="AE014133.2"/>
    <n v="1515633"/>
    <n v="1517582"/>
    <s v="-"/>
    <s v="AAN59229.1"/>
    <m/>
    <m/>
    <s v="putative threonyl-tRNA synthetase"/>
    <s v="syt1"/>
    <m/>
    <s v="SMU_1586"/>
    <n v="1950"/>
    <n v="649"/>
    <m/>
  </r>
  <r>
    <x v="0"/>
    <x v="0"/>
    <s v="GCA_000007465.2"/>
    <s v="Primary Assembly"/>
    <s v="chromosome"/>
    <m/>
    <s v="AE014133.2"/>
    <n v="1517579"/>
    <n v="1518217"/>
    <s v="-"/>
    <m/>
    <m/>
    <m/>
    <m/>
    <m/>
    <m/>
    <s v="SMU_1587c"/>
    <n v="639"/>
    <m/>
    <s v="old_locus_tag=SMU.1587c"/>
  </r>
  <r>
    <x v="1"/>
    <x v="1"/>
    <s v="GCA_000007465.2"/>
    <s v="Primary Assembly"/>
    <s v="chromosome"/>
    <m/>
    <s v="AE014133.2"/>
    <n v="1517579"/>
    <n v="1518217"/>
    <s v="-"/>
    <s v="AAN59230.1"/>
    <m/>
    <m/>
    <s v="hypothetical protein"/>
    <m/>
    <m/>
    <s v="SMU_1587c"/>
    <n v="639"/>
    <n v="212"/>
    <m/>
  </r>
  <r>
    <x v="0"/>
    <x v="0"/>
    <s v="GCA_000007465.2"/>
    <s v="Primary Assembly"/>
    <s v="chromosome"/>
    <m/>
    <s v="AE014133.2"/>
    <n v="1518482"/>
    <n v="1519816"/>
    <s v="-"/>
    <m/>
    <m/>
    <m/>
    <m/>
    <m/>
    <m/>
    <s v="SMU_1588c"/>
    <n v="1335"/>
    <m/>
    <s v="old_locus_tag=SMU.1588c"/>
  </r>
  <r>
    <x v="1"/>
    <x v="1"/>
    <s v="GCA_000007465.2"/>
    <s v="Primary Assembly"/>
    <s v="chromosome"/>
    <m/>
    <s v="AE014133.2"/>
    <n v="1518482"/>
    <n v="1519816"/>
    <s v="-"/>
    <s v="AAN59231.1"/>
    <m/>
    <m/>
    <s v="putative hexosyltransferase"/>
    <m/>
    <m/>
    <s v="SMU_1588c"/>
    <n v="1335"/>
    <n v="444"/>
    <m/>
  </r>
  <r>
    <x v="0"/>
    <x v="0"/>
    <s v="GCA_000007465.2"/>
    <s v="Primary Assembly"/>
    <s v="chromosome"/>
    <m/>
    <s v="AE014133.2"/>
    <n v="1519818"/>
    <n v="1520816"/>
    <s v="-"/>
    <m/>
    <m/>
    <m/>
    <m/>
    <m/>
    <m/>
    <s v="SMU_1589c"/>
    <n v="999"/>
    <m/>
    <s v="old_locus_tag=SMU.1589c"/>
  </r>
  <r>
    <x v="1"/>
    <x v="1"/>
    <s v="GCA_000007465.2"/>
    <s v="Primary Assembly"/>
    <s v="chromosome"/>
    <m/>
    <s v="AE014133.2"/>
    <n v="1519818"/>
    <n v="1520816"/>
    <s v="-"/>
    <s v="AAN59232.1"/>
    <m/>
    <m/>
    <s v="putative hexosyltransferase"/>
    <m/>
    <m/>
    <s v="SMU_1589c"/>
    <n v="999"/>
    <n v="332"/>
    <m/>
  </r>
  <r>
    <x v="0"/>
    <x v="0"/>
    <s v="GCA_000007465.2"/>
    <s v="Primary Assembly"/>
    <s v="chromosome"/>
    <m/>
    <s v="AE014133.2"/>
    <n v="1520936"/>
    <n v="1522396"/>
    <s v="-"/>
    <m/>
    <m/>
    <m/>
    <m/>
    <s v="amyA"/>
    <m/>
    <s v="SMU_1590"/>
    <n v="1461"/>
    <m/>
    <s v="old_locus_tag=SMU.1590"/>
  </r>
  <r>
    <x v="1"/>
    <x v="1"/>
    <s v="GCA_000007465.2"/>
    <s v="Primary Assembly"/>
    <s v="chromosome"/>
    <m/>
    <s v="AE014133.2"/>
    <n v="1520936"/>
    <n v="1522396"/>
    <s v="-"/>
    <s v="AAN59233.1"/>
    <m/>
    <m/>
    <s v="intracellular alpha-amylase"/>
    <s v="amyA"/>
    <m/>
    <s v="SMU_1590"/>
    <n v="1461"/>
    <n v="486"/>
    <m/>
  </r>
  <r>
    <x v="0"/>
    <x v="0"/>
    <s v="GCA_000007465.2"/>
    <s v="Primary Assembly"/>
    <s v="chromosome"/>
    <m/>
    <s v="AE014133.2"/>
    <n v="1522544"/>
    <n v="1523545"/>
    <s v="-"/>
    <m/>
    <m/>
    <m/>
    <m/>
    <s v="ccpA"/>
    <m/>
    <s v="SMU_1591"/>
    <n v="1002"/>
    <m/>
    <s v="old_locus_tag=SMU.1591"/>
  </r>
  <r>
    <x v="1"/>
    <x v="1"/>
    <s v="GCA_000007465.2"/>
    <s v="Primary Assembly"/>
    <s v="chromosome"/>
    <m/>
    <s v="AE014133.2"/>
    <n v="1522544"/>
    <n v="1523545"/>
    <s v="-"/>
    <s v="AAN59234.1"/>
    <m/>
    <m/>
    <s v="catabolite control protein A, CcpA"/>
    <s v="ccpA"/>
    <m/>
    <s v="SMU_1591"/>
    <n v="1002"/>
    <n v="333"/>
    <m/>
  </r>
  <r>
    <x v="0"/>
    <x v="0"/>
    <s v="GCA_000007465.2"/>
    <s v="Primary Assembly"/>
    <s v="chromosome"/>
    <m/>
    <s v="AE014133.2"/>
    <n v="1523708"/>
    <n v="1524787"/>
    <s v="+"/>
    <m/>
    <m/>
    <m/>
    <m/>
    <s v="pepQ"/>
    <m/>
    <s v="SMU_1592"/>
    <n v="1080"/>
    <m/>
    <s v="old_locus_tag=SMU.1592"/>
  </r>
  <r>
    <x v="1"/>
    <x v="1"/>
    <s v="GCA_000007465.2"/>
    <s v="Primary Assembly"/>
    <s v="chromosome"/>
    <m/>
    <s v="AE014133.2"/>
    <n v="1523708"/>
    <n v="1524787"/>
    <s v="+"/>
    <s v="AAN59235.1"/>
    <m/>
    <m/>
    <s v="putative dipeptidase PepQ"/>
    <s v="pepQ"/>
    <m/>
    <s v="SMU_1592"/>
    <n v="1080"/>
    <n v="359"/>
    <m/>
  </r>
  <r>
    <x v="0"/>
    <x v="0"/>
    <s v="GCA_000007465.2"/>
    <s v="Primary Assembly"/>
    <s v="chromosome"/>
    <m/>
    <s v="AE014133.2"/>
    <n v="1524878"/>
    <n v="1525444"/>
    <s v="-"/>
    <m/>
    <m/>
    <m/>
    <m/>
    <m/>
    <m/>
    <s v="SMU_1593c"/>
    <n v="567"/>
    <m/>
    <s v="old_locus_tag=SMU.1593c"/>
  </r>
  <r>
    <x v="1"/>
    <x v="1"/>
    <s v="GCA_000007465.2"/>
    <s v="Primary Assembly"/>
    <s v="chromosome"/>
    <m/>
    <s v="AE014133.2"/>
    <n v="1524878"/>
    <n v="1525444"/>
    <s v="-"/>
    <s v="AAN59236.1"/>
    <m/>
    <m/>
    <s v="putative CDP-diglyceride synthetase"/>
    <m/>
    <m/>
    <s v="SMU_1593c"/>
    <n v="567"/>
    <n v="188"/>
    <m/>
  </r>
  <r>
    <x v="0"/>
    <x v="0"/>
    <s v="GCA_000007465.2"/>
    <s v="Primary Assembly"/>
    <s v="chromosome"/>
    <m/>
    <s v="AE014133.2"/>
    <n v="1525586"/>
    <n v="1526356"/>
    <s v="-"/>
    <m/>
    <m/>
    <m/>
    <m/>
    <s v="cah"/>
    <m/>
    <s v="SMU_1595"/>
    <n v="771"/>
    <m/>
    <s v="old_locus_tag=SMU.1595"/>
  </r>
  <r>
    <x v="1"/>
    <x v="1"/>
    <s v="GCA_000007465.2"/>
    <s v="Primary Assembly"/>
    <s v="chromosome"/>
    <m/>
    <s v="AE014133.2"/>
    <n v="1525586"/>
    <n v="1526356"/>
    <s v="-"/>
    <s v="AAN59237.1"/>
    <m/>
    <m/>
    <s v="putative carbonic anhydrase precursor"/>
    <s v="cah"/>
    <m/>
    <s v="SMU_1595"/>
    <n v="771"/>
    <n v="256"/>
    <m/>
  </r>
  <r>
    <x v="0"/>
    <x v="0"/>
    <s v="GCA_000007465.2"/>
    <s v="Primary Assembly"/>
    <s v="chromosome"/>
    <m/>
    <s v="AE014133.2"/>
    <n v="1526622"/>
    <n v="1527980"/>
    <s v="-"/>
    <m/>
    <m/>
    <m/>
    <m/>
    <s v="ptcC"/>
    <m/>
    <s v="SMU_1596"/>
    <n v="1359"/>
    <m/>
    <s v="old_locus_tag=SMU.1596"/>
  </r>
  <r>
    <x v="1"/>
    <x v="1"/>
    <s v="GCA_000007465.2"/>
    <s v="Primary Assembly"/>
    <s v="chromosome"/>
    <m/>
    <s v="AE014133.2"/>
    <n v="1526622"/>
    <n v="1527980"/>
    <s v="-"/>
    <s v="AAN59238.1"/>
    <m/>
    <m/>
    <s v="putative PTS system, cellobiose-specific IIC component"/>
    <s v="ptcC"/>
    <m/>
    <s v="SMU_1596"/>
    <n v="1359"/>
    <n v="452"/>
    <m/>
  </r>
  <r>
    <x v="0"/>
    <x v="0"/>
    <s v="GCA_000007465.2"/>
    <s v="Primary Assembly"/>
    <s v="chromosome"/>
    <m/>
    <s v="AE014133.2"/>
    <n v="1527996"/>
    <n v="1528514"/>
    <s v="-"/>
    <m/>
    <m/>
    <m/>
    <m/>
    <m/>
    <m/>
    <s v="SMU_1597c"/>
    <n v="519"/>
    <m/>
    <s v="old_locus_tag=SMU.1597c"/>
  </r>
  <r>
    <x v="1"/>
    <x v="1"/>
    <s v="GCA_000007465.2"/>
    <s v="Primary Assembly"/>
    <s v="chromosome"/>
    <m/>
    <s v="AE014133.2"/>
    <n v="1527996"/>
    <n v="1528514"/>
    <s v="-"/>
    <s v="AAN59239.1"/>
    <m/>
    <m/>
    <s v="conserved hypothetical protein"/>
    <m/>
    <m/>
    <s v="SMU_1597c"/>
    <n v="519"/>
    <n v="172"/>
    <m/>
  </r>
  <r>
    <x v="0"/>
    <x v="0"/>
    <s v="GCA_000007465.2"/>
    <s v="Primary Assembly"/>
    <s v="chromosome"/>
    <m/>
    <s v="AE014133.2"/>
    <n v="1528534"/>
    <n v="1528845"/>
    <s v="-"/>
    <m/>
    <m/>
    <m/>
    <m/>
    <s v="ptcA"/>
    <m/>
    <s v="SMU_1598"/>
    <n v="312"/>
    <m/>
    <s v="old_locus_tag=SMU.1598"/>
  </r>
  <r>
    <x v="1"/>
    <x v="1"/>
    <s v="GCA_000007465.2"/>
    <s v="Primary Assembly"/>
    <s v="chromosome"/>
    <m/>
    <s v="AE014133.2"/>
    <n v="1528534"/>
    <n v="1528845"/>
    <s v="-"/>
    <s v="AAN59240.1"/>
    <m/>
    <m/>
    <s v="putative PTS system, cellobiose-specific IIA component"/>
    <s v="ptcA"/>
    <m/>
    <s v="SMU_1598"/>
    <n v="312"/>
    <n v="103"/>
    <m/>
  </r>
  <r>
    <x v="0"/>
    <x v="0"/>
    <s v="GCA_000007465.2"/>
    <s v="Primary Assembly"/>
    <s v="chromosome"/>
    <m/>
    <s v="AE014133.2"/>
    <n v="1528845"/>
    <n v="1530836"/>
    <s v="-"/>
    <m/>
    <m/>
    <m/>
    <m/>
    <s v="celR"/>
    <m/>
    <s v="SMU_1599"/>
    <n v="1992"/>
    <m/>
    <s v="old_locus_tag=SMU.1599"/>
  </r>
  <r>
    <x v="1"/>
    <x v="1"/>
    <s v="GCA_000007465.2"/>
    <s v="Primary Assembly"/>
    <s v="chromosome"/>
    <m/>
    <s v="AE014133.2"/>
    <n v="1528845"/>
    <n v="1530836"/>
    <s v="-"/>
    <s v="AAN59241.1"/>
    <m/>
    <m/>
    <s v="putative transcriptional regulator; possible antiterminator"/>
    <s v="celR"/>
    <m/>
    <s v="SMU_1599"/>
    <n v="1992"/>
    <n v="663"/>
    <m/>
  </r>
  <r>
    <x v="0"/>
    <x v="0"/>
    <s v="GCA_000007465.2"/>
    <s v="Primary Assembly"/>
    <s v="chromosome"/>
    <m/>
    <s v="AE014133.2"/>
    <n v="1530881"/>
    <n v="1531198"/>
    <s v="-"/>
    <m/>
    <m/>
    <m/>
    <m/>
    <s v="ptcB"/>
    <m/>
    <s v="SMU_1600"/>
    <n v="318"/>
    <m/>
    <s v="old_locus_tag=SMU.1600"/>
  </r>
  <r>
    <x v="1"/>
    <x v="1"/>
    <s v="GCA_000007465.2"/>
    <s v="Primary Assembly"/>
    <s v="chromosome"/>
    <m/>
    <s v="AE014133.2"/>
    <n v="1530881"/>
    <n v="1531198"/>
    <s v="-"/>
    <s v="AAN59242.1"/>
    <m/>
    <m/>
    <s v="putative PTS system, cellobiose-specific IIB component"/>
    <s v="ptcB"/>
    <m/>
    <s v="SMU_1600"/>
    <n v="318"/>
    <n v="105"/>
    <m/>
  </r>
  <r>
    <x v="0"/>
    <x v="0"/>
    <s v="GCA_000007465.2"/>
    <s v="Primary Assembly"/>
    <s v="chromosome"/>
    <m/>
    <s v="AE014133.2"/>
    <n v="1531430"/>
    <n v="1532863"/>
    <s v="-"/>
    <m/>
    <m/>
    <m/>
    <m/>
    <s v="bgl"/>
    <m/>
    <s v="SMU_1601"/>
    <n v="1434"/>
    <m/>
    <s v="old_locus_tag=SMU.1601"/>
  </r>
  <r>
    <x v="1"/>
    <x v="1"/>
    <s v="GCA_000007465.2"/>
    <s v="Primary Assembly"/>
    <s v="chromosome"/>
    <m/>
    <s v="AE014133.2"/>
    <n v="1531430"/>
    <n v="1532863"/>
    <s v="-"/>
    <s v="AAN59243.1"/>
    <m/>
    <m/>
    <s v="putative phospho-beta-glucosidase"/>
    <s v="bgl"/>
    <m/>
    <s v="SMU_1601"/>
    <n v="1434"/>
    <n v="477"/>
    <m/>
  </r>
  <r>
    <x v="0"/>
    <x v="0"/>
    <s v="GCA_000007465.2"/>
    <s v="Primary Assembly"/>
    <s v="chromosome"/>
    <m/>
    <s v="AE014133.2"/>
    <n v="1533196"/>
    <n v="1533861"/>
    <s v="+"/>
    <m/>
    <m/>
    <m/>
    <m/>
    <m/>
    <m/>
    <s v="SMU_1602"/>
    <n v="666"/>
    <m/>
    <s v="old_locus_tag=SMU.1602"/>
  </r>
  <r>
    <x v="1"/>
    <x v="1"/>
    <s v="GCA_000007465.2"/>
    <s v="Primary Assembly"/>
    <s v="chromosome"/>
    <m/>
    <s v="AE014133.2"/>
    <n v="1533196"/>
    <n v="1533861"/>
    <s v="+"/>
    <s v="AAN59244.1"/>
    <m/>
    <m/>
    <s v="putative NAD(P)H-flavin oxidoreductase"/>
    <m/>
    <m/>
    <s v="SMU_1602"/>
    <n v="666"/>
    <n v="221"/>
    <m/>
  </r>
  <r>
    <x v="0"/>
    <x v="0"/>
    <s v="GCA_000007465.2"/>
    <s v="Primary Assembly"/>
    <s v="chromosome"/>
    <m/>
    <s v="AE014133.2"/>
    <n v="1533897"/>
    <n v="1534289"/>
    <s v="+"/>
    <m/>
    <m/>
    <m/>
    <m/>
    <s v="lguL"/>
    <m/>
    <s v="SMU_1603"/>
    <n v="393"/>
    <m/>
    <s v="old_locus_tag=SMU.1603"/>
  </r>
  <r>
    <x v="1"/>
    <x v="1"/>
    <s v="GCA_000007465.2"/>
    <s v="Primary Assembly"/>
    <s v="chromosome"/>
    <m/>
    <s v="AE014133.2"/>
    <n v="1533897"/>
    <n v="1534289"/>
    <s v="+"/>
    <s v="AAN59245.1"/>
    <m/>
    <m/>
    <s v="putative lactoylglutathione lyase"/>
    <s v="lguL"/>
    <m/>
    <s v="SMU_1603"/>
    <n v="393"/>
    <n v="130"/>
    <m/>
  </r>
  <r>
    <x v="0"/>
    <x v="0"/>
    <s v="GCA_000007465.2"/>
    <s v="Primary Assembly"/>
    <s v="chromosome"/>
    <m/>
    <s v="AE014133.2"/>
    <n v="1534623"/>
    <n v="1535135"/>
    <s v="-"/>
    <m/>
    <m/>
    <m/>
    <m/>
    <m/>
    <m/>
    <s v="SMU_1604c"/>
    <n v="513"/>
    <m/>
    <s v="old_locus_tag=SMU.1604c"/>
  </r>
  <r>
    <x v="1"/>
    <x v="1"/>
    <s v="GCA_000007465.2"/>
    <s v="Primary Assembly"/>
    <s v="chromosome"/>
    <m/>
    <s v="AE014133.2"/>
    <n v="1534623"/>
    <n v="1535135"/>
    <s v="-"/>
    <s v="AAN59246.1"/>
    <m/>
    <m/>
    <s v="conserved hypothetical protein"/>
    <m/>
    <m/>
    <s v="SMU_1604c"/>
    <n v="513"/>
    <n v="170"/>
    <m/>
  </r>
  <r>
    <x v="0"/>
    <x v="0"/>
    <s v="GCA_000007465.2"/>
    <s v="Primary Assembly"/>
    <s v="chromosome"/>
    <m/>
    <s v="AE014133.2"/>
    <n v="1535259"/>
    <n v="1536944"/>
    <s v="+"/>
    <m/>
    <m/>
    <m/>
    <m/>
    <m/>
    <m/>
    <s v="SMU_1605"/>
    <n v="1686"/>
    <m/>
    <s v="old_locus_tag=SMU.1605"/>
  </r>
  <r>
    <x v="1"/>
    <x v="1"/>
    <s v="GCA_000007465.2"/>
    <s v="Primary Assembly"/>
    <s v="chromosome"/>
    <m/>
    <s v="AE014133.2"/>
    <n v="1535259"/>
    <n v="1536944"/>
    <s v="+"/>
    <s v="AAN59247.1"/>
    <m/>
    <m/>
    <s v="putative MDR permease; possible transmembrane efflux protein"/>
    <m/>
    <m/>
    <s v="SMU_1605"/>
    <n v="1686"/>
    <n v="561"/>
    <m/>
  </r>
  <r>
    <x v="0"/>
    <x v="0"/>
    <s v="GCA_000007465.2"/>
    <s v="Primary Assembly"/>
    <s v="chromosome"/>
    <m/>
    <s v="AE014133.2"/>
    <n v="1536975"/>
    <n v="1537442"/>
    <s v="-"/>
    <m/>
    <m/>
    <m/>
    <m/>
    <s v="smpB"/>
    <m/>
    <s v="SMU_1606"/>
    <n v="468"/>
    <m/>
    <s v="old_locus_tag=SMU.1606"/>
  </r>
  <r>
    <x v="1"/>
    <x v="1"/>
    <s v="GCA_000007465.2"/>
    <s v="Primary Assembly"/>
    <s v="chromosome"/>
    <m/>
    <s v="AE014133.2"/>
    <n v="1536975"/>
    <n v="1537442"/>
    <s v="-"/>
    <s v="AAN59248.1"/>
    <m/>
    <m/>
    <s v="putative SsrA-binding protein-like protein"/>
    <s v="smpB"/>
    <m/>
    <s v="SMU_1606"/>
    <n v="468"/>
    <n v="155"/>
    <m/>
  </r>
  <r>
    <x v="0"/>
    <x v="0"/>
    <s v="GCA_000007465.2"/>
    <s v="Primary Assembly"/>
    <s v="chromosome"/>
    <m/>
    <s v="AE014133.2"/>
    <n v="1537405"/>
    <n v="1539741"/>
    <s v="-"/>
    <m/>
    <m/>
    <m/>
    <m/>
    <s v="vacB"/>
    <m/>
    <s v="SMU_1607"/>
    <n v="2337"/>
    <m/>
    <s v="old_locus_tag=SMU.1607"/>
  </r>
  <r>
    <x v="1"/>
    <x v="1"/>
    <s v="GCA_000007465.2"/>
    <s v="Primary Assembly"/>
    <s v="chromosome"/>
    <m/>
    <s v="AE014133.2"/>
    <n v="1537405"/>
    <n v="1539741"/>
    <s v="-"/>
    <s v="AAN59249.1"/>
    <m/>
    <m/>
    <s v="putative exoribonuclease R (RNAase R)"/>
    <s v="vacB"/>
    <m/>
    <s v="SMU_1607"/>
    <n v="2337"/>
    <n v="778"/>
    <m/>
  </r>
  <r>
    <x v="0"/>
    <x v="0"/>
    <s v="GCA_000007465.2"/>
    <s v="Primary Assembly"/>
    <s v="chromosome"/>
    <m/>
    <s v="AE014133.2"/>
    <n v="1540088"/>
    <n v="1540324"/>
    <s v="-"/>
    <m/>
    <m/>
    <m/>
    <m/>
    <m/>
    <m/>
    <s v="SMU_1609c"/>
    <n v="237"/>
    <m/>
    <s v="old_locus_tag=SMU.1609c"/>
  </r>
  <r>
    <x v="1"/>
    <x v="1"/>
    <s v="GCA_000007465.2"/>
    <s v="Primary Assembly"/>
    <s v="chromosome"/>
    <m/>
    <s v="AE014133.2"/>
    <n v="1540088"/>
    <n v="1540324"/>
    <s v="-"/>
    <s v="AAN59250.1"/>
    <m/>
    <m/>
    <s v="putative membrane protein involved in protein secretion, SecG"/>
    <m/>
    <m/>
    <s v="SMU_1609c"/>
    <n v="237"/>
    <n v="78"/>
    <m/>
  </r>
  <r>
    <x v="0"/>
    <x v="0"/>
    <s v="GCA_000007465.2"/>
    <s v="Primary Assembly"/>
    <s v="chromosome"/>
    <m/>
    <s v="AE014133.2"/>
    <n v="1540373"/>
    <n v="1540519"/>
    <s v="-"/>
    <m/>
    <m/>
    <m/>
    <m/>
    <s v="rl33"/>
    <m/>
    <s v="SMU_1610"/>
    <n v="147"/>
    <m/>
    <s v="old_locus_tag=SMU.1610"/>
  </r>
  <r>
    <x v="1"/>
    <x v="1"/>
    <s v="GCA_000007465.2"/>
    <s v="Primary Assembly"/>
    <s v="chromosome"/>
    <m/>
    <s v="AE014133.2"/>
    <n v="1540373"/>
    <n v="1540519"/>
    <s v="-"/>
    <s v="AAN59251.1"/>
    <m/>
    <m/>
    <s v="50S ribosomal protein L33"/>
    <s v="rl33"/>
    <m/>
    <s v="SMU_1610"/>
    <n v="147"/>
    <n v="48"/>
    <m/>
  </r>
  <r>
    <x v="0"/>
    <x v="0"/>
    <s v="GCA_000007465.2"/>
    <s v="Primary Assembly"/>
    <s v="chromosome"/>
    <m/>
    <s v="AE014133.2"/>
    <n v="1540519"/>
    <n v="1541688"/>
    <s v="-"/>
    <m/>
    <m/>
    <m/>
    <m/>
    <m/>
    <m/>
    <s v="SMU_1611c"/>
    <n v="1170"/>
    <m/>
    <s v="old_locus_tag=SMU.1611c"/>
  </r>
  <r>
    <x v="1"/>
    <x v="1"/>
    <s v="GCA_000007465.2"/>
    <s v="Primary Assembly"/>
    <s v="chromosome"/>
    <m/>
    <s v="AE014133.2"/>
    <n v="1540519"/>
    <n v="1541688"/>
    <s v="-"/>
    <s v="AAN59252.1"/>
    <m/>
    <m/>
    <s v="putative permease; possible multi-drug resistance efflux pump"/>
    <m/>
    <m/>
    <s v="SMU_1611c"/>
    <n v="1170"/>
    <n v="389"/>
    <m/>
  </r>
  <r>
    <x v="0"/>
    <x v="0"/>
    <s v="GCA_000007465.2"/>
    <s v="Primary Assembly"/>
    <s v="chromosome"/>
    <m/>
    <s v="AE014133.2"/>
    <n v="1541810"/>
    <n v="1542646"/>
    <s v="-"/>
    <m/>
    <m/>
    <m/>
    <m/>
    <m/>
    <m/>
    <s v="SMU_1612c"/>
    <n v="837"/>
    <m/>
    <s v="old_locus_tag=SMU.1612c"/>
  </r>
  <r>
    <x v="1"/>
    <x v="1"/>
    <s v="GCA_000007465.2"/>
    <s v="Primary Assembly"/>
    <s v="chromosome"/>
    <m/>
    <s v="AE014133.2"/>
    <n v="1541810"/>
    <n v="1542646"/>
    <s v="-"/>
    <s v="AAN59253.1"/>
    <m/>
    <m/>
    <s v="conserved hypothetical protein"/>
    <m/>
    <m/>
    <s v="SMU_1612c"/>
    <n v="837"/>
    <n v="278"/>
    <m/>
  </r>
  <r>
    <x v="0"/>
    <x v="0"/>
    <s v="GCA_000007465.2"/>
    <s v="Primary Assembly"/>
    <s v="chromosome"/>
    <m/>
    <s v="AE014133.2"/>
    <n v="1542639"/>
    <n v="1543235"/>
    <s v="-"/>
    <m/>
    <m/>
    <m/>
    <m/>
    <m/>
    <m/>
    <s v="SMU_1613c"/>
    <n v="597"/>
    <m/>
    <s v="old_locus_tag=SMU.1613c"/>
  </r>
  <r>
    <x v="1"/>
    <x v="1"/>
    <s v="GCA_000007465.2"/>
    <s v="Primary Assembly"/>
    <s v="chromosome"/>
    <m/>
    <s v="AE014133.2"/>
    <n v="1542639"/>
    <n v="1543235"/>
    <s v="-"/>
    <s v="AAN59254.1"/>
    <m/>
    <m/>
    <s v="conserved hypothetical protein"/>
    <m/>
    <m/>
    <s v="SMU_1613c"/>
    <n v="597"/>
    <n v="198"/>
    <m/>
  </r>
  <r>
    <x v="0"/>
    <x v="0"/>
    <s v="GCA_000007465.2"/>
    <s v="Primary Assembly"/>
    <s v="chromosome"/>
    <m/>
    <s v="AE014133.2"/>
    <n v="1543232"/>
    <n v="1544053"/>
    <s v="-"/>
    <m/>
    <m/>
    <m/>
    <m/>
    <s v="fpg"/>
    <m/>
    <s v="SMU_1614"/>
    <n v="822"/>
    <m/>
    <s v="old_locus_tag=SMU.1614"/>
  </r>
  <r>
    <x v="1"/>
    <x v="1"/>
    <s v="GCA_000007465.2"/>
    <s v="Primary Assembly"/>
    <s v="chromosome"/>
    <m/>
    <s v="AE014133.2"/>
    <n v="1543232"/>
    <n v="1544053"/>
    <s v="-"/>
    <s v="AAN59255.1"/>
    <m/>
    <m/>
    <s v="putative formamidopyrimidine-DNA glycosylase"/>
    <s v="fpg"/>
    <m/>
    <s v="SMU_1614"/>
    <n v="822"/>
    <n v="273"/>
    <m/>
  </r>
  <r>
    <x v="0"/>
    <x v="0"/>
    <s v="GCA_000007465.2"/>
    <s v="Primary Assembly"/>
    <s v="chromosome"/>
    <m/>
    <s v="AE014133.2"/>
    <n v="1544104"/>
    <n v="1544628"/>
    <s v="-"/>
    <m/>
    <m/>
    <m/>
    <m/>
    <m/>
    <m/>
    <s v="SMU_1615c"/>
    <n v="525"/>
    <m/>
    <s v="old_locus_tag=SMU.1615c"/>
  </r>
  <r>
    <x v="1"/>
    <x v="1"/>
    <s v="GCA_000007465.2"/>
    <s v="Primary Assembly"/>
    <s v="chromosome"/>
    <m/>
    <s v="AE014133.2"/>
    <n v="1544104"/>
    <n v="1544628"/>
    <s v="-"/>
    <s v="AAN59256.1"/>
    <m/>
    <m/>
    <s v="conserved hypothetical protein"/>
    <m/>
    <m/>
    <s v="SMU_1615c"/>
    <n v="525"/>
    <n v="174"/>
    <m/>
  </r>
  <r>
    <x v="0"/>
    <x v="0"/>
    <s v="GCA_000007465.2"/>
    <s v="Primary Assembly"/>
    <s v="chromosome"/>
    <m/>
    <s v="AE014133.2"/>
    <n v="1544728"/>
    <n v="1545198"/>
    <s v="-"/>
    <m/>
    <m/>
    <m/>
    <m/>
    <m/>
    <m/>
    <s v="SMU_1616c"/>
    <n v="471"/>
    <m/>
    <s v="old_locus_tag=SMU.1616c"/>
  </r>
  <r>
    <x v="1"/>
    <x v="1"/>
    <s v="GCA_000007465.2"/>
    <s v="Primary Assembly"/>
    <s v="chromosome"/>
    <m/>
    <s v="AE014133.2"/>
    <n v="1544728"/>
    <n v="1545198"/>
    <s v="-"/>
    <s v="AAN59257.1"/>
    <m/>
    <m/>
    <s v="conserved hypothetical protein"/>
    <m/>
    <m/>
    <s v="SMU_1616c"/>
    <n v="471"/>
    <n v="156"/>
    <m/>
  </r>
  <r>
    <x v="0"/>
    <x v="0"/>
    <s v="GCA_000007465.2"/>
    <s v="Primary Assembly"/>
    <s v="chromosome"/>
    <m/>
    <s v="AE014133.2"/>
    <n v="1545243"/>
    <n v="1546142"/>
    <s v="-"/>
    <m/>
    <m/>
    <m/>
    <m/>
    <s v="era"/>
    <m/>
    <s v="SMU_1617"/>
    <n v="900"/>
    <m/>
    <s v="old_locus_tag=SMU.1617"/>
  </r>
  <r>
    <x v="1"/>
    <x v="1"/>
    <s v="GCA_000007465.2"/>
    <s v="Primary Assembly"/>
    <s v="chromosome"/>
    <m/>
    <s v="AE014133.2"/>
    <n v="1545243"/>
    <n v="1546142"/>
    <s v="-"/>
    <s v="AAN59258.1"/>
    <m/>
    <m/>
    <s v="GTP-binding protein; Era-like protein"/>
    <s v="era"/>
    <m/>
    <s v="SMU_1617"/>
    <n v="900"/>
    <n v="299"/>
    <m/>
  </r>
  <r>
    <x v="0"/>
    <x v="0"/>
    <s v="GCA_000007465.2"/>
    <s v="Primary Assembly"/>
    <s v="chromosome"/>
    <m/>
    <s v="AE014133.2"/>
    <n v="1546163"/>
    <n v="1546576"/>
    <s v="-"/>
    <m/>
    <m/>
    <m/>
    <m/>
    <s v="dagK"/>
    <m/>
    <s v="SMU_1618"/>
    <n v="414"/>
    <m/>
    <s v="old_locus_tag=SMU.1618"/>
  </r>
  <r>
    <x v="1"/>
    <x v="1"/>
    <s v="GCA_000007465.2"/>
    <s v="Primary Assembly"/>
    <s v="chromosome"/>
    <m/>
    <s v="AE014133.2"/>
    <n v="1546163"/>
    <n v="1546576"/>
    <s v="-"/>
    <s v="AAN59259.1"/>
    <m/>
    <m/>
    <s v="diacylglycerol kinase"/>
    <s v="dagK"/>
    <m/>
    <s v="SMU_1618"/>
    <n v="414"/>
    <n v="137"/>
    <m/>
  </r>
  <r>
    <x v="0"/>
    <x v="0"/>
    <s v="GCA_000007465.2"/>
    <s v="Primary Assembly"/>
    <s v="chromosome"/>
    <m/>
    <s v="AE014133.2"/>
    <n v="1546554"/>
    <n v="1547048"/>
    <s v="-"/>
    <m/>
    <m/>
    <m/>
    <m/>
    <m/>
    <m/>
    <s v="SMU_1619c"/>
    <n v="495"/>
    <m/>
    <s v="old_locus_tag=SMU.1619c"/>
  </r>
  <r>
    <x v="1"/>
    <x v="1"/>
    <s v="GCA_000007465.2"/>
    <s v="Primary Assembly"/>
    <s v="chromosome"/>
    <m/>
    <s v="AE014133.2"/>
    <n v="1546554"/>
    <n v="1547048"/>
    <s v="-"/>
    <s v="AAN59260.1"/>
    <m/>
    <m/>
    <s v="conserved hypothetical protein"/>
    <m/>
    <m/>
    <s v="SMU_1619c"/>
    <n v="495"/>
    <n v="164"/>
    <m/>
  </r>
  <r>
    <x v="0"/>
    <x v="0"/>
    <s v="GCA_000007465.2"/>
    <s v="Primary Assembly"/>
    <s v="chromosome"/>
    <m/>
    <s v="AE014133.2"/>
    <n v="1547452"/>
    <n v="1548417"/>
    <s v="-"/>
    <m/>
    <m/>
    <m/>
    <m/>
    <s v="phoH"/>
    <m/>
    <s v="SMU_1620"/>
    <n v="966"/>
    <m/>
    <s v="old_locus_tag=SMU.1620"/>
  </r>
  <r>
    <x v="1"/>
    <x v="1"/>
    <s v="GCA_000007465.2"/>
    <s v="Primary Assembly"/>
    <s v="chromosome"/>
    <m/>
    <s v="AE014133.2"/>
    <n v="1547452"/>
    <n v="1548417"/>
    <s v="-"/>
    <s v="AAN59261.1"/>
    <m/>
    <m/>
    <s v="putative phosphate starvation-induced protein PhoH"/>
    <s v="phoH"/>
    <m/>
    <s v="SMU_1620"/>
    <n v="966"/>
    <n v="321"/>
    <m/>
  </r>
  <r>
    <x v="0"/>
    <x v="0"/>
    <s v="GCA_000007465.2"/>
    <s v="Primary Assembly"/>
    <s v="chromosome"/>
    <m/>
    <s v="AE014133.2"/>
    <n v="1548484"/>
    <n v="1548699"/>
    <s v="-"/>
    <m/>
    <m/>
    <m/>
    <m/>
    <m/>
    <m/>
    <s v="SMU_1621c"/>
    <n v="216"/>
    <m/>
    <s v="old_locus_tag=SMU.1621c"/>
  </r>
  <r>
    <x v="1"/>
    <x v="1"/>
    <s v="GCA_000007465.2"/>
    <s v="Primary Assembly"/>
    <s v="chromosome"/>
    <m/>
    <s v="AE014133.2"/>
    <n v="1548484"/>
    <n v="1548699"/>
    <s v="-"/>
    <s v="AAN59262.1"/>
    <m/>
    <m/>
    <s v="conserved hypothetical protein"/>
    <m/>
    <m/>
    <s v="SMU_1621c"/>
    <n v="216"/>
    <n v="71"/>
    <m/>
  </r>
  <r>
    <x v="0"/>
    <x v="0"/>
    <s v="GCA_000007465.2"/>
    <s v="Primary Assembly"/>
    <s v="chromosome"/>
    <m/>
    <s v="AE014133.2"/>
    <n v="1548696"/>
    <n v="1549205"/>
    <s v="-"/>
    <m/>
    <m/>
    <m/>
    <m/>
    <s v="pmsR"/>
    <m/>
    <s v="SMU_1622"/>
    <n v="510"/>
    <m/>
    <s v="old_locus_tag=SMU.1622"/>
  </r>
  <r>
    <x v="1"/>
    <x v="1"/>
    <s v="GCA_000007465.2"/>
    <s v="Primary Assembly"/>
    <s v="chromosome"/>
    <m/>
    <s v="AE014133.2"/>
    <n v="1548696"/>
    <n v="1549205"/>
    <s v="-"/>
    <s v="AAN59263.1"/>
    <m/>
    <m/>
    <s v="putative peptide methionine sulfoxide reductase"/>
    <s v="pmsR"/>
    <m/>
    <s v="SMU_1622"/>
    <n v="510"/>
    <n v="169"/>
    <m/>
  </r>
  <r>
    <x v="0"/>
    <x v="0"/>
    <s v="GCA_000007465.2"/>
    <s v="Primary Assembly"/>
    <s v="chromosome"/>
    <m/>
    <s v="AE014133.2"/>
    <n v="1549274"/>
    <n v="1550134"/>
    <s v="-"/>
    <m/>
    <m/>
    <m/>
    <m/>
    <m/>
    <m/>
    <s v="SMU_1623c"/>
    <n v="861"/>
    <m/>
    <s v="old_locus_tag=SMU.1623c"/>
  </r>
  <r>
    <x v="1"/>
    <x v="1"/>
    <s v="GCA_000007465.2"/>
    <s v="Primary Assembly"/>
    <s v="chromosome"/>
    <m/>
    <s v="AE014133.2"/>
    <n v="1549274"/>
    <n v="1550134"/>
    <s v="-"/>
    <s v="AAN59264.1"/>
    <m/>
    <m/>
    <s v="conserved hypothetical protein"/>
    <m/>
    <m/>
    <s v="SMU_1623c"/>
    <n v="861"/>
    <n v="286"/>
    <m/>
  </r>
  <r>
    <x v="0"/>
    <x v="0"/>
    <s v="GCA_000007465.2"/>
    <s v="Primary Assembly"/>
    <s v="chromosome"/>
    <m/>
    <s v="AE014133.2"/>
    <n v="1550379"/>
    <n v="1550936"/>
    <s v="-"/>
    <m/>
    <m/>
    <m/>
    <m/>
    <s v="rrf1"/>
    <m/>
    <s v="SMU_1624"/>
    <n v="558"/>
    <m/>
    <s v="old_locus_tag=SMU.1624"/>
  </r>
  <r>
    <x v="1"/>
    <x v="1"/>
    <s v="GCA_000007465.2"/>
    <s v="Primary Assembly"/>
    <s v="chromosome"/>
    <m/>
    <s v="AE014133.2"/>
    <n v="1550379"/>
    <n v="1550936"/>
    <s v="-"/>
    <s v="AAN59265.1"/>
    <m/>
    <m/>
    <s v="putative ribosome recycling factor"/>
    <s v="rrf1"/>
    <m/>
    <s v="SMU_1624"/>
    <n v="558"/>
    <n v="185"/>
    <m/>
  </r>
  <r>
    <x v="0"/>
    <x v="0"/>
    <s v="GCA_000007465.2"/>
    <s v="Primary Assembly"/>
    <s v="chromosome"/>
    <m/>
    <s v="AE014133.2"/>
    <n v="1551287"/>
    <n v="1552024"/>
    <s v="-"/>
    <m/>
    <m/>
    <m/>
    <m/>
    <s v="pyrH"/>
    <m/>
    <s v="SMU_1625"/>
    <n v="738"/>
    <m/>
    <s v="old_locus_tag=SMU.1625"/>
  </r>
  <r>
    <x v="1"/>
    <x v="1"/>
    <s v="GCA_000007465.2"/>
    <s v="Primary Assembly"/>
    <s v="chromosome"/>
    <m/>
    <s v="AE014133.2"/>
    <n v="1551287"/>
    <n v="1552024"/>
    <s v="-"/>
    <s v="AAN59266.1"/>
    <m/>
    <m/>
    <s v="putative uridylate kinase"/>
    <s v="pyrH"/>
    <m/>
    <s v="SMU_1625"/>
    <n v="738"/>
    <n v="245"/>
    <m/>
  </r>
  <r>
    <x v="0"/>
    <x v="0"/>
    <s v="GCA_000007465.2"/>
    <s v="Primary Assembly"/>
    <s v="chromosome"/>
    <m/>
    <s v="AE014133.2"/>
    <n v="1552198"/>
    <n v="1552887"/>
    <s v="-"/>
    <m/>
    <m/>
    <m/>
    <m/>
    <s v="rl1"/>
    <m/>
    <s v="SMU_1626"/>
    <n v="690"/>
    <m/>
    <s v="old_locus_tag=SMU.1626"/>
  </r>
  <r>
    <x v="1"/>
    <x v="1"/>
    <s v="GCA_000007465.2"/>
    <s v="Primary Assembly"/>
    <s v="chromosome"/>
    <m/>
    <s v="AE014133.2"/>
    <n v="1552198"/>
    <n v="1552887"/>
    <s v="-"/>
    <s v="AAN59267.1"/>
    <m/>
    <m/>
    <s v="50S ribosomal protein L1"/>
    <s v="rl1"/>
    <m/>
    <s v="SMU_1626"/>
    <n v="690"/>
    <n v="229"/>
    <m/>
  </r>
  <r>
    <x v="0"/>
    <x v="0"/>
    <s v="GCA_000007465.2"/>
    <s v="Primary Assembly"/>
    <s v="chromosome"/>
    <m/>
    <s v="AE014133.2"/>
    <n v="1552985"/>
    <n v="1553410"/>
    <s v="-"/>
    <m/>
    <m/>
    <m/>
    <m/>
    <s v="rl11"/>
    <m/>
    <s v="SMU_1627"/>
    <n v="426"/>
    <m/>
    <s v="old_locus_tag=SMU.1627"/>
  </r>
  <r>
    <x v="1"/>
    <x v="1"/>
    <s v="GCA_000007465.2"/>
    <s v="Primary Assembly"/>
    <s v="chromosome"/>
    <m/>
    <s v="AE014133.2"/>
    <n v="1552985"/>
    <n v="1553410"/>
    <s v="-"/>
    <s v="AAN59268.1"/>
    <m/>
    <m/>
    <s v="50S ribosomal L11 protein"/>
    <s v="rl11"/>
    <m/>
    <s v="SMU_1627"/>
    <n v="426"/>
    <n v="141"/>
    <m/>
  </r>
  <r>
    <x v="0"/>
    <x v="0"/>
    <s v="GCA_000007465.2"/>
    <s v="Primary Assembly"/>
    <s v="chromosome"/>
    <m/>
    <s v="AE014133.2"/>
    <n v="1553598"/>
    <n v="1553951"/>
    <s v="+"/>
    <m/>
    <m/>
    <m/>
    <m/>
    <m/>
    <m/>
    <s v="SMU_1628"/>
    <n v="354"/>
    <m/>
    <s v="old_locus_tag=SMU.1628"/>
  </r>
  <r>
    <x v="1"/>
    <x v="1"/>
    <s v="GCA_000007465.2"/>
    <s v="Primary Assembly"/>
    <s v="chromosome"/>
    <m/>
    <s v="AE014133.2"/>
    <n v="1553598"/>
    <n v="1553951"/>
    <s v="+"/>
    <s v="AAN59269.1"/>
    <m/>
    <m/>
    <s v="conserved hypothetical protein"/>
    <m/>
    <m/>
    <s v="SMU_1628"/>
    <n v="354"/>
    <n v="117"/>
    <m/>
  </r>
  <r>
    <x v="0"/>
    <x v="0"/>
    <s v="GCA_000007465.2"/>
    <s v="Primary Assembly"/>
    <s v="chromosome"/>
    <m/>
    <s v="AE014133.2"/>
    <n v="1554073"/>
    <n v="1556349"/>
    <s v="-"/>
    <m/>
    <m/>
    <m/>
    <m/>
    <m/>
    <m/>
    <s v="SMU_1629c"/>
    <n v="2277"/>
    <m/>
    <s v="old_locus_tag=SMU.1629c"/>
  </r>
  <r>
    <x v="1"/>
    <x v="1"/>
    <s v="GCA_000007465.2"/>
    <s v="Primary Assembly"/>
    <s v="chromosome"/>
    <m/>
    <s v="AE014133.2"/>
    <n v="1554073"/>
    <n v="1556349"/>
    <s v="-"/>
    <s v="AAN59270.1"/>
    <m/>
    <m/>
    <s v="putative cell division protein; DNA segregation ATPase"/>
    <m/>
    <m/>
    <s v="SMU_1629c"/>
    <n v="2277"/>
    <n v="758"/>
    <m/>
  </r>
  <r>
    <x v="0"/>
    <x v="0"/>
    <s v="GCA_000007465.2"/>
    <s v="Primary Assembly"/>
    <s v="chromosome"/>
    <m/>
    <s v="AE014133.2"/>
    <n v="1556533"/>
    <n v="1557309"/>
    <s v="+"/>
    <m/>
    <m/>
    <m/>
    <m/>
    <m/>
    <m/>
    <s v="SMU_1631"/>
    <n v="777"/>
    <m/>
    <s v="old_locus_tag=SMU.1631"/>
  </r>
  <r>
    <x v="1"/>
    <x v="1"/>
    <s v="GCA_000007465.2"/>
    <s v="Primary Assembly"/>
    <s v="chromosome"/>
    <m/>
    <s v="AE014133.2"/>
    <n v="1556533"/>
    <n v="1557309"/>
    <s v="+"/>
    <s v="AAN59271.1"/>
    <m/>
    <m/>
    <s v="putative peptidyl-prolyl cis-trans isomerase"/>
    <m/>
    <m/>
    <s v="SMU_1631"/>
    <n v="777"/>
    <n v="258"/>
    <m/>
  </r>
  <r>
    <x v="0"/>
    <x v="0"/>
    <s v="GCA_000007465.2"/>
    <s v="Primary Assembly"/>
    <s v="chromosome"/>
    <m/>
    <s v="AE014133.2"/>
    <n v="1557370"/>
    <n v="1558065"/>
    <s v="-"/>
    <m/>
    <m/>
    <m/>
    <m/>
    <s v="pfs"/>
    <m/>
    <s v="SMU_1632"/>
    <n v="696"/>
    <m/>
    <s v="old_locus_tag=SMU.1632"/>
  </r>
  <r>
    <x v="1"/>
    <x v="1"/>
    <s v="GCA_000007465.2"/>
    <s v="Primary Assembly"/>
    <s v="chromosome"/>
    <m/>
    <s v="AE014133.2"/>
    <n v="1557370"/>
    <n v="1558065"/>
    <s v="-"/>
    <s v="AAN59272.1"/>
    <m/>
    <m/>
    <s v="putative MTA/SAH nucleosidase"/>
    <s v="pfs"/>
    <m/>
    <s v="SMU_1632"/>
    <n v="696"/>
    <n v="231"/>
    <m/>
  </r>
  <r>
    <x v="0"/>
    <x v="0"/>
    <s v="GCA_000007465.2"/>
    <s v="Primary Assembly"/>
    <s v="chromosome"/>
    <m/>
    <s v="AE014133.2"/>
    <n v="1558076"/>
    <n v="1558399"/>
    <s v="-"/>
    <m/>
    <m/>
    <m/>
    <m/>
    <m/>
    <m/>
    <s v="SMU_1633c"/>
    <n v="324"/>
    <m/>
    <s v="old_locus_tag=SMU.1633c"/>
  </r>
  <r>
    <x v="1"/>
    <x v="1"/>
    <s v="GCA_000007465.2"/>
    <s v="Primary Assembly"/>
    <s v="chromosome"/>
    <m/>
    <s v="AE014133.2"/>
    <n v="1558076"/>
    <n v="1558399"/>
    <s v="-"/>
    <s v="AAN59273.1"/>
    <m/>
    <m/>
    <s v="conserved hypothetical protein"/>
    <m/>
    <m/>
    <s v="SMU_1633c"/>
    <n v="324"/>
    <n v="107"/>
    <m/>
  </r>
  <r>
    <x v="0"/>
    <x v="0"/>
    <s v="GCA_000007465.2"/>
    <s v="Primary Assembly"/>
    <s v="chromosome"/>
    <m/>
    <s v="AE014133.2"/>
    <n v="1558411"/>
    <n v="1558962"/>
    <s v="-"/>
    <m/>
    <m/>
    <m/>
    <m/>
    <m/>
    <m/>
    <s v="SMU_1634c"/>
    <n v="552"/>
    <m/>
    <s v="old_locus_tag=SMU.1634c"/>
  </r>
  <r>
    <x v="1"/>
    <x v="1"/>
    <s v="GCA_000007465.2"/>
    <s v="Primary Assembly"/>
    <s v="chromosome"/>
    <m/>
    <s v="AE014133.2"/>
    <n v="1558411"/>
    <n v="1558962"/>
    <s v="-"/>
    <s v="AAN59274.1"/>
    <m/>
    <m/>
    <s v="conserved hypothetical protein"/>
    <m/>
    <m/>
    <s v="SMU_1634c"/>
    <n v="552"/>
    <n v="183"/>
    <m/>
  </r>
  <r>
    <x v="0"/>
    <x v="0"/>
    <s v="GCA_000007465.2"/>
    <s v="Primary Assembly"/>
    <s v="chromosome"/>
    <m/>
    <s v="AE014133.2"/>
    <n v="1558972"/>
    <n v="1560351"/>
    <s v="-"/>
    <m/>
    <m/>
    <m/>
    <m/>
    <s v="glmU"/>
    <m/>
    <s v="SMU_1635"/>
    <n v="1380"/>
    <m/>
    <s v="old_locus_tag=SMU.1635"/>
  </r>
  <r>
    <x v="1"/>
    <x v="1"/>
    <s v="GCA_000007465.2"/>
    <s v="Primary Assembly"/>
    <s v="chromosome"/>
    <m/>
    <s v="AE014133.2"/>
    <n v="1558972"/>
    <n v="1560351"/>
    <s v="-"/>
    <s v="AAN59275.1"/>
    <m/>
    <m/>
    <s v="putative UDP-N-acetylglucosamine pyrophosphorylase"/>
    <s v="glmU"/>
    <m/>
    <s v="SMU_1635"/>
    <n v="1380"/>
    <n v="459"/>
    <m/>
  </r>
  <r>
    <x v="0"/>
    <x v="0"/>
    <s v="GCA_000007465.2"/>
    <s v="Primary Assembly"/>
    <s v="chromosome"/>
    <m/>
    <s v="AE014133.2"/>
    <n v="1560390"/>
    <n v="1560974"/>
    <s v="-"/>
    <m/>
    <m/>
    <m/>
    <m/>
    <m/>
    <m/>
    <s v="SMU_1636c"/>
    <n v="585"/>
    <m/>
    <s v="old_locus_tag=SMU.1636c"/>
  </r>
  <r>
    <x v="1"/>
    <x v="1"/>
    <s v="GCA_000007465.2"/>
    <s v="Primary Assembly"/>
    <s v="chromosome"/>
    <m/>
    <s v="AE014133.2"/>
    <n v="1560390"/>
    <n v="1560974"/>
    <s v="-"/>
    <s v="AAN59276.1"/>
    <m/>
    <m/>
    <s v="conserved hypothetical protein"/>
    <m/>
    <m/>
    <s v="SMU_1636c"/>
    <n v="585"/>
    <n v="194"/>
    <m/>
  </r>
  <r>
    <x v="0"/>
    <x v="0"/>
    <s v="GCA_000007465.2"/>
    <s v="Primary Assembly"/>
    <s v="chromosome"/>
    <m/>
    <s v="AE014133.2"/>
    <n v="1561076"/>
    <n v="1561282"/>
    <s v="-"/>
    <m/>
    <m/>
    <m/>
    <m/>
    <m/>
    <m/>
    <s v="SMU_1637c"/>
    <n v="207"/>
    <m/>
    <s v="old_locus_tag=SMU.1637c"/>
  </r>
  <r>
    <x v="1"/>
    <x v="1"/>
    <s v="GCA_000007465.2"/>
    <s v="Primary Assembly"/>
    <s v="chromosome"/>
    <m/>
    <s v="AE014133.2"/>
    <n v="1561076"/>
    <n v="1561282"/>
    <s v="-"/>
    <s v="AAN59277.1"/>
    <m/>
    <m/>
    <s v="hypothetical protein"/>
    <m/>
    <m/>
    <s v="SMU_1637c"/>
    <n v="207"/>
    <n v="68"/>
    <m/>
  </r>
  <r>
    <x v="0"/>
    <x v="0"/>
    <s v="GCA_000007465.2"/>
    <s v="Primary Assembly"/>
    <s v="chromosome"/>
    <m/>
    <s v="AE014133.2"/>
    <n v="1561426"/>
    <n v="1561587"/>
    <s v="-"/>
    <m/>
    <m/>
    <m/>
    <m/>
    <m/>
    <m/>
    <s v="SMU_1638c"/>
    <n v="162"/>
    <m/>
    <s v="old_locus_tag=SMU.1638c"/>
  </r>
  <r>
    <x v="1"/>
    <x v="1"/>
    <s v="GCA_000007465.2"/>
    <s v="Primary Assembly"/>
    <s v="chromosome"/>
    <m/>
    <s v="AE014133.2"/>
    <n v="1561426"/>
    <n v="1561587"/>
    <s v="-"/>
    <s v="AAN59278.1"/>
    <m/>
    <m/>
    <s v="hypothetical protein"/>
    <m/>
    <m/>
    <s v="SMU_1638c"/>
    <n v="162"/>
    <n v="53"/>
    <m/>
  </r>
  <r>
    <x v="0"/>
    <x v="0"/>
    <s v="GCA_000007465.2"/>
    <s v="Primary Assembly"/>
    <s v="chromosome"/>
    <m/>
    <s v="AE014133.2"/>
    <n v="1561622"/>
    <n v="1563631"/>
    <s v="-"/>
    <m/>
    <m/>
    <m/>
    <m/>
    <s v="metS"/>
    <m/>
    <s v="SMU_1639"/>
    <n v="2010"/>
    <m/>
    <s v="old_locus_tag=SMU.1639"/>
  </r>
  <r>
    <x v="1"/>
    <x v="1"/>
    <s v="GCA_000007465.2"/>
    <s v="Primary Assembly"/>
    <s v="chromosome"/>
    <m/>
    <s v="AE014133.2"/>
    <n v="1561622"/>
    <n v="1563631"/>
    <s v="-"/>
    <s v="AAN59279.1"/>
    <m/>
    <m/>
    <s v="putative methionyl-tRNA synthetase"/>
    <s v="metS"/>
    <m/>
    <s v="SMU_1639"/>
    <n v="2010"/>
    <n v="669"/>
    <m/>
  </r>
  <r>
    <x v="0"/>
    <x v="0"/>
    <s v="GCA_000007465.2"/>
    <s v="Primary Assembly"/>
    <s v="chromosome"/>
    <m/>
    <s v="AE014133.2"/>
    <n v="1564209"/>
    <n v="1564409"/>
    <s v="-"/>
    <m/>
    <m/>
    <m/>
    <m/>
    <m/>
    <m/>
    <s v="SMU_1641c"/>
    <n v="201"/>
    <m/>
    <s v="old_locus_tag=SMU.1641c"/>
  </r>
  <r>
    <x v="1"/>
    <x v="1"/>
    <s v="GCA_000007465.2"/>
    <s v="Primary Assembly"/>
    <s v="chromosome"/>
    <m/>
    <s v="AE014133.2"/>
    <n v="1564209"/>
    <n v="1564409"/>
    <s v="-"/>
    <s v="AAN59280.1"/>
    <m/>
    <m/>
    <s v="conserved hypothetical protein"/>
    <m/>
    <m/>
    <s v="SMU_1641c"/>
    <n v="201"/>
    <n v="66"/>
    <m/>
  </r>
  <r>
    <x v="0"/>
    <x v="0"/>
    <s v="GCA_000007465.2"/>
    <s v="Primary Assembly"/>
    <s v="chromosome"/>
    <m/>
    <s v="AE014133.2"/>
    <n v="1564482"/>
    <n v="1565114"/>
    <s v="-"/>
    <m/>
    <m/>
    <m/>
    <m/>
    <m/>
    <m/>
    <s v="SMU_1642c"/>
    <n v="633"/>
    <m/>
    <s v="old_locus_tag=SMU.1642c"/>
  </r>
  <r>
    <x v="1"/>
    <x v="1"/>
    <s v="GCA_000007465.2"/>
    <s v="Primary Assembly"/>
    <s v="chromosome"/>
    <m/>
    <s v="AE014133.2"/>
    <n v="1564482"/>
    <n v="1565114"/>
    <s v="-"/>
    <s v="AAN59281.1"/>
    <m/>
    <m/>
    <s v="conserved hypothetical protein"/>
    <m/>
    <m/>
    <s v="SMU_1642c"/>
    <n v="633"/>
    <n v="210"/>
    <m/>
  </r>
  <r>
    <x v="0"/>
    <x v="0"/>
    <s v="GCA_000007465.2"/>
    <s v="Primary Assembly"/>
    <s v="chromosome"/>
    <m/>
    <s v="AE014133.2"/>
    <n v="1565187"/>
    <n v="1565564"/>
    <s v="-"/>
    <m/>
    <m/>
    <m/>
    <m/>
    <m/>
    <m/>
    <s v="SMU_1643c"/>
    <n v="378"/>
    <m/>
    <s v="old_locus_tag=SMU.1643c"/>
  </r>
  <r>
    <x v="1"/>
    <x v="1"/>
    <s v="GCA_000007465.2"/>
    <s v="Primary Assembly"/>
    <s v="chromosome"/>
    <m/>
    <s v="AE014133.2"/>
    <n v="1565187"/>
    <n v="1565564"/>
    <s v="-"/>
    <s v="AAN59282.1"/>
    <m/>
    <m/>
    <s v="conserved hypothetical protein"/>
    <m/>
    <m/>
    <s v="SMU_1643c"/>
    <n v="378"/>
    <n v="125"/>
    <m/>
  </r>
  <r>
    <x v="0"/>
    <x v="0"/>
    <s v="GCA_000007465.2"/>
    <s v="Primary Assembly"/>
    <s v="chromosome"/>
    <m/>
    <s v="AE014133.2"/>
    <n v="1565939"/>
    <n v="1566742"/>
    <s v="-"/>
    <m/>
    <m/>
    <m/>
    <m/>
    <m/>
    <m/>
    <s v="SMU_1644c"/>
    <n v="804"/>
    <m/>
    <s v="old_locus_tag=SMU.1644c"/>
  </r>
  <r>
    <x v="1"/>
    <x v="1"/>
    <s v="GCA_000007465.2"/>
    <s v="Primary Assembly"/>
    <s v="chromosome"/>
    <m/>
    <s v="AE014133.2"/>
    <n v="1565939"/>
    <n v="1566742"/>
    <s v="-"/>
    <s v="AAN59283.1"/>
    <m/>
    <m/>
    <s v="hypothetical protein"/>
    <m/>
    <m/>
    <s v="SMU_1644c"/>
    <n v="804"/>
    <n v="267"/>
    <m/>
  </r>
  <r>
    <x v="0"/>
    <x v="0"/>
    <s v="GCA_000007465.2"/>
    <s v="Primary Assembly"/>
    <s v="chromosome"/>
    <m/>
    <s v="AE014133.2"/>
    <n v="1566884"/>
    <n v="1567765"/>
    <s v="+"/>
    <m/>
    <m/>
    <m/>
    <m/>
    <m/>
    <m/>
    <s v="SMU_1645"/>
    <n v="882"/>
    <m/>
    <s v="old_locus_tag=SMU.1645"/>
  </r>
  <r>
    <x v="1"/>
    <x v="1"/>
    <s v="GCA_000007465.2"/>
    <s v="Primary Assembly"/>
    <s v="chromosome"/>
    <m/>
    <s v="AE014133.2"/>
    <n v="1566884"/>
    <n v="1567765"/>
    <s v="+"/>
    <s v="AAN59284.1"/>
    <m/>
    <m/>
    <s v="putative tellurite resistance protein"/>
    <m/>
    <m/>
    <s v="SMU_1645"/>
    <n v="882"/>
    <n v="293"/>
    <m/>
  </r>
  <r>
    <x v="0"/>
    <x v="0"/>
    <s v="GCA_000007465.2"/>
    <s v="Primary Assembly"/>
    <s v="chromosome"/>
    <m/>
    <s v="AE014133.2"/>
    <n v="1567891"/>
    <n v="1568529"/>
    <s v="-"/>
    <m/>
    <m/>
    <m/>
    <m/>
    <m/>
    <m/>
    <s v="SMU_1646c"/>
    <n v="639"/>
    <m/>
    <s v="old_locus_tag=SMU.1646c"/>
  </r>
  <r>
    <x v="1"/>
    <x v="1"/>
    <s v="GCA_000007465.2"/>
    <s v="Primary Assembly"/>
    <s v="chromosome"/>
    <m/>
    <s v="AE014133.2"/>
    <n v="1567891"/>
    <n v="1568529"/>
    <s v="-"/>
    <s v="AAN59285.1"/>
    <m/>
    <m/>
    <s v="conserved hypothetical protein, possible hemolysis inducing protein"/>
    <m/>
    <m/>
    <s v="SMU_1646c"/>
    <n v="639"/>
    <n v="212"/>
    <m/>
  </r>
  <r>
    <x v="0"/>
    <x v="0"/>
    <s v="GCA_000007465.2"/>
    <s v="Primary Assembly"/>
    <s v="chromosome"/>
    <m/>
    <s v="AE014133.2"/>
    <n v="1568519"/>
    <n v="1568797"/>
    <s v="-"/>
    <m/>
    <m/>
    <m/>
    <m/>
    <m/>
    <m/>
    <s v="SMU_1647c"/>
    <n v="279"/>
    <m/>
    <s v="old_locus_tag=SMU.1647c"/>
  </r>
  <r>
    <x v="1"/>
    <x v="1"/>
    <s v="GCA_000007465.2"/>
    <s v="Primary Assembly"/>
    <s v="chromosome"/>
    <m/>
    <s v="AE014133.2"/>
    <n v="1568519"/>
    <n v="1568797"/>
    <s v="-"/>
    <s v="AAN59286.1"/>
    <m/>
    <m/>
    <s v="putative transcriptional regulator"/>
    <m/>
    <m/>
    <s v="SMU_1647c"/>
    <n v="279"/>
    <n v="92"/>
    <m/>
  </r>
  <r>
    <x v="0"/>
    <x v="0"/>
    <s v="GCA_000007465.2"/>
    <s v="Primary Assembly"/>
    <s v="chromosome"/>
    <m/>
    <s v="AE014133.2"/>
    <n v="1568916"/>
    <n v="1569161"/>
    <s v="-"/>
    <m/>
    <m/>
    <m/>
    <m/>
    <m/>
    <m/>
    <s v="SMU_1648c"/>
    <n v="246"/>
    <m/>
    <s v="old_locus_tag=SMU.1648c"/>
  </r>
  <r>
    <x v="1"/>
    <x v="1"/>
    <s v="GCA_000007465.2"/>
    <s v="Primary Assembly"/>
    <s v="chromosome"/>
    <m/>
    <s v="AE014133.2"/>
    <n v="1568916"/>
    <n v="1569161"/>
    <s v="-"/>
    <s v="AAN59287.1"/>
    <m/>
    <m/>
    <s v="hypothetical protein"/>
    <m/>
    <m/>
    <s v="SMU_1648c"/>
    <n v="246"/>
    <n v="81"/>
    <m/>
  </r>
  <r>
    <x v="0"/>
    <x v="0"/>
    <s v="GCA_000007465.2"/>
    <s v="Primary Assembly"/>
    <s v="chromosome"/>
    <m/>
    <s v="AE014133.2"/>
    <n v="1569394"/>
    <n v="1570221"/>
    <s v="+"/>
    <m/>
    <m/>
    <m/>
    <m/>
    <s v="exoA"/>
    <m/>
    <s v="SMU_1649"/>
    <n v="828"/>
    <m/>
    <s v="old_locus_tag=SMU.1649"/>
  </r>
  <r>
    <x v="1"/>
    <x v="1"/>
    <s v="GCA_000007465.2"/>
    <s v="Primary Assembly"/>
    <s v="chromosome"/>
    <m/>
    <s v="AE014133.2"/>
    <n v="1569394"/>
    <n v="1570221"/>
    <s v="+"/>
    <s v="AAN59288.1"/>
    <m/>
    <m/>
    <s v="putative exodeoxyribonuclease III"/>
    <s v="exoA"/>
    <m/>
    <s v="SMU_1649"/>
    <n v="828"/>
    <n v="275"/>
    <m/>
  </r>
  <r>
    <x v="0"/>
    <x v="0"/>
    <s v="GCA_000007465.2"/>
    <s v="Primary Assembly"/>
    <s v="chromosome"/>
    <m/>
    <s v="AE014133.2"/>
    <n v="1570286"/>
    <n v="1570909"/>
    <s v="-"/>
    <m/>
    <m/>
    <m/>
    <m/>
    <s v="end3"/>
    <m/>
    <s v="SMU_1650"/>
    <n v="624"/>
    <m/>
    <s v="old_locus_tag=SMU.1650"/>
  </r>
  <r>
    <x v="1"/>
    <x v="1"/>
    <s v="GCA_000007465.2"/>
    <s v="Primary Assembly"/>
    <s v="chromosome"/>
    <m/>
    <s v="AE014133.2"/>
    <n v="1570286"/>
    <n v="1570909"/>
    <s v="-"/>
    <s v="AAN59289.1"/>
    <m/>
    <m/>
    <s v="putative endonuclease III (DNA repair)"/>
    <s v="end3"/>
    <m/>
    <s v="SMU_1650"/>
    <n v="624"/>
    <n v="207"/>
    <m/>
  </r>
  <r>
    <x v="0"/>
    <x v="0"/>
    <s v="GCA_000007465.2"/>
    <s v="Primary Assembly"/>
    <s v="chromosome"/>
    <m/>
    <s v="AE014133.2"/>
    <n v="1570974"/>
    <n v="1571327"/>
    <s v="-"/>
    <m/>
    <m/>
    <m/>
    <m/>
    <m/>
    <m/>
    <s v="SMU_1651"/>
    <n v="354"/>
    <m/>
    <s v="old_locus_tag=SMU.1651"/>
  </r>
  <r>
    <x v="1"/>
    <x v="1"/>
    <s v="GCA_000007465.2"/>
    <s v="Primary Assembly"/>
    <s v="chromosome"/>
    <m/>
    <s v="AE014133.2"/>
    <n v="1570974"/>
    <n v="1571327"/>
    <s v="-"/>
    <s v="AAN59290.1"/>
    <m/>
    <m/>
    <s v="putative arsenate reductase"/>
    <m/>
    <m/>
    <s v="SMU_1651"/>
    <n v="354"/>
    <n v="117"/>
    <m/>
  </r>
  <r>
    <x v="0"/>
    <x v="0"/>
    <s v="GCA_000007465.2"/>
    <s v="Primary Assembly"/>
    <s v="chromosome"/>
    <m/>
    <s v="AE014133.2"/>
    <n v="1571364"/>
    <n v="1571858"/>
    <s v="-"/>
    <m/>
    <m/>
    <m/>
    <m/>
    <s v="ogt"/>
    <m/>
    <s v="SMU_1652"/>
    <n v="495"/>
    <m/>
    <s v="old_locus_tag=SMU.1652"/>
  </r>
  <r>
    <x v="1"/>
    <x v="1"/>
    <s v="GCA_000007465.2"/>
    <s v="Primary Assembly"/>
    <s v="chromosome"/>
    <m/>
    <s v="AE014133.2"/>
    <n v="1571364"/>
    <n v="1571858"/>
    <s v="-"/>
    <s v="AAN59291.1"/>
    <m/>
    <m/>
    <s v="putative methylated-DNA--protein-cysteine S-methyltransferase"/>
    <s v="ogt"/>
    <m/>
    <s v="SMU_1652"/>
    <n v="495"/>
    <n v="164"/>
    <m/>
  </r>
  <r>
    <x v="0"/>
    <x v="0"/>
    <s v="GCA_000007465.2"/>
    <s v="Primary Assembly"/>
    <s v="chromosome"/>
    <m/>
    <s v="AE014133.2"/>
    <n v="1571947"/>
    <n v="1573128"/>
    <s v="-"/>
    <m/>
    <m/>
    <m/>
    <m/>
    <s v="serA"/>
    <m/>
    <s v="SMU_1653"/>
    <n v="1182"/>
    <m/>
    <s v="old_locus_tag=SMU.1653"/>
  </r>
  <r>
    <x v="1"/>
    <x v="1"/>
    <s v="GCA_000007465.2"/>
    <s v="Primary Assembly"/>
    <s v="chromosome"/>
    <m/>
    <s v="AE014133.2"/>
    <n v="1571947"/>
    <n v="1573128"/>
    <s v="-"/>
    <s v="AAN59292.1"/>
    <m/>
    <m/>
    <s v="putative D-3-phosphoglycerate dehydrogenase"/>
    <s v="serA"/>
    <m/>
    <s v="SMU_1653"/>
    <n v="1182"/>
    <n v="393"/>
    <m/>
  </r>
  <r>
    <x v="0"/>
    <x v="0"/>
    <s v="GCA_000007465.2"/>
    <s v="Primary Assembly"/>
    <s v="chromosome"/>
    <m/>
    <s v="AE014133.2"/>
    <n v="1573214"/>
    <n v="1573726"/>
    <s v="-"/>
    <m/>
    <m/>
    <m/>
    <m/>
    <m/>
    <m/>
    <s v="SMU_1654c"/>
    <n v="513"/>
    <m/>
    <s v="old_locus_tag=SMU.1654c"/>
  </r>
  <r>
    <x v="1"/>
    <x v="1"/>
    <s v="GCA_000007465.2"/>
    <s v="Primary Assembly"/>
    <s v="chromosome"/>
    <m/>
    <s v="AE014133.2"/>
    <n v="1573214"/>
    <n v="1573726"/>
    <s v="-"/>
    <s v="AAN59293.1"/>
    <m/>
    <m/>
    <s v="putative acetyltransferase"/>
    <m/>
    <m/>
    <s v="SMU_1654c"/>
    <n v="513"/>
    <n v="170"/>
    <m/>
  </r>
  <r>
    <x v="0"/>
    <x v="0"/>
    <s v="GCA_000007465.2"/>
    <s v="Primary Assembly"/>
    <s v="chromosome"/>
    <m/>
    <s v="AE014133.2"/>
    <n v="1573919"/>
    <n v="1574059"/>
    <s v="-"/>
    <m/>
    <m/>
    <m/>
    <m/>
    <m/>
    <m/>
    <s v="SMU_1655c"/>
    <n v="141"/>
    <m/>
    <s v="old_locus_tag=SMU.1655c"/>
  </r>
  <r>
    <x v="1"/>
    <x v="1"/>
    <s v="GCA_000007465.2"/>
    <s v="Primary Assembly"/>
    <s v="chromosome"/>
    <m/>
    <s v="AE014133.2"/>
    <n v="1573919"/>
    <n v="1574059"/>
    <s v="-"/>
    <s v="AAN59294.1"/>
    <m/>
    <m/>
    <s v="hypothetical protein"/>
    <m/>
    <m/>
    <s v="SMU_1655c"/>
    <n v="141"/>
    <n v="46"/>
    <m/>
  </r>
  <r>
    <x v="0"/>
    <x v="0"/>
    <s v="GCA_000007465.2"/>
    <s v="Primary Assembly"/>
    <s v="chromosome"/>
    <m/>
    <s v="AE014133.2"/>
    <n v="1574177"/>
    <n v="1575268"/>
    <s v="-"/>
    <m/>
    <m/>
    <m/>
    <m/>
    <s v="serC"/>
    <m/>
    <s v="SMU_1656"/>
    <n v="1092"/>
    <m/>
    <s v="old_locus_tag=SMU.1656"/>
  </r>
  <r>
    <x v="1"/>
    <x v="1"/>
    <s v="GCA_000007465.2"/>
    <s v="Primary Assembly"/>
    <s v="chromosome"/>
    <m/>
    <s v="AE014133.2"/>
    <n v="1574177"/>
    <n v="1575268"/>
    <s v="-"/>
    <s v="AAN59295.1"/>
    <m/>
    <m/>
    <s v="putative phosphoserine aminotransferase"/>
    <s v="serC"/>
    <m/>
    <s v="SMU_1656"/>
    <n v="1092"/>
    <n v="363"/>
    <m/>
  </r>
  <r>
    <x v="0"/>
    <x v="0"/>
    <s v="GCA_000007465.2"/>
    <s v="Primary Assembly"/>
    <s v="chromosome"/>
    <m/>
    <s v="AE014133.2"/>
    <n v="1575488"/>
    <n v="1575829"/>
    <s v="-"/>
    <m/>
    <m/>
    <m/>
    <m/>
    <m/>
    <m/>
    <s v="SMU_1657c"/>
    <n v="342"/>
    <m/>
    <s v="old_locus_tag=SMU.1657c"/>
  </r>
  <r>
    <x v="1"/>
    <x v="1"/>
    <s v="GCA_000007465.2"/>
    <s v="Primary Assembly"/>
    <s v="chromosome"/>
    <m/>
    <s v="AE014133.2"/>
    <n v="1575488"/>
    <n v="1575829"/>
    <s v="-"/>
    <s v="AAN59296.1"/>
    <m/>
    <m/>
    <s v="putative nitrogen regulatory protein PII"/>
    <m/>
    <m/>
    <s v="SMU_1657c"/>
    <n v="342"/>
    <n v="113"/>
    <m/>
  </r>
  <r>
    <x v="0"/>
    <x v="0"/>
    <s v="GCA_000007465.2"/>
    <s v="Primary Assembly"/>
    <s v="chromosome"/>
    <m/>
    <s v="AE014133.2"/>
    <n v="1575845"/>
    <n v="1577080"/>
    <s v="-"/>
    <m/>
    <m/>
    <m/>
    <m/>
    <s v="nrgA"/>
    <m/>
    <s v="SMU_1658"/>
    <n v="1236"/>
    <m/>
    <s v="old_locus_tag=SMU.1658"/>
  </r>
  <r>
    <x v="1"/>
    <x v="1"/>
    <s v="GCA_000007465.2"/>
    <s v="Primary Assembly"/>
    <s v="chromosome"/>
    <m/>
    <s v="AE014133.2"/>
    <n v="1575845"/>
    <n v="1577080"/>
    <s v="-"/>
    <s v="AAN59297.1"/>
    <m/>
    <m/>
    <s v="putative ammonium transporter, NrgA protein"/>
    <s v="nrgA"/>
    <m/>
    <s v="SMU_1658"/>
    <n v="1236"/>
    <n v="411"/>
    <m/>
  </r>
  <r>
    <x v="0"/>
    <x v="0"/>
    <s v="GCA_000007465.2"/>
    <s v="Primary Assembly"/>
    <s v="chromosome"/>
    <m/>
    <s v="AE014133.2"/>
    <n v="1577385"/>
    <n v="1578251"/>
    <s v="-"/>
    <m/>
    <m/>
    <m/>
    <m/>
    <m/>
    <m/>
    <s v="SMU_1659c"/>
    <n v="867"/>
    <m/>
    <s v="old_locus_tag=SMU.1659c"/>
  </r>
  <r>
    <x v="1"/>
    <x v="1"/>
    <s v="GCA_000007465.2"/>
    <s v="Primary Assembly"/>
    <s v="chromosome"/>
    <m/>
    <s v="AE014133.2"/>
    <n v="1577385"/>
    <n v="1578251"/>
    <s v="-"/>
    <s v="AAN59298.1"/>
    <m/>
    <m/>
    <s v="conserved hypothetical protein"/>
    <m/>
    <m/>
    <s v="SMU_1659c"/>
    <n v="867"/>
    <n v="288"/>
    <m/>
  </r>
  <r>
    <x v="0"/>
    <x v="0"/>
    <s v="GCA_000007465.2"/>
    <s v="Primary Assembly"/>
    <s v="chromosome"/>
    <m/>
    <s v="AE014133.2"/>
    <n v="1578257"/>
    <n v="1578589"/>
    <s v="-"/>
    <m/>
    <m/>
    <m/>
    <m/>
    <m/>
    <m/>
    <s v="SMU_1660c"/>
    <n v="333"/>
    <m/>
    <s v="old_locus_tag=SMU.1660c"/>
  </r>
  <r>
    <x v="1"/>
    <x v="1"/>
    <s v="GCA_000007465.2"/>
    <s v="Primary Assembly"/>
    <s v="chromosome"/>
    <m/>
    <s v="AE014133.2"/>
    <n v="1578257"/>
    <n v="1578589"/>
    <s v="-"/>
    <s v="AAN59299.1"/>
    <m/>
    <m/>
    <s v="conserved hypothetical protein"/>
    <m/>
    <m/>
    <s v="SMU_1660c"/>
    <n v="333"/>
    <n v="110"/>
    <m/>
  </r>
  <r>
    <x v="0"/>
    <x v="0"/>
    <s v="GCA_000007465.2"/>
    <s v="Primary Assembly"/>
    <s v="chromosome"/>
    <m/>
    <s v="AE014133.2"/>
    <n v="1578582"/>
    <n v="1579388"/>
    <s v="-"/>
    <m/>
    <m/>
    <m/>
    <m/>
    <m/>
    <m/>
    <s v="SMU_1661c"/>
    <n v="807"/>
    <m/>
    <s v="old_locus_tag=SMU.1661c"/>
  </r>
  <r>
    <x v="1"/>
    <x v="1"/>
    <s v="GCA_000007465.2"/>
    <s v="Primary Assembly"/>
    <s v="chromosome"/>
    <m/>
    <s v="AE014133.2"/>
    <n v="1578582"/>
    <n v="1579388"/>
    <s v="-"/>
    <s v="AAN59300.1"/>
    <m/>
    <m/>
    <s v="putative signal peptidase II"/>
    <m/>
    <m/>
    <s v="SMU_1661c"/>
    <n v="807"/>
    <n v="268"/>
    <m/>
  </r>
  <r>
    <x v="0"/>
    <x v="0"/>
    <s v="GCA_000007465.2"/>
    <s v="Primary Assembly"/>
    <s v="chromosome"/>
    <m/>
    <s v="AE014133.2"/>
    <n v="1579385"/>
    <n v="1580260"/>
    <s v="-"/>
    <m/>
    <m/>
    <m/>
    <m/>
    <s v="holB"/>
    <m/>
    <s v="SMU_1662"/>
    <n v="876"/>
    <m/>
    <s v="old_locus_tag=SMU.1662"/>
  </r>
  <r>
    <x v="1"/>
    <x v="1"/>
    <s v="GCA_000007465.2"/>
    <s v="Primary Assembly"/>
    <s v="chromosome"/>
    <m/>
    <s v="AE014133.2"/>
    <n v="1579385"/>
    <n v="1580260"/>
    <s v="-"/>
    <s v="AAN59301.1"/>
    <m/>
    <m/>
    <s v="putative DNA polymerase III, delta subunit"/>
    <s v="holB"/>
    <m/>
    <s v="SMU_1662"/>
    <n v="876"/>
    <n v="291"/>
    <m/>
  </r>
  <r>
    <x v="0"/>
    <x v="0"/>
    <s v="GCA_000007465.2"/>
    <s v="Primary Assembly"/>
    <s v="chromosome"/>
    <m/>
    <s v="AE014133.2"/>
    <n v="1580273"/>
    <n v="1580911"/>
    <s v="-"/>
    <m/>
    <m/>
    <m/>
    <m/>
    <s v="kthY"/>
    <m/>
    <s v="SMU_1663"/>
    <n v="639"/>
    <m/>
    <s v="old_locus_tag=SMU.1663"/>
  </r>
  <r>
    <x v="1"/>
    <x v="1"/>
    <s v="GCA_000007465.2"/>
    <s v="Primary Assembly"/>
    <s v="chromosome"/>
    <m/>
    <s v="AE014133.2"/>
    <n v="1580273"/>
    <n v="1580911"/>
    <s v="-"/>
    <s v="AAN59302.1"/>
    <m/>
    <m/>
    <s v="putative thymidylate kinase"/>
    <s v="kthY"/>
    <m/>
    <s v="SMU_1663"/>
    <n v="639"/>
    <n v="212"/>
    <m/>
  </r>
  <r>
    <x v="0"/>
    <x v="0"/>
    <s v="GCA_000007465.2"/>
    <s v="Primary Assembly"/>
    <s v="chromosome"/>
    <m/>
    <s v="AE014133.2"/>
    <n v="1580988"/>
    <n v="1581647"/>
    <s v="-"/>
    <m/>
    <m/>
    <m/>
    <m/>
    <m/>
    <m/>
    <s v="SMU_1664c"/>
    <n v="660"/>
    <m/>
    <s v="old_locus_tag=SMU.1664c"/>
  </r>
  <r>
    <x v="1"/>
    <x v="1"/>
    <s v="GCA_000007465.2"/>
    <s v="Primary Assembly"/>
    <s v="chromosome"/>
    <m/>
    <s v="AE014133.2"/>
    <n v="1580988"/>
    <n v="1581647"/>
    <s v="-"/>
    <s v="AAN59303.1"/>
    <m/>
    <m/>
    <s v="putative acetoin utilization protein, acetoin dehydrogenase"/>
    <m/>
    <m/>
    <s v="SMU_1664c"/>
    <n v="660"/>
    <n v="219"/>
    <m/>
  </r>
  <r>
    <x v="0"/>
    <x v="0"/>
    <s v="GCA_000007465.2"/>
    <s v="Primary Assembly"/>
    <s v="chromosome"/>
    <m/>
    <s v="AE014133.2"/>
    <n v="1581763"/>
    <n v="1582473"/>
    <s v="-"/>
    <m/>
    <m/>
    <m/>
    <m/>
    <s v="livF"/>
    <m/>
    <s v="SMU_1665"/>
    <n v="711"/>
    <m/>
    <s v="old_locus_tag=SMU.1665"/>
  </r>
  <r>
    <x v="1"/>
    <x v="1"/>
    <s v="GCA_000007465.2"/>
    <s v="Primary Assembly"/>
    <s v="chromosome"/>
    <m/>
    <s v="AE014133.2"/>
    <n v="1581763"/>
    <n v="1582473"/>
    <s v="-"/>
    <s v="AAN59304.1"/>
    <m/>
    <m/>
    <s v="putative branched chain amino acid ABC transporter, ATP-binding protein"/>
    <s v="livF"/>
    <m/>
    <s v="SMU_1665"/>
    <n v="711"/>
    <n v="236"/>
    <m/>
  </r>
  <r>
    <x v="0"/>
    <x v="0"/>
    <s v="GCA_000007465.2"/>
    <s v="Primary Assembly"/>
    <s v="chromosome"/>
    <m/>
    <s v="AE014133.2"/>
    <n v="1582473"/>
    <n v="1583237"/>
    <s v="-"/>
    <m/>
    <m/>
    <m/>
    <m/>
    <s v="livG"/>
    <m/>
    <s v="SMU_1666"/>
    <n v="765"/>
    <m/>
    <s v="old_locus_tag=SMU.1666"/>
  </r>
  <r>
    <x v="1"/>
    <x v="1"/>
    <s v="GCA_000007465.2"/>
    <s v="Primary Assembly"/>
    <s v="chromosome"/>
    <m/>
    <s v="AE014133.2"/>
    <n v="1582473"/>
    <n v="1583237"/>
    <s v="-"/>
    <s v="AAN59305.1"/>
    <m/>
    <m/>
    <s v="putative branched chain amino acid ABC transporter, ATP-binding protein"/>
    <s v="livG"/>
    <m/>
    <s v="SMU_1666"/>
    <n v="765"/>
    <n v="254"/>
    <m/>
  </r>
  <r>
    <x v="0"/>
    <x v="0"/>
    <s v="GCA_000007465.2"/>
    <s v="Primary Assembly"/>
    <s v="chromosome"/>
    <m/>
    <s v="AE014133.2"/>
    <n v="1583237"/>
    <n v="1584193"/>
    <s v="-"/>
    <m/>
    <m/>
    <m/>
    <m/>
    <s v="livM"/>
    <m/>
    <s v="SMU_1667"/>
    <n v="957"/>
    <m/>
    <s v="old_locus_tag=SMU.1667"/>
  </r>
  <r>
    <x v="1"/>
    <x v="1"/>
    <s v="GCA_000007465.2"/>
    <s v="Primary Assembly"/>
    <s v="chromosome"/>
    <m/>
    <s v="AE014133.2"/>
    <n v="1583237"/>
    <n v="1584193"/>
    <s v="-"/>
    <s v="AAN59306.1"/>
    <m/>
    <m/>
    <s v="putative branched chain amino acid ABC transporter, permease protein"/>
    <s v="livM"/>
    <m/>
    <s v="SMU_1667"/>
    <n v="957"/>
    <n v="318"/>
    <m/>
  </r>
  <r>
    <x v="0"/>
    <x v="0"/>
    <s v="GCA_000007465.2"/>
    <s v="Primary Assembly"/>
    <s v="chromosome"/>
    <m/>
    <s v="AE014133.2"/>
    <n v="1584197"/>
    <n v="1585066"/>
    <s v="-"/>
    <m/>
    <m/>
    <m/>
    <m/>
    <s v="livH"/>
    <m/>
    <s v="SMU_1668"/>
    <n v="870"/>
    <m/>
    <s v="old_locus_tag=SMU.1668"/>
  </r>
  <r>
    <x v="1"/>
    <x v="1"/>
    <s v="GCA_000007465.2"/>
    <s v="Primary Assembly"/>
    <s v="chromosome"/>
    <m/>
    <s v="AE014133.2"/>
    <n v="1584197"/>
    <n v="1585066"/>
    <s v="-"/>
    <s v="AAN59307.1"/>
    <m/>
    <m/>
    <s v="putative branched chain amino acid ABC transporter, permease protein"/>
    <s v="livH"/>
    <m/>
    <s v="SMU_1668"/>
    <n v="870"/>
    <n v="289"/>
    <m/>
  </r>
  <r>
    <x v="0"/>
    <x v="0"/>
    <s v="GCA_000007465.2"/>
    <s v="Primary Assembly"/>
    <s v="chromosome"/>
    <m/>
    <s v="AE014133.2"/>
    <n v="1585150"/>
    <n v="1586322"/>
    <s v="-"/>
    <m/>
    <m/>
    <m/>
    <m/>
    <s v="livK"/>
    <m/>
    <s v="SMU_1669"/>
    <n v="1173"/>
    <m/>
    <s v="old_locus_tag=SMU.1669"/>
  </r>
  <r>
    <x v="1"/>
    <x v="1"/>
    <s v="GCA_000007465.2"/>
    <s v="Primary Assembly"/>
    <s v="chromosome"/>
    <m/>
    <s v="AE014133.2"/>
    <n v="1585150"/>
    <n v="1586322"/>
    <s v="-"/>
    <s v="AAN59308.1"/>
    <m/>
    <m/>
    <s v="putative ABC transporter, branched chain amino acid-binding protein"/>
    <s v="livK"/>
    <m/>
    <s v="SMU_1669"/>
    <n v="1173"/>
    <n v="390"/>
    <m/>
  </r>
  <r>
    <x v="0"/>
    <x v="0"/>
    <s v="GCA_000007465.2"/>
    <s v="Primary Assembly"/>
    <s v="chromosome"/>
    <m/>
    <s v="AE014133.2"/>
    <n v="1586425"/>
    <n v="1586673"/>
    <s v="-"/>
    <m/>
    <m/>
    <m/>
    <m/>
    <m/>
    <m/>
    <s v="SMU_1670c"/>
    <n v="249"/>
    <m/>
    <s v="old_locus_tag=SMU.1670c"/>
  </r>
  <r>
    <x v="1"/>
    <x v="1"/>
    <s v="GCA_000007465.2"/>
    <s v="Primary Assembly"/>
    <s v="chromosome"/>
    <m/>
    <s v="AE014133.2"/>
    <n v="1586425"/>
    <n v="1586673"/>
    <s v="-"/>
    <s v="AAN59309.1"/>
    <m/>
    <m/>
    <s v="conserved hypothetical protein"/>
    <m/>
    <m/>
    <s v="SMU_1670c"/>
    <n v="249"/>
    <n v="82"/>
    <m/>
  </r>
  <r>
    <x v="0"/>
    <x v="0"/>
    <s v="GCA_000007465.2"/>
    <s v="Primary Assembly"/>
    <s v="chromosome"/>
    <m/>
    <s v="AE014133.2"/>
    <n v="1586680"/>
    <n v="1587120"/>
    <s v="-"/>
    <m/>
    <m/>
    <m/>
    <m/>
    <m/>
    <m/>
    <s v="SMU_1671c"/>
    <n v="441"/>
    <m/>
    <s v="old_locus_tag=SMU.1671c"/>
  </r>
  <r>
    <x v="1"/>
    <x v="1"/>
    <s v="GCA_000007465.2"/>
    <s v="Primary Assembly"/>
    <s v="chromosome"/>
    <m/>
    <s v="AE014133.2"/>
    <n v="1586680"/>
    <n v="1587120"/>
    <s v="-"/>
    <s v="AAN59310.1"/>
    <m/>
    <m/>
    <s v="conserved hypothetical protein"/>
    <m/>
    <m/>
    <s v="SMU_1671c"/>
    <n v="441"/>
    <n v="146"/>
    <m/>
  </r>
  <r>
    <x v="0"/>
    <x v="0"/>
    <s v="GCA_000007465.2"/>
    <s v="Primary Assembly"/>
    <s v="chromosome"/>
    <m/>
    <s v="AE014133.2"/>
    <n v="1587236"/>
    <n v="1587826"/>
    <s v="-"/>
    <m/>
    <m/>
    <m/>
    <m/>
    <s v="clpP"/>
    <m/>
    <s v="SMU_1672"/>
    <n v="591"/>
    <m/>
    <s v="old_locus_tag=SMU.1672"/>
  </r>
  <r>
    <x v="1"/>
    <x v="1"/>
    <s v="GCA_000007465.2"/>
    <s v="Primary Assembly"/>
    <s v="chromosome"/>
    <m/>
    <s v="AE014133.2"/>
    <n v="1587236"/>
    <n v="1587826"/>
    <s v="-"/>
    <s v="AAN59311.1"/>
    <m/>
    <m/>
    <s v="putative ATP-dependent Clp protease, proteolytic subunit"/>
    <s v="clpP"/>
    <m/>
    <s v="SMU_1672"/>
    <n v="591"/>
    <n v="196"/>
    <m/>
  </r>
  <r>
    <x v="0"/>
    <x v="0"/>
    <s v="GCA_000007465.2"/>
    <s v="Primary Assembly"/>
    <s v="chromosome"/>
    <m/>
    <s v="AE014133.2"/>
    <n v="1588358"/>
    <n v="1588987"/>
    <s v="-"/>
    <m/>
    <m/>
    <m/>
    <m/>
    <s v="upp"/>
    <m/>
    <s v="SMU_1673"/>
    <n v="630"/>
    <m/>
    <s v="old_locus_tag=SMU.1673"/>
  </r>
  <r>
    <x v="1"/>
    <x v="1"/>
    <s v="GCA_000007465.2"/>
    <s v="Primary Assembly"/>
    <s v="chromosome"/>
    <m/>
    <s v="AE014133.2"/>
    <n v="1588358"/>
    <n v="1588987"/>
    <s v="-"/>
    <s v="AAN59312.1"/>
    <m/>
    <m/>
    <s v="uracil phosphoribosyltransferase"/>
    <s v="upp"/>
    <m/>
    <s v="SMU_1673"/>
    <n v="630"/>
    <n v="209"/>
    <m/>
  </r>
  <r>
    <x v="0"/>
    <x v="0"/>
    <s v="GCA_000007465.2"/>
    <s v="Primary Assembly"/>
    <s v="chromosome"/>
    <m/>
    <s v="AE014133.2"/>
    <n v="1589300"/>
    <n v="1590463"/>
    <s v="-"/>
    <m/>
    <m/>
    <m/>
    <m/>
    <s v="metC"/>
    <m/>
    <s v="SMU_1674"/>
    <n v="1164"/>
    <m/>
    <s v="old_locus_tag=SMU.1674"/>
  </r>
  <r>
    <x v="1"/>
    <x v="1"/>
    <s v="GCA_000007465.2"/>
    <s v="Primary Assembly"/>
    <s v="chromosome"/>
    <m/>
    <s v="AE014133.2"/>
    <n v="1589300"/>
    <n v="1590463"/>
    <s v="-"/>
    <s v="AAN59313.1"/>
    <m/>
    <m/>
    <s v="putative aminotransferase; probable beta-cystathionase"/>
    <s v="metC"/>
    <m/>
    <s v="SMU_1674"/>
    <n v="1164"/>
    <n v="387"/>
    <m/>
  </r>
  <r>
    <x v="0"/>
    <x v="0"/>
    <s v="GCA_000007465.2"/>
    <s v="Primary Assembly"/>
    <s v="chromosome"/>
    <m/>
    <s v="AE014133.2"/>
    <n v="1590478"/>
    <n v="1591572"/>
    <s v="-"/>
    <m/>
    <m/>
    <m/>
    <m/>
    <s v="metB"/>
    <m/>
    <s v="SMU_1675"/>
    <n v="1095"/>
    <m/>
    <s v="old_locus_tag=SMU.1675"/>
  </r>
  <r>
    <x v="1"/>
    <x v="1"/>
    <s v="GCA_000007465.2"/>
    <s v="Primary Assembly"/>
    <s v="chromosome"/>
    <m/>
    <s v="AE014133.2"/>
    <n v="1590478"/>
    <n v="1591572"/>
    <s v="-"/>
    <s v="AAN59314.1"/>
    <m/>
    <m/>
    <s v="putative cystathionine gamma-synthase; possible bifunctional enzyme"/>
    <s v="metB"/>
    <m/>
    <s v="SMU_1675"/>
    <n v="1095"/>
    <n v="364"/>
    <m/>
  </r>
  <r>
    <x v="0"/>
    <x v="0"/>
    <s v="GCA_000007465.2"/>
    <s v="Primary Assembly"/>
    <s v="chromosome"/>
    <m/>
    <s v="AE014133.2"/>
    <n v="1591799"/>
    <n v="1593412"/>
    <s v="-"/>
    <m/>
    <m/>
    <m/>
    <m/>
    <m/>
    <m/>
    <s v="SMU_1676c"/>
    <n v="1614"/>
    <m/>
    <s v="old_locus_tag=SMU.1676c"/>
  </r>
  <r>
    <x v="1"/>
    <x v="1"/>
    <s v="GCA_000007465.2"/>
    <s v="Primary Assembly"/>
    <s v="chromosome"/>
    <m/>
    <s v="AE014133.2"/>
    <n v="1591799"/>
    <n v="1593412"/>
    <s v="-"/>
    <s v="AAN59315.1"/>
    <m/>
    <m/>
    <s v="putative membrane protein"/>
    <m/>
    <m/>
    <s v="SMU_1676c"/>
    <n v="1614"/>
    <n v="537"/>
    <m/>
  </r>
  <r>
    <x v="0"/>
    <x v="0"/>
    <s v="GCA_000007465.2"/>
    <s v="Primary Assembly"/>
    <s v="chromosome"/>
    <m/>
    <s v="AE014133.2"/>
    <n v="1593522"/>
    <n v="1594973"/>
    <s v="+"/>
    <m/>
    <m/>
    <m/>
    <m/>
    <s v="murE"/>
    <m/>
    <s v="SMU_1677"/>
    <n v="1452"/>
    <m/>
    <s v="old_locus_tag=SMU.1677"/>
  </r>
  <r>
    <x v="1"/>
    <x v="1"/>
    <s v="GCA_000007465.2"/>
    <s v="Primary Assembly"/>
    <s v="chromosome"/>
    <m/>
    <s v="AE014133.2"/>
    <n v="1593522"/>
    <n v="1594973"/>
    <s v="+"/>
    <s v="AAN59316.1"/>
    <m/>
    <m/>
    <s v="putative UDP-N-acetylmuramoylananine-D-glutamate-2,6- diaminopimelate ligase; UDP-MurNac-tripeptide synthetase"/>
    <s v="murE"/>
    <m/>
    <s v="SMU_1677"/>
    <n v="1452"/>
    <n v="483"/>
    <m/>
  </r>
  <r>
    <x v="0"/>
    <x v="0"/>
    <s v="GCA_000007465.2"/>
    <s v="Primary Assembly"/>
    <s v="chromosome"/>
    <m/>
    <s v="AE014133.2"/>
    <n v="1595207"/>
    <n v="1596226"/>
    <s v="+"/>
    <m/>
    <m/>
    <m/>
    <m/>
    <m/>
    <m/>
    <s v="SMU_1678"/>
    <n v="1020"/>
    <m/>
    <s v="old_locus_tag=SMU.1678"/>
  </r>
  <r>
    <x v="1"/>
    <x v="1"/>
    <s v="GCA_000007465.2"/>
    <s v="Primary Assembly"/>
    <s v="chromosome"/>
    <m/>
    <s v="AE014133.2"/>
    <n v="1595207"/>
    <n v="1596226"/>
    <s v="+"/>
    <s v="AAN59317.1"/>
    <m/>
    <m/>
    <s v="conserved hypothetical protein, possible acyl-CoA thioesterase"/>
    <m/>
    <m/>
    <s v="SMU_1678"/>
    <n v="1020"/>
    <n v="339"/>
    <m/>
  </r>
  <r>
    <x v="0"/>
    <x v="0"/>
    <s v="GCA_000007465.2"/>
    <s v="Primary Assembly"/>
    <s v="chromosome"/>
    <m/>
    <s v="AE014133.2"/>
    <n v="1596404"/>
    <n v="1596913"/>
    <s v="-"/>
    <m/>
    <m/>
    <m/>
    <m/>
    <m/>
    <m/>
    <s v="SMU_1679c"/>
    <n v="510"/>
    <m/>
    <s v="old_locus_tag=SMU.1679c"/>
  </r>
  <r>
    <x v="1"/>
    <x v="1"/>
    <s v="GCA_000007465.2"/>
    <s v="Primary Assembly"/>
    <s v="chromosome"/>
    <m/>
    <s v="AE014133.2"/>
    <n v="1596404"/>
    <n v="1596913"/>
    <s v="-"/>
    <s v="AAN59318.1"/>
    <m/>
    <m/>
    <s v="conserved hypothetical protein"/>
    <m/>
    <m/>
    <s v="SMU_1679c"/>
    <n v="510"/>
    <n v="169"/>
    <m/>
  </r>
  <r>
    <x v="0"/>
    <x v="0"/>
    <s v="GCA_000007465.2"/>
    <s v="Primary Assembly"/>
    <s v="chromosome"/>
    <m/>
    <s v="AE014133.2"/>
    <n v="1596939"/>
    <n v="1597559"/>
    <s v="-"/>
    <m/>
    <m/>
    <m/>
    <m/>
    <m/>
    <m/>
    <s v="SMU_1680c"/>
    <n v="621"/>
    <m/>
    <s v="old_locus_tag=SMU.1680c"/>
  </r>
  <r>
    <x v="1"/>
    <x v="1"/>
    <s v="GCA_000007465.2"/>
    <s v="Primary Assembly"/>
    <s v="chromosome"/>
    <m/>
    <s v="AE014133.2"/>
    <n v="1596939"/>
    <n v="1597559"/>
    <s v="-"/>
    <s v="AAN59319.1"/>
    <m/>
    <m/>
    <s v="hypothetical protein"/>
    <m/>
    <m/>
    <s v="SMU_1680c"/>
    <n v="621"/>
    <n v="206"/>
    <m/>
  </r>
  <r>
    <x v="0"/>
    <x v="0"/>
    <s v="GCA_000007465.2"/>
    <s v="Primary Assembly"/>
    <s v="chromosome"/>
    <m/>
    <s v="AE014133.2"/>
    <n v="1597560"/>
    <n v="1597934"/>
    <s v="-"/>
    <m/>
    <m/>
    <m/>
    <m/>
    <m/>
    <m/>
    <s v="SMU_1681c"/>
    <n v="375"/>
    <m/>
    <s v="old_locus_tag=SMU.1681c"/>
  </r>
  <r>
    <x v="1"/>
    <x v="1"/>
    <s v="GCA_000007465.2"/>
    <s v="Primary Assembly"/>
    <s v="chromosome"/>
    <m/>
    <s v="AE014133.2"/>
    <n v="1597560"/>
    <n v="1597934"/>
    <s v="-"/>
    <s v="AAN59320.1"/>
    <m/>
    <m/>
    <s v="conserved hypothetical protein"/>
    <m/>
    <m/>
    <s v="SMU_1681c"/>
    <n v="375"/>
    <n v="124"/>
    <m/>
  </r>
  <r>
    <x v="0"/>
    <x v="0"/>
    <s v="GCA_000007465.2"/>
    <s v="Primary Assembly"/>
    <s v="chromosome"/>
    <m/>
    <s v="AE014133.2"/>
    <n v="1597995"/>
    <n v="1598570"/>
    <s v="-"/>
    <m/>
    <m/>
    <m/>
    <m/>
    <m/>
    <m/>
    <s v="SMU_1682c"/>
    <n v="576"/>
    <m/>
    <s v="old_locus_tag=SMU.1682c"/>
  </r>
  <r>
    <x v="1"/>
    <x v="1"/>
    <s v="GCA_000007465.2"/>
    <s v="Primary Assembly"/>
    <s v="chromosome"/>
    <m/>
    <s v="AE014133.2"/>
    <n v="1597995"/>
    <n v="1598570"/>
    <s v="-"/>
    <s v="AAN59321.1"/>
    <m/>
    <m/>
    <s v="conserved hypothetical protein; possible intracellular protease"/>
    <m/>
    <m/>
    <s v="SMU_1682c"/>
    <n v="576"/>
    <n v="191"/>
    <m/>
  </r>
  <r>
    <x v="0"/>
    <x v="0"/>
    <s v="GCA_000007465.2"/>
    <s v="Primary Assembly"/>
    <s v="chromosome"/>
    <m/>
    <s v="AE014133.2"/>
    <n v="1598634"/>
    <n v="1599557"/>
    <s v="-"/>
    <m/>
    <m/>
    <m/>
    <m/>
    <m/>
    <m/>
    <s v="SMU_1683c"/>
    <n v="924"/>
    <m/>
    <s v="old_locus_tag=SMU.1683c"/>
  </r>
  <r>
    <x v="1"/>
    <x v="1"/>
    <s v="GCA_000007465.2"/>
    <s v="Primary Assembly"/>
    <s v="chromosome"/>
    <m/>
    <s v="AE014133.2"/>
    <n v="1598634"/>
    <n v="1599557"/>
    <s v="-"/>
    <s v="AAN59322.1"/>
    <m/>
    <m/>
    <s v="conserved hypothetical protein"/>
    <m/>
    <m/>
    <s v="SMU_1683c"/>
    <n v="924"/>
    <n v="307"/>
    <m/>
  </r>
  <r>
    <x v="0"/>
    <x v="0"/>
    <s v="GCA_000007465.2"/>
    <s v="Primary Assembly"/>
    <s v="chromosome"/>
    <m/>
    <s v="AE014133.2"/>
    <n v="1599615"/>
    <n v="1600265"/>
    <s v="-"/>
    <m/>
    <m/>
    <m/>
    <m/>
    <m/>
    <m/>
    <s v="SMU_1685c"/>
    <n v="651"/>
    <m/>
    <s v="old_locus_tag=SMU.1685c"/>
  </r>
  <r>
    <x v="1"/>
    <x v="1"/>
    <s v="GCA_000007465.2"/>
    <s v="Primary Assembly"/>
    <s v="chromosome"/>
    <m/>
    <s v="AE014133.2"/>
    <n v="1599615"/>
    <n v="1600265"/>
    <s v="-"/>
    <s v="AAN59323.1"/>
    <m/>
    <m/>
    <s v="conserved hypothetical protein"/>
    <m/>
    <m/>
    <s v="SMU_1685c"/>
    <n v="651"/>
    <n v="216"/>
    <m/>
  </r>
  <r>
    <x v="0"/>
    <x v="0"/>
    <s v="GCA_000007465.2"/>
    <s v="Primary Assembly"/>
    <s v="chromosome"/>
    <m/>
    <s v="AE014133.2"/>
    <n v="1600472"/>
    <n v="1601404"/>
    <s v="-"/>
    <m/>
    <m/>
    <m/>
    <m/>
    <s v="ppaC"/>
    <m/>
    <s v="SMU_1687"/>
    <n v="933"/>
    <m/>
    <s v="old_locus_tag=SMU.1687"/>
  </r>
  <r>
    <x v="1"/>
    <x v="1"/>
    <s v="GCA_000007465.2"/>
    <s v="Primary Assembly"/>
    <s v="chromosome"/>
    <m/>
    <s v="AE014133.2"/>
    <n v="1600472"/>
    <n v="1601404"/>
    <s v="-"/>
    <s v="AAN59324.1"/>
    <m/>
    <m/>
    <s v="putative manganese-dependent inorganic pyrophosphatase"/>
    <s v="ppaC"/>
    <m/>
    <s v="SMU_1687"/>
    <n v="933"/>
    <n v="310"/>
    <m/>
  </r>
  <r>
    <x v="0"/>
    <x v="0"/>
    <s v="GCA_000007465.2"/>
    <s v="Primary Assembly"/>
    <s v="chromosome"/>
    <m/>
    <s v="AE014133.2"/>
    <n v="1601466"/>
    <n v="1602731"/>
    <s v="-"/>
    <m/>
    <m/>
    <m/>
    <m/>
    <s v="dltD"/>
    <m/>
    <s v="SMU_1688"/>
    <n v="1266"/>
    <m/>
    <s v="old_locus_tag=SMU.1688"/>
  </r>
  <r>
    <x v="1"/>
    <x v="1"/>
    <s v="GCA_000007465.2"/>
    <s v="Primary Assembly"/>
    <s v="chromosome"/>
    <m/>
    <s v="AE014133.2"/>
    <n v="1601466"/>
    <n v="1602731"/>
    <s v="-"/>
    <s v="AAN59325.1"/>
    <m/>
    <m/>
    <s v="putative extramembranal protein, DltD protein"/>
    <s v="dltD"/>
    <m/>
    <s v="SMU_1688"/>
    <n v="1266"/>
    <n v="421"/>
    <m/>
  </r>
  <r>
    <x v="0"/>
    <x v="0"/>
    <s v="GCA_000007465.2"/>
    <s v="Primary Assembly"/>
    <s v="chromosome"/>
    <m/>
    <s v="AE014133.2"/>
    <n v="1602724"/>
    <n v="1602963"/>
    <s v="-"/>
    <m/>
    <m/>
    <m/>
    <m/>
    <s v="dltC"/>
    <m/>
    <s v="SMU_1689"/>
    <n v="240"/>
    <m/>
    <s v="old_locus_tag=SMU.1689"/>
  </r>
  <r>
    <x v="1"/>
    <x v="1"/>
    <s v="GCA_000007465.2"/>
    <s v="Primary Assembly"/>
    <s v="chromosome"/>
    <m/>
    <s v="AE014133.2"/>
    <n v="1602724"/>
    <n v="1602963"/>
    <s v="-"/>
    <s v="AAN59326.1"/>
    <m/>
    <m/>
    <s v="putative D-alanyl carrier protein"/>
    <s v="dltC"/>
    <m/>
    <s v="SMU_1689"/>
    <n v="240"/>
    <n v="79"/>
    <m/>
  </r>
  <r>
    <x v="0"/>
    <x v="0"/>
    <s v="GCA_000007465.2"/>
    <s v="Primary Assembly"/>
    <s v="chromosome"/>
    <m/>
    <s v="AE014133.2"/>
    <n v="1602978"/>
    <n v="1604240"/>
    <s v="-"/>
    <m/>
    <m/>
    <m/>
    <m/>
    <s v="dltB"/>
    <m/>
    <s v="SMU_1690"/>
    <n v="1263"/>
    <m/>
    <s v="old_locus_tag=SMU.1690"/>
  </r>
  <r>
    <x v="1"/>
    <x v="1"/>
    <s v="GCA_000007465.2"/>
    <s v="Primary Assembly"/>
    <s v="chromosome"/>
    <m/>
    <s v="AE014133.2"/>
    <n v="1602978"/>
    <n v="1604240"/>
    <s v="-"/>
    <s v="AAN59327.1"/>
    <m/>
    <m/>
    <s v="integral membrane protein possibly involved in D-alanine export"/>
    <s v="dltB"/>
    <m/>
    <s v="SMU_1690"/>
    <n v="1263"/>
    <n v="420"/>
    <m/>
  </r>
  <r>
    <x v="0"/>
    <x v="0"/>
    <s v="GCA_000007465.2"/>
    <s v="Primary Assembly"/>
    <s v="chromosome"/>
    <m/>
    <s v="AE014133.2"/>
    <n v="1604237"/>
    <n v="1605787"/>
    <s v="-"/>
    <m/>
    <m/>
    <m/>
    <m/>
    <s v="dltA"/>
    <m/>
    <s v="SMU_1691"/>
    <n v="1551"/>
    <m/>
    <s v="old_locus_tag=SMU.1691"/>
  </r>
  <r>
    <x v="1"/>
    <x v="1"/>
    <s v="GCA_000007465.2"/>
    <s v="Primary Assembly"/>
    <s v="chromosome"/>
    <m/>
    <s v="AE014133.2"/>
    <n v="1604237"/>
    <n v="1605787"/>
    <s v="-"/>
    <s v="AAN59328.1"/>
    <m/>
    <m/>
    <s v="putative D-alanine-D-alanyl carrier protein ligase"/>
    <s v="dltA"/>
    <m/>
    <s v="SMU_1691"/>
    <n v="1551"/>
    <n v="516"/>
    <m/>
  </r>
  <r>
    <x v="0"/>
    <x v="0"/>
    <s v="GCA_000007465.2"/>
    <s v="Primary Assembly"/>
    <s v="chromosome"/>
    <m/>
    <s v="AE014133.2"/>
    <n v="1606605"/>
    <n v="1607396"/>
    <s v="-"/>
    <m/>
    <m/>
    <m/>
    <m/>
    <s v="pflA"/>
    <m/>
    <s v="SMU_1692"/>
    <n v="792"/>
    <m/>
    <s v="old_locus_tag=SMU.1692"/>
  </r>
  <r>
    <x v="1"/>
    <x v="1"/>
    <s v="GCA_000007465.2"/>
    <s v="Primary Assembly"/>
    <s v="chromosome"/>
    <m/>
    <s v="AE014133.2"/>
    <n v="1606605"/>
    <n v="1607396"/>
    <s v="-"/>
    <s v="AAN59329.1"/>
    <m/>
    <m/>
    <s v="pyruvate-formate lyase activating enzyme"/>
    <s v="pflA"/>
    <m/>
    <s v="SMU_1692"/>
    <n v="792"/>
    <n v="263"/>
    <m/>
  </r>
  <r>
    <x v="0"/>
    <x v="0"/>
    <s v="GCA_000007465.2"/>
    <s v="Primary Assembly"/>
    <s v="chromosome"/>
    <m/>
    <s v="AE014133.2"/>
    <n v="1607471"/>
    <n v="1608808"/>
    <s v="-"/>
    <m/>
    <m/>
    <m/>
    <m/>
    <s v="hlyX"/>
    <m/>
    <s v="SMU_1693"/>
    <n v="1338"/>
    <m/>
    <s v="old_locus_tag=SMU.1693"/>
  </r>
  <r>
    <x v="1"/>
    <x v="1"/>
    <s v="GCA_000007465.2"/>
    <s v="Primary Assembly"/>
    <s v="chromosome"/>
    <m/>
    <s v="AE014133.2"/>
    <n v="1607471"/>
    <n v="1608808"/>
    <s v="-"/>
    <s v="AAN59330.1"/>
    <m/>
    <m/>
    <s v="putative hemolysin"/>
    <s v="hlyX"/>
    <m/>
    <s v="SMU_1693"/>
    <n v="1338"/>
    <n v="445"/>
    <m/>
  </r>
  <r>
    <x v="0"/>
    <x v="0"/>
    <s v="GCA_000007465.2"/>
    <s v="Primary Assembly"/>
    <s v="chromosome"/>
    <m/>
    <s v="AE014133.2"/>
    <n v="1608844"/>
    <n v="1609938"/>
    <s v="-"/>
    <m/>
    <m/>
    <m/>
    <m/>
    <m/>
    <m/>
    <s v="SMU_1694c"/>
    <n v="1095"/>
    <m/>
    <s v="old_locus_tag=SMU.1694c"/>
  </r>
  <r>
    <x v="1"/>
    <x v="1"/>
    <s v="GCA_000007465.2"/>
    <s v="Primary Assembly"/>
    <s v="chromosome"/>
    <m/>
    <s v="AE014133.2"/>
    <n v="1608844"/>
    <n v="1609938"/>
    <s v="-"/>
    <s v="AAN59331.1"/>
    <m/>
    <m/>
    <s v="putative permease"/>
    <m/>
    <m/>
    <s v="SMU_1694c"/>
    <n v="1095"/>
    <n v="364"/>
    <m/>
  </r>
  <r>
    <x v="0"/>
    <x v="0"/>
    <s v="GCA_000007465.2"/>
    <s v="Primary Assembly"/>
    <s v="chromosome"/>
    <m/>
    <s v="AE014133.2"/>
    <n v="1610015"/>
    <n v="1610797"/>
    <s v="+"/>
    <m/>
    <m/>
    <m/>
    <m/>
    <m/>
    <m/>
    <s v="SMU_1695"/>
    <n v="783"/>
    <m/>
    <s v="old_locus_tag=SMU.1695"/>
  </r>
  <r>
    <x v="1"/>
    <x v="1"/>
    <s v="GCA_000007465.2"/>
    <s v="Primary Assembly"/>
    <s v="chromosome"/>
    <m/>
    <s v="AE014133.2"/>
    <n v="1610015"/>
    <n v="1610797"/>
    <s v="+"/>
    <s v="AAN59332.1"/>
    <m/>
    <m/>
    <s v="putative ABC transporter, ATP-binding protein; possible molybdenum transport system"/>
    <m/>
    <m/>
    <s v="SMU_1695"/>
    <n v="783"/>
    <n v="260"/>
    <m/>
  </r>
  <r>
    <x v="0"/>
    <x v="0"/>
    <s v="GCA_000007465.2"/>
    <s v="Primary Assembly"/>
    <s v="chromosome"/>
    <m/>
    <s v="AE014133.2"/>
    <n v="1610931"/>
    <n v="1611476"/>
    <s v="-"/>
    <m/>
    <m/>
    <m/>
    <m/>
    <m/>
    <m/>
    <s v="SMU_1697c"/>
    <n v="546"/>
    <m/>
    <s v="old_locus_tag=SMU.1697c"/>
  </r>
  <r>
    <x v="1"/>
    <x v="1"/>
    <s v="GCA_000007465.2"/>
    <s v="Primary Assembly"/>
    <s v="chromosome"/>
    <m/>
    <s v="AE014133.2"/>
    <n v="1610931"/>
    <n v="1611476"/>
    <s v="-"/>
    <s v="AAN59333.1"/>
    <m/>
    <m/>
    <s v="conserved hypothetical protein"/>
    <m/>
    <m/>
    <s v="SMU_1697c"/>
    <n v="546"/>
    <n v="181"/>
    <m/>
  </r>
  <r>
    <x v="0"/>
    <x v="0"/>
    <s v="GCA_000007465.2"/>
    <s v="Primary Assembly"/>
    <s v="chromosome"/>
    <m/>
    <s v="AE014133.2"/>
    <n v="1611473"/>
    <n v="1612405"/>
    <s v="-"/>
    <m/>
    <m/>
    <m/>
    <m/>
    <m/>
    <m/>
    <s v="SMU_1699c"/>
    <n v="933"/>
    <m/>
    <s v="old_locus_tag=SMU.1699c"/>
  </r>
  <r>
    <x v="1"/>
    <x v="1"/>
    <s v="GCA_000007465.2"/>
    <s v="Primary Assembly"/>
    <s v="chromosome"/>
    <m/>
    <s v="AE014133.2"/>
    <n v="1611473"/>
    <n v="1612405"/>
    <s v="-"/>
    <s v="AAN59334.1"/>
    <m/>
    <m/>
    <s v="conserved hypothetical protein"/>
    <m/>
    <m/>
    <s v="SMU_1699c"/>
    <n v="933"/>
    <n v="310"/>
    <m/>
  </r>
  <r>
    <x v="0"/>
    <x v="0"/>
    <s v="GCA_000007465.2"/>
    <s v="Primary Assembly"/>
    <s v="chromosome"/>
    <m/>
    <s v="AE014133.2"/>
    <n v="1612510"/>
    <n v="1613205"/>
    <s v="-"/>
    <m/>
    <m/>
    <m/>
    <m/>
    <m/>
    <m/>
    <s v="SMU_1700c"/>
    <n v="696"/>
    <m/>
    <s v="old_locus_tag=SMU.1700c"/>
  </r>
  <r>
    <x v="1"/>
    <x v="1"/>
    <s v="GCA_000007465.2"/>
    <s v="Primary Assembly"/>
    <s v="chromosome"/>
    <m/>
    <s v="AE014133.2"/>
    <n v="1612510"/>
    <n v="1613205"/>
    <s v="-"/>
    <s v="AAN59335.1"/>
    <m/>
    <m/>
    <s v="conserved hypothetical protein; possible LrgB family protein"/>
    <m/>
    <m/>
    <s v="SMU_1700c"/>
    <n v="696"/>
    <n v="231"/>
    <m/>
  </r>
  <r>
    <x v="0"/>
    <x v="0"/>
    <s v="GCA_000007465.2"/>
    <s v="Primary Assembly"/>
    <s v="chromosome"/>
    <m/>
    <s v="AE014133.2"/>
    <n v="1613202"/>
    <n v="1613543"/>
    <s v="-"/>
    <m/>
    <m/>
    <m/>
    <m/>
    <m/>
    <m/>
    <s v="SMU_1701c"/>
    <n v="342"/>
    <m/>
    <s v="old_locus_tag=SMU.1701c"/>
  </r>
  <r>
    <x v="1"/>
    <x v="1"/>
    <s v="GCA_000007465.2"/>
    <s v="Primary Assembly"/>
    <s v="chromosome"/>
    <m/>
    <s v="AE014133.2"/>
    <n v="1613202"/>
    <n v="1613543"/>
    <s v="-"/>
    <s v="AAN59336.1"/>
    <m/>
    <m/>
    <s v="conserved hypothetical protein"/>
    <m/>
    <m/>
    <s v="SMU_1701c"/>
    <n v="342"/>
    <n v="113"/>
    <m/>
  </r>
  <r>
    <x v="0"/>
    <x v="0"/>
    <s v="GCA_000007465.2"/>
    <s v="Primary Assembly"/>
    <s v="chromosome"/>
    <m/>
    <s v="AE014133.2"/>
    <n v="1613730"/>
    <n v="1614380"/>
    <s v="-"/>
    <m/>
    <m/>
    <m/>
    <m/>
    <m/>
    <m/>
    <s v="SMU_1702c"/>
    <n v="651"/>
    <m/>
    <s v="old_locus_tag=SMU.1702c"/>
  </r>
  <r>
    <x v="1"/>
    <x v="1"/>
    <s v="GCA_000007465.2"/>
    <s v="Primary Assembly"/>
    <s v="chromosome"/>
    <m/>
    <s v="AE014133.2"/>
    <n v="1613730"/>
    <n v="1614380"/>
    <s v="-"/>
    <s v="AAN59337.1"/>
    <m/>
    <m/>
    <s v="putative phosphatase"/>
    <m/>
    <m/>
    <s v="SMU_1702c"/>
    <n v="651"/>
    <n v="216"/>
    <m/>
  </r>
  <r>
    <x v="0"/>
    <x v="0"/>
    <s v="GCA_000007465.2"/>
    <s v="Primary Assembly"/>
    <s v="chromosome"/>
    <m/>
    <s v="AE014133.2"/>
    <n v="1614370"/>
    <n v="1614996"/>
    <s v="-"/>
    <m/>
    <m/>
    <m/>
    <m/>
    <m/>
    <m/>
    <s v="SMU_1703c"/>
    <n v="627"/>
    <m/>
    <s v="old_locus_tag=SMU.1703c"/>
  </r>
  <r>
    <x v="1"/>
    <x v="1"/>
    <s v="GCA_000007465.2"/>
    <s v="Primary Assembly"/>
    <s v="chromosome"/>
    <m/>
    <s v="AE014133.2"/>
    <n v="1614370"/>
    <n v="1614996"/>
    <s v="-"/>
    <s v="AAN59338.1"/>
    <m/>
    <m/>
    <s v="conserved hypothetical protein"/>
    <m/>
    <m/>
    <s v="SMU_1703c"/>
    <n v="627"/>
    <n v="208"/>
    <m/>
  </r>
  <r>
    <x v="0"/>
    <x v="0"/>
    <s v="GCA_000007465.2"/>
    <s v="Primary Assembly"/>
    <s v="chromosome"/>
    <m/>
    <s v="AE014133.2"/>
    <n v="1615455"/>
    <n v="1615781"/>
    <s v="+"/>
    <m/>
    <m/>
    <m/>
    <m/>
    <m/>
    <m/>
    <s v="SMU_1704"/>
    <n v="327"/>
    <m/>
    <s v="old_locus_tag=SMU.1704"/>
  </r>
  <r>
    <x v="1"/>
    <x v="1"/>
    <s v="GCA_000007465.2"/>
    <s v="Primary Assembly"/>
    <s v="chromosome"/>
    <m/>
    <s v="AE014133.2"/>
    <n v="1615455"/>
    <n v="1615781"/>
    <s v="+"/>
    <s v="AAN59339.1"/>
    <m/>
    <m/>
    <s v="conserved hypothetical protein"/>
    <m/>
    <m/>
    <s v="SMU_1704"/>
    <n v="327"/>
    <n v="108"/>
    <m/>
  </r>
  <r>
    <x v="0"/>
    <x v="0"/>
    <s v="GCA_000007465.2"/>
    <s v="Primary Assembly"/>
    <s v="chromosome"/>
    <m/>
    <s v="AE014133.2"/>
    <n v="1615768"/>
    <n v="1616364"/>
    <s v="+"/>
    <m/>
    <m/>
    <m/>
    <m/>
    <m/>
    <m/>
    <s v="SMU_1705"/>
    <n v="597"/>
    <m/>
    <s v="old_locus_tag=SMU.1705"/>
  </r>
  <r>
    <x v="1"/>
    <x v="1"/>
    <s v="GCA_000007465.2"/>
    <s v="Primary Assembly"/>
    <s v="chromosome"/>
    <m/>
    <s v="AE014133.2"/>
    <n v="1615768"/>
    <n v="1616364"/>
    <s v="+"/>
    <s v="AAN59340.1"/>
    <m/>
    <m/>
    <s v="hypothetical protein"/>
    <m/>
    <m/>
    <s v="SMU_1705"/>
    <n v="597"/>
    <n v="198"/>
    <m/>
  </r>
  <r>
    <x v="0"/>
    <x v="0"/>
    <s v="GCA_000007465.2"/>
    <s v="Primary Assembly"/>
    <s v="chromosome"/>
    <m/>
    <s v="AE014133.2"/>
    <n v="1616361"/>
    <n v="1617188"/>
    <s v="+"/>
    <m/>
    <m/>
    <m/>
    <m/>
    <m/>
    <m/>
    <s v="SMU_1706"/>
    <n v="828"/>
    <m/>
    <s v="old_locus_tag=SMU.1706"/>
  </r>
  <r>
    <x v="1"/>
    <x v="1"/>
    <s v="GCA_000007465.2"/>
    <s v="Primary Assembly"/>
    <s v="chromosome"/>
    <m/>
    <s v="AE014133.2"/>
    <n v="1616361"/>
    <n v="1617188"/>
    <s v="+"/>
    <s v="AAN59341.1"/>
    <m/>
    <m/>
    <s v="conserved hypothetical protein"/>
    <m/>
    <m/>
    <s v="SMU_1706"/>
    <n v="828"/>
    <n v="275"/>
    <m/>
  </r>
  <r>
    <x v="0"/>
    <x v="0"/>
    <s v="GCA_000007465.2"/>
    <s v="Primary Assembly"/>
    <s v="chromosome"/>
    <m/>
    <s v="AE014133.2"/>
    <n v="1617367"/>
    <n v="1617915"/>
    <s v="-"/>
    <m/>
    <m/>
    <m/>
    <m/>
    <m/>
    <m/>
    <s v="SMU_1707c"/>
    <n v="549"/>
    <m/>
    <s v="old_locus_tag=SMU.1707c"/>
  </r>
  <r>
    <x v="1"/>
    <x v="1"/>
    <s v="GCA_000007465.2"/>
    <s v="Primary Assembly"/>
    <s v="chromosome"/>
    <m/>
    <s v="AE014133.2"/>
    <n v="1617367"/>
    <n v="1617915"/>
    <s v="-"/>
    <s v="AAN59342.1"/>
    <m/>
    <m/>
    <s v="putative rRNA methylase"/>
    <m/>
    <m/>
    <s v="SMU_1707c"/>
    <n v="549"/>
    <n v="182"/>
    <m/>
  </r>
  <r>
    <x v="0"/>
    <x v="0"/>
    <s v="GCA_000007465.2"/>
    <s v="Primary Assembly"/>
    <s v="chromosome"/>
    <m/>
    <s v="AE014133.2"/>
    <n v="1618381"/>
    <n v="1619736"/>
    <s v="+"/>
    <m/>
    <m/>
    <m/>
    <m/>
    <s v="trkA"/>
    <m/>
    <s v="SMU_1708"/>
    <n v="1356"/>
    <m/>
    <s v="old_locus_tag=SMU.1708"/>
  </r>
  <r>
    <x v="1"/>
    <x v="1"/>
    <s v="GCA_000007465.2"/>
    <s v="Primary Assembly"/>
    <s v="chromosome"/>
    <m/>
    <s v="AE014133.2"/>
    <n v="1618381"/>
    <n v="1619736"/>
    <s v="+"/>
    <s v="AAN59343.1"/>
    <m/>
    <m/>
    <s v="putative potassium uptake system protein TrkA"/>
    <s v="trkA"/>
    <m/>
    <s v="SMU_1708"/>
    <n v="1356"/>
    <n v="451"/>
    <m/>
  </r>
  <r>
    <x v="0"/>
    <x v="0"/>
    <s v="GCA_000007465.2"/>
    <s v="Primary Assembly"/>
    <s v="chromosome"/>
    <m/>
    <s v="AE014133.2"/>
    <n v="1619743"/>
    <n v="1621182"/>
    <s v="+"/>
    <m/>
    <m/>
    <m/>
    <m/>
    <s v="trkH"/>
    <m/>
    <s v="SMU_1709"/>
    <n v="1440"/>
    <m/>
    <s v="old_locus_tag=SMU.1709"/>
  </r>
  <r>
    <x v="1"/>
    <x v="1"/>
    <s v="GCA_000007465.2"/>
    <s v="Primary Assembly"/>
    <s v="chromosome"/>
    <m/>
    <s v="AE014133.2"/>
    <n v="1619743"/>
    <n v="1621182"/>
    <s v="+"/>
    <s v="AAN59344.1"/>
    <m/>
    <m/>
    <s v="putative potassium uptake protein TrkH"/>
    <s v="trkH"/>
    <m/>
    <s v="SMU_1709"/>
    <n v="1440"/>
    <n v="479"/>
    <m/>
  </r>
  <r>
    <x v="0"/>
    <x v="0"/>
    <s v="GCA_000007465.2"/>
    <s v="Primary Assembly"/>
    <s v="chromosome"/>
    <m/>
    <s v="AE014133.2"/>
    <n v="1621249"/>
    <n v="1621503"/>
    <s v="-"/>
    <m/>
    <m/>
    <m/>
    <m/>
    <m/>
    <m/>
    <s v="SMU_1710c"/>
    <n v="255"/>
    <m/>
    <s v="old_locus_tag=SMU.1710c"/>
  </r>
  <r>
    <x v="1"/>
    <x v="1"/>
    <s v="GCA_000007465.2"/>
    <s v="Primary Assembly"/>
    <s v="chromosome"/>
    <m/>
    <s v="AE014133.2"/>
    <n v="1621249"/>
    <n v="1621503"/>
    <s v="-"/>
    <s v="AAN59345.1"/>
    <m/>
    <m/>
    <s v="conserved hypothetical protein"/>
    <m/>
    <m/>
    <s v="SMU_1710c"/>
    <n v="255"/>
    <n v="84"/>
    <m/>
  </r>
  <r>
    <x v="0"/>
    <x v="0"/>
    <s v="GCA_000007465.2"/>
    <s v="Primary Assembly"/>
    <s v="chromosome"/>
    <m/>
    <s v="AE014133.2"/>
    <n v="1621503"/>
    <n v="1622225"/>
    <s v="-"/>
    <m/>
    <m/>
    <m/>
    <m/>
    <s v="rluB"/>
    <m/>
    <s v="SMU_1711"/>
    <n v="723"/>
    <m/>
    <s v="old_locus_tag=SMU.1711"/>
  </r>
  <r>
    <x v="1"/>
    <x v="1"/>
    <s v="GCA_000007465.2"/>
    <s v="Primary Assembly"/>
    <s v="chromosome"/>
    <m/>
    <s v="AE014133.2"/>
    <n v="1621503"/>
    <n v="1622225"/>
    <s v="-"/>
    <s v="AAN59346.1"/>
    <m/>
    <m/>
    <s v="putative pseudouridylate synthase B, large subunit"/>
    <s v="rluB"/>
    <m/>
    <s v="SMU_1711"/>
    <n v="723"/>
    <n v="240"/>
    <m/>
  </r>
  <r>
    <x v="0"/>
    <x v="0"/>
    <s v="GCA_000007465.2"/>
    <s v="Primary Assembly"/>
    <s v="chromosome"/>
    <m/>
    <s v="AE014133.2"/>
    <n v="1622215"/>
    <n v="1622811"/>
    <s v="-"/>
    <m/>
    <m/>
    <m/>
    <m/>
    <m/>
    <m/>
    <s v="SMU_1712c"/>
    <n v="597"/>
    <m/>
    <s v="old_locus_tag=SMU.1712c"/>
  </r>
  <r>
    <x v="1"/>
    <x v="1"/>
    <s v="GCA_000007465.2"/>
    <s v="Primary Assembly"/>
    <s v="chromosome"/>
    <m/>
    <s v="AE014133.2"/>
    <n v="1622215"/>
    <n v="1622811"/>
    <s v="-"/>
    <s v="AAN59347.1"/>
    <m/>
    <m/>
    <s v="conserved hypothetical protein"/>
    <m/>
    <m/>
    <s v="SMU_1712c"/>
    <n v="597"/>
    <n v="198"/>
    <m/>
  </r>
  <r>
    <x v="0"/>
    <x v="0"/>
    <s v="GCA_000007465.2"/>
    <s v="Primary Assembly"/>
    <s v="chromosome"/>
    <m/>
    <s v="AE014133.2"/>
    <n v="1622808"/>
    <n v="1623515"/>
    <s v="-"/>
    <m/>
    <m/>
    <m/>
    <m/>
    <m/>
    <m/>
    <s v="SMU_1713c"/>
    <n v="708"/>
    <m/>
    <s v="old_locus_tag=SMU.1713c"/>
  </r>
  <r>
    <x v="1"/>
    <x v="1"/>
    <s v="GCA_000007465.2"/>
    <s v="Primary Assembly"/>
    <s v="chromosome"/>
    <m/>
    <s v="AE014133.2"/>
    <n v="1622808"/>
    <n v="1623515"/>
    <s v="-"/>
    <s v="AAN59348.1"/>
    <m/>
    <m/>
    <s v="conserved hypothetical protein"/>
    <m/>
    <m/>
    <s v="SMU_1713c"/>
    <n v="708"/>
    <n v="235"/>
    <m/>
  </r>
  <r>
    <x v="0"/>
    <x v="0"/>
    <s v="GCA_000007465.2"/>
    <s v="Primary Assembly"/>
    <s v="chromosome"/>
    <m/>
    <s v="AE014133.2"/>
    <n v="1623515"/>
    <n v="1624252"/>
    <s v="-"/>
    <m/>
    <m/>
    <m/>
    <m/>
    <m/>
    <m/>
    <s v="SMU_1714c"/>
    <n v="738"/>
    <m/>
    <s v="old_locus_tag=SMU.1714c"/>
  </r>
  <r>
    <x v="1"/>
    <x v="1"/>
    <s v="GCA_000007465.2"/>
    <s v="Primary Assembly"/>
    <s v="chromosome"/>
    <m/>
    <s v="AE014133.2"/>
    <n v="1623515"/>
    <n v="1624252"/>
    <s v="-"/>
    <s v="AAN59349.1"/>
    <m/>
    <m/>
    <s v="hypothetical protein"/>
    <m/>
    <m/>
    <s v="SMU_1714c"/>
    <n v="738"/>
    <n v="245"/>
    <m/>
  </r>
  <r>
    <x v="0"/>
    <x v="0"/>
    <s v="GCA_000007465.2"/>
    <s v="Primary Assembly"/>
    <s v="chromosome"/>
    <m/>
    <s v="AE014133.2"/>
    <n v="1624249"/>
    <n v="1624710"/>
    <s v="-"/>
    <m/>
    <m/>
    <m/>
    <m/>
    <m/>
    <m/>
    <s v="SMU_1715c"/>
    <n v="462"/>
    <m/>
    <s v="old_locus_tag=SMU.1715c"/>
  </r>
  <r>
    <x v="1"/>
    <x v="1"/>
    <s v="GCA_000007465.2"/>
    <s v="Primary Assembly"/>
    <s v="chromosome"/>
    <m/>
    <s v="AE014133.2"/>
    <n v="1624249"/>
    <n v="1624710"/>
    <s v="-"/>
    <s v="AAN59350.1"/>
    <m/>
    <m/>
    <s v="conserved hypothetical protein"/>
    <m/>
    <m/>
    <s v="SMU_1715c"/>
    <n v="462"/>
    <n v="153"/>
    <m/>
  </r>
  <r>
    <x v="0"/>
    <x v="0"/>
    <s v="GCA_000007465.2"/>
    <s v="Primary Assembly"/>
    <s v="chromosome"/>
    <m/>
    <s v="AE014133.2"/>
    <n v="1624707"/>
    <n v="1625225"/>
    <s v="-"/>
    <m/>
    <m/>
    <m/>
    <m/>
    <m/>
    <m/>
    <s v="SMU_1716c"/>
    <n v="519"/>
    <m/>
    <s v="old_locus_tag=SMU.1716c"/>
  </r>
  <r>
    <x v="1"/>
    <x v="1"/>
    <s v="GCA_000007465.2"/>
    <s v="Primary Assembly"/>
    <s v="chromosome"/>
    <m/>
    <s v="AE014133.2"/>
    <n v="1624707"/>
    <n v="1625225"/>
    <s v="-"/>
    <s v="AAN59351.1"/>
    <m/>
    <m/>
    <s v="conserved hypothetical protein"/>
    <m/>
    <m/>
    <s v="SMU_1716c"/>
    <n v="519"/>
    <n v="172"/>
    <m/>
  </r>
  <r>
    <x v="0"/>
    <x v="0"/>
    <s v="GCA_000007465.2"/>
    <s v="Primary Assembly"/>
    <s v="chromosome"/>
    <m/>
    <s v="AE014133.2"/>
    <n v="1625207"/>
    <n v="1626184"/>
    <s v="-"/>
    <m/>
    <m/>
    <m/>
    <m/>
    <m/>
    <m/>
    <s v="SMU_1717c"/>
    <n v="978"/>
    <m/>
    <s v="old_locus_tag=SMU.1717c"/>
  </r>
  <r>
    <x v="1"/>
    <x v="1"/>
    <s v="GCA_000007465.2"/>
    <s v="Primary Assembly"/>
    <s v="chromosome"/>
    <m/>
    <s v="AE014133.2"/>
    <n v="1625207"/>
    <n v="1626184"/>
    <s v="-"/>
    <s v="AAN59352.1"/>
    <m/>
    <m/>
    <s v="conserved hypothetical protein"/>
    <m/>
    <m/>
    <s v="SMU_1717c"/>
    <n v="978"/>
    <n v="325"/>
    <m/>
  </r>
  <r>
    <x v="0"/>
    <x v="0"/>
    <s v="GCA_000007465.2"/>
    <s v="Primary Assembly"/>
    <s v="chromosome"/>
    <m/>
    <s v="AE014133.2"/>
    <n v="1626181"/>
    <n v="1626975"/>
    <s v="-"/>
    <m/>
    <m/>
    <m/>
    <m/>
    <s v="murI"/>
    <m/>
    <s v="SMU_1718"/>
    <n v="795"/>
    <m/>
    <s v="old_locus_tag=SMU.1718"/>
  </r>
  <r>
    <x v="1"/>
    <x v="1"/>
    <s v="GCA_000007465.2"/>
    <s v="Primary Assembly"/>
    <s v="chromosome"/>
    <m/>
    <s v="AE014133.2"/>
    <n v="1626181"/>
    <n v="1626975"/>
    <s v="-"/>
    <s v="AAN59353.1"/>
    <m/>
    <m/>
    <s v="putative glutamate racemase"/>
    <s v="murI"/>
    <m/>
    <s v="SMU_1718"/>
    <n v="795"/>
    <n v="264"/>
    <m/>
  </r>
  <r>
    <x v="0"/>
    <x v="0"/>
    <s v="GCA_000007465.2"/>
    <s v="Primary Assembly"/>
    <s v="chromosome"/>
    <m/>
    <s v="AE014133.2"/>
    <n v="1627028"/>
    <n v="1627276"/>
    <s v="-"/>
    <m/>
    <m/>
    <m/>
    <m/>
    <m/>
    <m/>
    <s v="SMU_1719c"/>
    <n v="249"/>
    <m/>
    <s v="old_locus_tag=SMU.1719c"/>
  </r>
  <r>
    <x v="1"/>
    <x v="1"/>
    <s v="GCA_000007465.2"/>
    <s v="Primary Assembly"/>
    <s v="chromosome"/>
    <m/>
    <s v="AE014133.2"/>
    <n v="1627028"/>
    <n v="1627276"/>
    <s v="-"/>
    <s v="AAN59354.1"/>
    <m/>
    <m/>
    <s v="conserved hypothetical protein"/>
    <m/>
    <m/>
    <s v="SMU_1719c"/>
    <n v="249"/>
    <n v="82"/>
    <m/>
  </r>
  <r>
    <x v="0"/>
    <x v="0"/>
    <s v="GCA_000007465.2"/>
    <s v="Primary Assembly"/>
    <s v="chromosome"/>
    <m/>
    <s v="AE014133.2"/>
    <n v="1627649"/>
    <n v="1628899"/>
    <s v="-"/>
    <m/>
    <m/>
    <m/>
    <m/>
    <m/>
    <m/>
    <s v="SMU_1721c"/>
    <n v="1251"/>
    <m/>
    <s v="old_locus_tag=SMU.1721c"/>
  </r>
  <r>
    <x v="1"/>
    <x v="1"/>
    <s v="GCA_000007465.2"/>
    <s v="Primary Assembly"/>
    <s v="chromosome"/>
    <m/>
    <s v="AE014133.2"/>
    <n v="1627649"/>
    <n v="1628899"/>
    <s v="-"/>
    <s v="AAN59355.1"/>
    <m/>
    <m/>
    <s v="putative diaminopimelate decarboxylase"/>
    <m/>
    <m/>
    <s v="SMU_1721c"/>
    <n v="1251"/>
    <n v="416"/>
    <m/>
  </r>
  <r>
    <x v="0"/>
    <x v="0"/>
    <s v="GCA_000007465.2"/>
    <s v="Primary Assembly"/>
    <s v="chromosome"/>
    <m/>
    <s v="AE014133.2"/>
    <n v="1629088"/>
    <n v="1629777"/>
    <s v="-"/>
    <m/>
    <m/>
    <m/>
    <m/>
    <m/>
    <m/>
    <s v="SMU_1722c"/>
    <n v="690"/>
    <m/>
    <s v="old_locus_tag=SMU.1722c"/>
  </r>
  <r>
    <x v="1"/>
    <x v="1"/>
    <s v="GCA_000007465.2"/>
    <s v="Primary Assembly"/>
    <s v="chromosome"/>
    <m/>
    <s v="AE014133.2"/>
    <n v="1629088"/>
    <n v="1629777"/>
    <s v="-"/>
    <s v="AAN59356.1"/>
    <m/>
    <m/>
    <s v="putative integral membrane protein"/>
    <m/>
    <m/>
    <s v="SMU_1722c"/>
    <n v="690"/>
    <n v="229"/>
    <m/>
  </r>
  <r>
    <x v="0"/>
    <x v="0"/>
    <s v="GCA_000007465.2"/>
    <s v="Primary Assembly"/>
    <s v="chromosome"/>
    <m/>
    <s v="AE014133.2"/>
    <n v="1629797"/>
    <n v="1630300"/>
    <s v="-"/>
    <m/>
    <m/>
    <m/>
    <m/>
    <m/>
    <m/>
    <s v="SMU_1723c"/>
    <n v="504"/>
    <m/>
    <s v="old_locus_tag=SMU.1723c"/>
  </r>
  <r>
    <x v="1"/>
    <x v="1"/>
    <s v="GCA_000007465.2"/>
    <s v="Primary Assembly"/>
    <s v="chromosome"/>
    <m/>
    <s v="AE014133.2"/>
    <n v="1629797"/>
    <n v="1630300"/>
    <s v="-"/>
    <s v="AAN59357.1"/>
    <m/>
    <m/>
    <s v="conserved hypothetical protein"/>
    <m/>
    <m/>
    <s v="SMU_1723c"/>
    <n v="504"/>
    <n v="167"/>
    <m/>
  </r>
  <r>
    <x v="0"/>
    <x v="0"/>
    <s v="GCA_000007465.2"/>
    <s v="Primary Assembly"/>
    <s v="chromosome"/>
    <m/>
    <s v="AE014133.2"/>
    <n v="1630335"/>
    <n v="1631075"/>
    <s v="-"/>
    <m/>
    <m/>
    <m/>
    <m/>
    <m/>
    <m/>
    <s v="SMU_1724c"/>
    <n v="741"/>
    <m/>
    <s v="old_locus_tag=SMU.1724c"/>
  </r>
  <r>
    <x v="1"/>
    <x v="1"/>
    <s v="GCA_000007465.2"/>
    <s v="Primary Assembly"/>
    <s v="chromosome"/>
    <m/>
    <s v="AE014133.2"/>
    <n v="1630335"/>
    <n v="1631075"/>
    <s v="-"/>
    <s v="AAN59358.1"/>
    <m/>
    <m/>
    <s v="putative rRNA methylase"/>
    <m/>
    <m/>
    <s v="SMU_1724c"/>
    <n v="741"/>
    <n v="246"/>
    <m/>
  </r>
  <r>
    <x v="0"/>
    <x v="0"/>
    <s v="GCA_000007465.2"/>
    <s v="Primary Assembly"/>
    <s v="chromosome"/>
    <m/>
    <s v="AE014133.2"/>
    <n v="1631108"/>
    <n v="1631386"/>
    <s v="+"/>
    <m/>
    <m/>
    <m/>
    <m/>
    <m/>
    <m/>
    <s v="SMU_1725"/>
    <n v="279"/>
    <m/>
    <s v="old_locus_tag=SMU.1725"/>
  </r>
  <r>
    <x v="1"/>
    <x v="1"/>
    <s v="GCA_000007465.2"/>
    <s v="Primary Assembly"/>
    <s v="chromosome"/>
    <m/>
    <s v="AE014133.2"/>
    <n v="1631108"/>
    <n v="1631386"/>
    <s v="+"/>
    <s v="AAN59359.1"/>
    <m/>
    <m/>
    <s v="putative acylphosphatase"/>
    <m/>
    <m/>
    <s v="SMU_1725"/>
    <n v="279"/>
    <n v="92"/>
    <m/>
  </r>
  <r>
    <x v="0"/>
    <x v="0"/>
    <s v="GCA_000007465.2"/>
    <s v="Primary Assembly"/>
    <s v="chromosome"/>
    <m/>
    <s v="AE014133.2"/>
    <n v="1631478"/>
    <n v="1632410"/>
    <s v="+"/>
    <m/>
    <m/>
    <m/>
    <m/>
    <m/>
    <m/>
    <s v="SMU_1727"/>
    <n v="933"/>
    <m/>
    <s v="old_locus_tag=SMU.1727"/>
  </r>
  <r>
    <x v="1"/>
    <x v="1"/>
    <s v="GCA_000007465.2"/>
    <s v="Primary Assembly"/>
    <s v="chromosome"/>
    <m/>
    <s v="AE014133.2"/>
    <n v="1631478"/>
    <n v="1632410"/>
    <s v="+"/>
    <s v="AAN59360.1"/>
    <m/>
    <m/>
    <s v="putative inner membrane protein"/>
    <m/>
    <m/>
    <s v="SMU_1727"/>
    <n v="933"/>
    <n v="310"/>
    <m/>
  </r>
  <r>
    <x v="0"/>
    <x v="0"/>
    <s v="GCA_000007465.2"/>
    <s v="Primary Assembly"/>
    <s v="chromosome"/>
    <m/>
    <s v="AE014133.2"/>
    <n v="1632825"/>
    <n v="1633307"/>
    <s v="-"/>
    <m/>
    <m/>
    <m/>
    <m/>
    <s v="greA"/>
    <m/>
    <s v="SMU_1728"/>
    <n v="483"/>
    <m/>
    <s v="old_locus_tag=SMU.1728"/>
  </r>
  <r>
    <x v="1"/>
    <x v="1"/>
    <s v="GCA_000007465.2"/>
    <s v="Primary Assembly"/>
    <s v="chromosome"/>
    <m/>
    <s v="AE014133.2"/>
    <n v="1632825"/>
    <n v="1633307"/>
    <s v="-"/>
    <s v="AAN59361.1"/>
    <m/>
    <m/>
    <s v="putative transcription elongation factor GreA"/>
    <s v="greA"/>
    <m/>
    <s v="SMU_1728"/>
    <n v="483"/>
    <n v="160"/>
    <m/>
  </r>
  <r>
    <x v="0"/>
    <x v="0"/>
    <s v="GCA_000007465.2"/>
    <s v="Primary Assembly"/>
    <s v="chromosome"/>
    <m/>
    <s v="AE014133.2"/>
    <n v="1633443"/>
    <n v="1635287"/>
    <s v="-"/>
    <m/>
    <m/>
    <m/>
    <m/>
    <m/>
    <m/>
    <s v="SMU_1729c"/>
    <n v="1845"/>
    <m/>
    <s v="old_locus_tag=SMU.1729c"/>
  </r>
  <r>
    <x v="1"/>
    <x v="1"/>
    <s v="GCA_000007465.2"/>
    <s v="Primary Assembly"/>
    <s v="chromosome"/>
    <m/>
    <s v="AE014133.2"/>
    <n v="1633443"/>
    <n v="1635287"/>
    <s v="-"/>
    <s v="AAN59362.1"/>
    <m/>
    <m/>
    <s v="putative aminodeoxychorismate lyase (fragment)"/>
    <m/>
    <m/>
    <s v="SMU_1729c"/>
    <n v="1845"/>
    <n v="614"/>
    <m/>
  </r>
  <r>
    <x v="0"/>
    <x v="0"/>
    <s v="GCA_000007465.2"/>
    <s v="Primary Assembly"/>
    <s v="chromosome"/>
    <m/>
    <s v="AE014133.2"/>
    <n v="1635461"/>
    <n v="1635952"/>
    <s v="-"/>
    <m/>
    <m/>
    <m/>
    <m/>
    <m/>
    <m/>
    <s v="SMU_1730c"/>
    <n v="492"/>
    <m/>
    <s v="old_locus_tag=SMU.1730c"/>
  </r>
  <r>
    <x v="1"/>
    <x v="1"/>
    <s v="GCA_000007465.2"/>
    <s v="Primary Assembly"/>
    <s v="chromosome"/>
    <m/>
    <s v="AE014133.2"/>
    <n v="1635461"/>
    <n v="1635952"/>
    <s v="-"/>
    <s v="AAN59363.1"/>
    <m/>
    <m/>
    <s v="putative acetyltransferase"/>
    <m/>
    <m/>
    <s v="SMU_1730c"/>
    <n v="492"/>
    <n v="163"/>
    <m/>
  </r>
  <r>
    <x v="0"/>
    <x v="0"/>
    <s v="GCA_000007465.2"/>
    <s v="Primary Assembly"/>
    <s v="chromosome"/>
    <m/>
    <s v="AE014133.2"/>
    <n v="1636005"/>
    <n v="1637363"/>
    <s v="-"/>
    <m/>
    <m/>
    <m/>
    <m/>
    <s v="murC"/>
    <m/>
    <s v="SMU_1731"/>
    <n v="1359"/>
    <m/>
    <s v="old_locus_tag=SMU.1731"/>
  </r>
  <r>
    <x v="1"/>
    <x v="1"/>
    <s v="GCA_000007465.2"/>
    <s v="Primary Assembly"/>
    <s v="chromosome"/>
    <m/>
    <s v="AE014133.2"/>
    <n v="1636005"/>
    <n v="1637363"/>
    <s v="-"/>
    <s v="AAN59364.1"/>
    <m/>
    <m/>
    <s v="putative UDP-N-acetyl muramate-alanine ligase"/>
    <s v="murC"/>
    <m/>
    <s v="SMU_1731"/>
    <n v="1359"/>
    <n v="452"/>
    <m/>
  </r>
  <r>
    <x v="0"/>
    <x v="0"/>
    <s v="GCA_000007465.2"/>
    <s v="Primary Assembly"/>
    <s v="chromosome"/>
    <m/>
    <s v="AE014133.2"/>
    <n v="1637353"/>
    <n v="1637943"/>
    <s v="-"/>
    <m/>
    <m/>
    <m/>
    <m/>
    <m/>
    <m/>
    <s v="SMU_1732c"/>
    <n v="591"/>
    <m/>
    <s v="old_locus_tag=SMU.1732c"/>
  </r>
  <r>
    <x v="1"/>
    <x v="1"/>
    <s v="GCA_000007465.2"/>
    <s v="Primary Assembly"/>
    <s v="chromosome"/>
    <m/>
    <s v="AE014133.2"/>
    <n v="1637353"/>
    <n v="1637943"/>
    <s v="-"/>
    <s v="AAN59365.1"/>
    <m/>
    <m/>
    <s v="conserved hypothetical protein"/>
    <m/>
    <m/>
    <s v="SMU_1732c"/>
    <n v="591"/>
    <n v="196"/>
    <m/>
  </r>
  <r>
    <x v="0"/>
    <x v="0"/>
    <s v="GCA_000007465.2"/>
    <s v="Primary Assembly"/>
    <s v="chromosome"/>
    <m/>
    <s v="AE014133.2"/>
    <n v="1638005"/>
    <n v="1641097"/>
    <s v="-"/>
    <m/>
    <m/>
    <m/>
    <m/>
    <m/>
    <m/>
    <s v="SMU_1733c"/>
    <n v="3093"/>
    <m/>
    <s v="old_locus_tag=SMU.1733c"/>
  </r>
  <r>
    <x v="1"/>
    <x v="1"/>
    <s v="GCA_000007465.2"/>
    <s v="Primary Assembly"/>
    <s v="chromosome"/>
    <m/>
    <s v="AE014133.2"/>
    <n v="1638005"/>
    <n v="1641097"/>
    <s v="-"/>
    <s v="AAN59366.1"/>
    <m/>
    <m/>
    <s v="putative SNF helicase"/>
    <m/>
    <m/>
    <s v="SMU_1733c"/>
    <n v="3093"/>
    <n v="1030"/>
    <m/>
  </r>
  <r>
    <x v="0"/>
    <x v="0"/>
    <s v="GCA_000007465.2"/>
    <s v="Primary Assembly"/>
    <s v="chromosome"/>
    <m/>
    <s v="AE014133.2"/>
    <n v="1641213"/>
    <n v="1641983"/>
    <s v="-"/>
    <m/>
    <m/>
    <m/>
    <m/>
    <s v="accA"/>
    <m/>
    <s v="SMU_1734"/>
    <n v="771"/>
    <m/>
    <s v="old_locus_tag=SMU.1734"/>
  </r>
  <r>
    <x v="1"/>
    <x v="1"/>
    <s v="GCA_000007465.2"/>
    <s v="Primary Assembly"/>
    <s v="chromosome"/>
    <m/>
    <s v="AE014133.2"/>
    <n v="1641213"/>
    <n v="1641983"/>
    <s v="-"/>
    <s v="AAN59367.1"/>
    <m/>
    <m/>
    <s v="putative acetyl-CoA carboxylase alpha subunit"/>
    <s v="accA"/>
    <m/>
    <s v="SMU_1734"/>
    <n v="771"/>
    <n v="256"/>
    <m/>
  </r>
  <r>
    <x v="0"/>
    <x v="0"/>
    <s v="GCA_000007465.2"/>
    <s v="Primary Assembly"/>
    <s v="chromosome"/>
    <m/>
    <s v="AE014133.2"/>
    <n v="1641980"/>
    <n v="1642846"/>
    <s v="-"/>
    <m/>
    <m/>
    <m/>
    <m/>
    <s v="accD"/>
    <m/>
    <s v="SMU_1735"/>
    <n v="867"/>
    <m/>
    <s v="old_locus_tag=SMU.1735"/>
  </r>
  <r>
    <x v="1"/>
    <x v="1"/>
    <s v="GCA_000007465.2"/>
    <s v="Primary Assembly"/>
    <s v="chromosome"/>
    <m/>
    <s v="AE014133.2"/>
    <n v="1641980"/>
    <n v="1642846"/>
    <s v="-"/>
    <s v="AAN59368.1"/>
    <m/>
    <m/>
    <s v="putative acetyl-CoA carboxylase beta subunit"/>
    <s v="accD"/>
    <m/>
    <s v="SMU_1735"/>
    <n v="867"/>
    <n v="288"/>
    <m/>
  </r>
  <r>
    <x v="0"/>
    <x v="0"/>
    <s v="GCA_000007465.2"/>
    <s v="Primary Assembly"/>
    <s v="chromosome"/>
    <m/>
    <s v="AE014133.2"/>
    <n v="1642855"/>
    <n v="1644225"/>
    <s v="-"/>
    <m/>
    <m/>
    <m/>
    <m/>
    <s v="accC"/>
    <m/>
    <s v="SMU_1736"/>
    <n v="1371"/>
    <m/>
    <s v="old_locus_tag=SMU.1736"/>
  </r>
  <r>
    <x v="1"/>
    <x v="1"/>
    <s v="GCA_000007465.2"/>
    <s v="Primary Assembly"/>
    <s v="chromosome"/>
    <m/>
    <s v="AE014133.2"/>
    <n v="1642855"/>
    <n v="1644225"/>
    <s v="-"/>
    <s v="AAN59369.1"/>
    <m/>
    <m/>
    <s v="putative acetyl-CoA carboxylase biotin carboxylase subunit"/>
    <s v="accC"/>
    <m/>
    <s v="SMU_1736"/>
    <n v="1371"/>
    <n v="456"/>
    <m/>
  </r>
  <r>
    <x v="0"/>
    <x v="0"/>
    <s v="GCA_000007465.2"/>
    <s v="Primary Assembly"/>
    <s v="chromosome"/>
    <m/>
    <s v="AE014133.2"/>
    <n v="1644392"/>
    <n v="1644814"/>
    <s v="-"/>
    <m/>
    <m/>
    <m/>
    <m/>
    <s v="fabZ"/>
    <m/>
    <s v="SMU_1737"/>
    <n v="423"/>
    <m/>
    <s v="old_locus_tag=SMU.1737"/>
  </r>
  <r>
    <x v="1"/>
    <x v="1"/>
    <s v="GCA_000007465.2"/>
    <s v="Primary Assembly"/>
    <s v="chromosome"/>
    <m/>
    <s v="AE014133.2"/>
    <n v="1644392"/>
    <n v="1644814"/>
    <s v="-"/>
    <s v="AAN59370.1"/>
    <m/>
    <m/>
    <s v="putative 3-hydroxymyristoyl-(acyl carrier protein) dehydratase"/>
    <s v="fabZ"/>
    <m/>
    <s v="SMU_1737"/>
    <n v="423"/>
    <n v="140"/>
    <m/>
  </r>
  <r>
    <x v="0"/>
    <x v="0"/>
    <s v="GCA_000007465.2"/>
    <s v="Primary Assembly"/>
    <s v="chromosome"/>
    <m/>
    <s v="AE014133.2"/>
    <n v="1644811"/>
    <n v="1645272"/>
    <s v="-"/>
    <m/>
    <m/>
    <m/>
    <m/>
    <s v="bccP"/>
    <m/>
    <s v="SMU_1738"/>
    <n v="462"/>
    <m/>
    <s v="old_locus_tag=SMU.1738"/>
  </r>
  <r>
    <x v="1"/>
    <x v="1"/>
    <s v="GCA_000007465.2"/>
    <s v="Primary Assembly"/>
    <s v="chromosome"/>
    <m/>
    <s v="AE014133.2"/>
    <n v="1644811"/>
    <n v="1645272"/>
    <s v="-"/>
    <s v="AAN59371.1"/>
    <m/>
    <m/>
    <s v="putative biotin carboxyl carrier protein of acetyl-CoA carboxylase"/>
    <s v="bccP"/>
    <m/>
    <s v="SMU_1738"/>
    <n v="462"/>
    <n v="153"/>
    <m/>
  </r>
  <r>
    <x v="0"/>
    <x v="0"/>
    <s v="GCA_000007465.2"/>
    <s v="Primary Assembly"/>
    <s v="chromosome"/>
    <m/>
    <s v="AE014133.2"/>
    <n v="1645302"/>
    <n v="1646534"/>
    <s v="-"/>
    <m/>
    <m/>
    <m/>
    <m/>
    <s v="fabF"/>
    <m/>
    <s v="SMU_1739"/>
    <n v="1233"/>
    <m/>
    <s v="old_locus_tag=SMU.1739"/>
  </r>
  <r>
    <x v="1"/>
    <x v="1"/>
    <s v="GCA_000007465.2"/>
    <s v="Primary Assembly"/>
    <s v="chromosome"/>
    <m/>
    <s v="AE014133.2"/>
    <n v="1645302"/>
    <n v="1646534"/>
    <s v="-"/>
    <s v="AAN59372.1"/>
    <m/>
    <m/>
    <s v="putative 3-oxoacyl-(acyl-carrier-protein) synthase"/>
    <s v="fabF"/>
    <m/>
    <s v="SMU_1739"/>
    <n v="1233"/>
    <n v="410"/>
    <m/>
  </r>
  <r>
    <x v="0"/>
    <x v="0"/>
    <s v="GCA_000007465.2"/>
    <s v="Primary Assembly"/>
    <s v="chromosome"/>
    <m/>
    <s v="AE014133.2"/>
    <n v="1646583"/>
    <n v="1647317"/>
    <s v="-"/>
    <m/>
    <m/>
    <m/>
    <m/>
    <s v="fabG"/>
    <m/>
    <s v="SMU_1740"/>
    <n v="735"/>
    <m/>
    <s v="old_locus_tag=SMU.1740"/>
  </r>
  <r>
    <x v="1"/>
    <x v="1"/>
    <s v="GCA_000007465.2"/>
    <s v="Primary Assembly"/>
    <s v="chromosome"/>
    <m/>
    <s v="AE014133.2"/>
    <n v="1646583"/>
    <n v="1647317"/>
    <s v="-"/>
    <s v="AAN59373.1"/>
    <m/>
    <m/>
    <s v="putative 3-oxoacyl-acyl-carrier-protein reductase / 3-ketoacyl-acyl carrier protein reductase"/>
    <s v="fabG"/>
    <m/>
    <s v="SMU_1740"/>
    <n v="735"/>
    <n v="244"/>
    <m/>
  </r>
  <r>
    <x v="0"/>
    <x v="0"/>
    <s v="GCA_000007465.2"/>
    <s v="Primary Assembly"/>
    <s v="chromosome"/>
    <m/>
    <s v="AE014133.2"/>
    <n v="1647332"/>
    <n v="1648252"/>
    <s v="-"/>
    <m/>
    <m/>
    <m/>
    <m/>
    <s v="fabD"/>
    <m/>
    <s v="SMU_1741"/>
    <n v="921"/>
    <m/>
    <s v="old_locus_tag=SMU.1741"/>
  </r>
  <r>
    <x v="1"/>
    <x v="1"/>
    <s v="GCA_000007465.2"/>
    <s v="Primary Assembly"/>
    <s v="chromosome"/>
    <m/>
    <s v="AE014133.2"/>
    <n v="1647332"/>
    <n v="1648252"/>
    <s v="-"/>
    <s v="AAN59374.1"/>
    <m/>
    <m/>
    <s v="putative malonyl-CoA (acyl-carrier-protein) transacylase"/>
    <s v="fabD"/>
    <m/>
    <s v="SMU_1741"/>
    <n v="921"/>
    <n v="306"/>
    <m/>
  </r>
  <r>
    <x v="0"/>
    <x v="0"/>
    <s v="GCA_000007465.2"/>
    <s v="Primary Assembly"/>
    <s v="chromosome"/>
    <m/>
    <s v="AE014133.2"/>
    <n v="1648255"/>
    <n v="1649220"/>
    <s v="-"/>
    <m/>
    <m/>
    <m/>
    <m/>
    <m/>
    <m/>
    <s v="SMU_1742c"/>
    <n v="966"/>
    <m/>
    <s v="old_locus_tag=SMU.1742c"/>
  </r>
  <r>
    <x v="1"/>
    <x v="1"/>
    <s v="GCA_000007465.2"/>
    <s v="Primary Assembly"/>
    <s v="chromosome"/>
    <m/>
    <s v="AE014133.2"/>
    <n v="1648255"/>
    <n v="1649220"/>
    <s v="-"/>
    <s v="AAN59375.1"/>
    <m/>
    <m/>
    <s v="putative trans-2-enoyl-ACP reductase"/>
    <m/>
    <m/>
    <s v="SMU_1742c"/>
    <n v="966"/>
    <n v="321"/>
    <m/>
  </r>
  <r>
    <x v="0"/>
    <x v="0"/>
    <s v="GCA_000007465.2"/>
    <s v="Primary Assembly"/>
    <s v="chromosome"/>
    <m/>
    <s v="AE014133.2"/>
    <n v="1649323"/>
    <n v="1649547"/>
    <s v="-"/>
    <m/>
    <m/>
    <m/>
    <m/>
    <s v="acp"/>
    <m/>
    <s v="SMU_1743"/>
    <n v="225"/>
    <m/>
    <s v="old_locus_tag=SMU.1743"/>
  </r>
  <r>
    <x v="1"/>
    <x v="1"/>
    <s v="GCA_000007465.2"/>
    <s v="Primary Assembly"/>
    <s v="chromosome"/>
    <m/>
    <s v="AE014133.2"/>
    <n v="1649323"/>
    <n v="1649547"/>
    <s v="-"/>
    <s v="AAN59376.1"/>
    <m/>
    <m/>
    <s v="putative acyl carrier protein"/>
    <s v="acp"/>
    <m/>
    <s v="SMU_1743"/>
    <n v="225"/>
    <n v="74"/>
    <m/>
  </r>
  <r>
    <x v="0"/>
    <x v="0"/>
    <s v="GCA_000007465.2"/>
    <s v="Primary Assembly"/>
    <s v="chromosome"/>
    <m/>
    <s v="AE014133.2"/>
    <n v="1649607"/>
    <n v="1650584"/>
    <s v="-"/>
    <m/>
    <m/>
    <m/>
    <m/>
    <s v="fabH"/>
    <m/>
    <s v="SMU_1744"/>
    <n v="978"/>
    <m/>
    <s v="old_locus_tag=SMU.1744"/>
  </r>
  <r>
    <x v="1"/>
    <x v="1"/>
    <s v="GCA_000007465.2"/>
    <s v="Primary Assembly"/>
    <s v="chromosome"/>
    <m/>
    <s v="AE014133.2"/>
    <n v="1649607"/>
    <n v="1650584"/>
    <s v="-"/>
    <s v="AAN59377.1"/>
    <m/>
    <m/>
    <s v="putative 3-oxoacyl-[acyl-carrier-protein] synthase III"/>
    <s v="fabH"/>
    <m/>
    <s v="SMU_1744"/>
    <n v="978"/>
    <n v="325"/>
    <m/>
  </r>
  <r>
    <x v="0"/>
    <x v="0"/>
    <s v="GCA_000007465.2"/>
    <s v="Primary Assembly"/>
    <s v="chromosome"/>
    <m/>
    <s v="AE014133.2"/>
    <n v="1650584"/>
    <n v="1651018"/>
    <s v="-"/>
    <m/>
    <m/>
    <m/>
    <m/>
    <m/>
    <m/>
    <s v="SMU_1745c"/>
    <n v="435"/>
    <m/>
    <s v="old_locus_tag=SMU.1745c"/>
  </r>
  <r>
    <x v="1"/>
    <x v="1"/>
    <s v="GCA_000007465.2"/>
    <s v="Primary Assembly"/>
    <s v="chromosome"/>
    <m/>
    <s v="AE014133.2"/>
    <n v="1650584"/>
    <n v="1651018"/>
    <s v="-"/>
    <s v="AAN59378.1"/>
    <m/>
    <m/>
    <s v="putative transcriptional regulator"/>
    <m/>
    <m/>
    <s v="SMU_1745c"/>
    <n v="435"/>
    <n v="144"/>
    <m/>
  </r>
  <r>
    <x v="0"/>
    <x v="0"/>
    <s v="GCA_000007465.2"/>
    <s v="Primary Assembly"/>
    <s v="chromosome"/>
    <m/>
    <s v="AE014133.2"/>
    <n v="1651347"/>
    <n v="1652138"/>
    <s v="-"/>
    <m/>
    <m/>
    <m/>
    <m/>
    <m/>
    <m/>
    <s v="SMU_1746c"/>
    <n v="792"/>
    <m/>
    <s v="old_locus_tag=SMU.1746c"/>
  </r>
  <r>
    <x v="1"/>
    <x v="1"/>
    <s v="GCA_000007465.2"/>
    <s v="Primary Assembly"/>
    <s v="chromosome"/>
    <m/>
    <s v="AE014133.2"/>
    <n v="1651347"/>
    <n v="1652138"/>
    <s v="-"/>
    <s v="AAN59379.1"/>
    <m/>
    <m/>
    <s v="putative enoyl-CoA hydratase"/>
    <m/>
    <m/>
    <s v="SMU_1746c"/>
    <n v="792"/>
    <n v="263"/>
    <m/>
  </r>
  <r>
    <x v="0"/>
    <x v="0"/>
    <s v="GCA_000007465.2"/>
    <s v="Primary Assembly"/>
    <s v="chromosome"/>
    <m/>
    <s v="AE014133.2"/>
    <n v="1652300"/>
    <n v="1652944"/>
    <s v="-"/>
    <m/>
    <m/>
    <m/>
    <m/>
    <m/>
    <m/>
    <s v="SMU_1747c"/>
    <n v="645"/>
    <m/>
    <s v="old_locus_tag=SMU.1747c"/>
  </r>
  <r>
    <x v="1"/>
    <x v="1"/>
    <s v="GCA_000007465.2"/>
    <s v="Primary Assembly"/>
    <s v="chromosome"/>
    <m/>
    <s v="AE014133.2"/>
    <n v="1652300"/>
    <n v="1652944"/>
    <s v="-"/>
    <s v="AAN59380.1"/>
    <m/>
    <m/>
    <s v="putative phosphatase"/>
    <m/>
    <m/>
    <s v="SMU_1747c"/>
    <n v="645"/>
    <n v="214"/>
    <m/>
  </r>
  <r>
    <x v="0"/>
    <x v="0"/>
    <s v="GCA_000007465.2"/>
    <s v="Primary Assembly"/>
    <s v="chromosome"/>
    <m/>
    <s v="AE014133.2"/>
    <n v="1653043"/>
    <n v="1654401"/>
    <s v="+"/>
    <m/>
    <m/>
    <m/>
    <m/>
    <s v="akh"/>
    <m/>
    <s v="SMU_1748"/>
    <n v="1359"/>
    <m/>
    <s v="old_locus_tag=SMU.1748"/>
  </r>
  <r>
    <x v="1"/>
    <x v="1"/>
    <s v="GCA_000007465.2"/>
    <s v="Primary Assembly"/>
    <s v="chromosome"/>
    <m/>
    <s v="AE014133.2"/>
    <n v="1653043"/>
    <n v="1654401"/>
    <s v="+"/>
    <s v="AAN59381.1"/>
    <m/>
    <m/>
    <s v="putative aspartokinase"/>
    <s v="akh"/>
    <m/>
    <s v="SMU_1748"/>
    <n v="1359"/>
    <n v="452"/>
    <m/>
  </r>
  <r>
    <x v="0"/>
    <x v="4"/>
    <s v="GCA_000007465.2"/>
    <s v="Primary Assembly"/>
    <s v="chromosome"/>
    <m/>
    <s v="AE014133.2"/>
    <n v="1654785"/>
    <n v="1654858"/>
    <s v="-"/>
    <m/>
    <m/>
    <m/>
    <m/>
    <m/>
    <m/>
    <s v="SMU_t41"/>
    <n v="74"/>
    <m/>
    <m/>
  </r>
  <r>
    <x v="3"/>
    <x v="3"/>
    <s v="GCA_000007465.2"/>
    <s v="Primary Assembly"/>
    <s v="chromosome"/>
    <m/>
    <s v="AE014133.2"/>
    <n v="1654785"/>
    <n v="1654858"/>
    <s v="-"/>
    <m/>
    <m/>
    <m/>
    <s v="tRNA-Pro"/>
    <m/>
    <m/>
    <s v="SMU_t41"/>
    <n v="74"/>
    <m/>
    <m/>
  </r>
  <r>
    <x v="0"/>
    <x v="4"/>
    <s v="GCA_000007465.2"/>
    <s v="Primary Assembly"/>
    <s v="chromosome"/>
    <m/>
    <s v="AE014133.2"/>
    <n v="1654911"/>
    <n v="1654984"/>
    <s v="-"/>
    <m/>
    <m/>
    <m/>
    <m/>
    <m/>
    <m/>
    <s v="SMU_t42"/>
    <n v="74"/>
    <m/>
    <m/>
  </r>
  <r>
    <x v="3"/>
    <x v="3"/>
    <s v="GCA_000007465.2"/>
    <s v="Primary Assembly"/>
    <s v="chromosome"/>
    <m/>
    <s v="AE014133.2"/>
    <n v="1654911"/>
    <n v="1654984"/>
    <s v="-"/>
    <m/>
    <m/>
    <m/>
    <s v="tRNA-Arg"/>
    <m/>
    <m/>
    <s v="SMU_t42"/>
    <n v="74"/>
    <m/>
    <m/>
  </r>
  <r>
    <x v="0"/>
    <x v="4"/>
    <s v="GCA_000007465.2"/>
    <s v="Primary Assembly"/>
    <s v="chromosome"/>
    <m/>
    <s v="AE014133.2"/>
    <n v="1654998"/>
    <n v="1655083"/>
    <s v="-"/>
    <m/>
    <m/>
    <m/>
    <m/>
    <m/>
    <m/>
    <s v="SMU_t43"/>
    <n v="86"/>
    <m/>
    <m/>
  </r>
  <r>
    <x v="3"/>
    <x v="3"/>
    <s v="GCA_000007465.2"/>
    <s v="Primary Assembly"/>
    <s v="chromosome"/>
    <m/>
    <s v="AE014133.2"/>
    <n v="1654998"/>
    <n v="1655083"/>
    <s v="-"/>
    <m/>
    <m/>
    <m/>
    <s v="tRNA-Leu"/>
    <m/>
    <m/>
    <s v="SMU_t43"/>
    <n v="86"/>
    <m/>
    <m/>
  </r>
  <r>
    <x v="0"/>
    <x v="4"/>
    <s v="GCA_000007465.2"/>
    <s v="Primary Assembly"/>
    <s v="chromosome"/>
    <m/>
    <s v="AE014133.2"/>
    <n v="1655091"/>
    <n v="1655162"/>
    <s v="-"/>
    <m/>
    <m/>
    <m/>
    <m/>
    <m/>
    <m/>
    <s v="SMU_t44"/>
    <n v="72"/>
    <m/>
    <m/>
  </r>
  <r>
    <x v="3"/>
    <x v="3"/>
    <s v="GCA_000007465.2"/>
    <s v="Primary Assembly"/>
    <s v="chromosome"/>
    <m/>
    <s v="AE014133.2"/>
    <n v="1655091"/>
    <n v="1655162"/>
    <s v="-"/>
    <m/>
    <m/>
    <m/>
    <s v="tRNA-Gly"/>
    <m/>
    <m/>
    <s v="SMU_t44"/>
    <n v="72"/>
    <m/>
    <m/>
  </r>
  <r>
    <x v="0"/>
    <x v="4"/>
    <s v="GCA_000007465.2"/>
    <s v="Primary Assembly"/>
    <s v="chromosome"/>
    <m/>
    <s v="AE014133.2"/>
    <n v="1655165"/>
    <n v="1655237"/>
    <s v="-"/>
    <m/>
    <m/>
    <m/>
    <m/>
    <m/>
    <m/>
    <s v="SMU_t45"/>
    <n v="73"/>
    <m/>
    <m/>
  </r>
  <r>
    <x v="3"/>
    <x v="3"/>
    <s v="GCA_000007465.2"/>
    <s v="Primary Assembly"/>
    <s v="chromosome"/>
    <m/>
    <s v="AE014133.2"/>
    <n v="1655165"/>
    <n v="1655237"/>
    <s v="-"/>
    <m/>
    <m/>
    <m/>
    <s v="tRNA-Thr"/>
    <m/>
    <m/>
    <s v="SMU_t45"/>
    <n v="73"/>
    <m/>
    <m/>
  </r>
  <r>
    <x v="0"/>
    <x v="4"/>
    <s v="GCA_000007465.2"/>
    <s v="Primary Assembly"/>
    <s v="chromosome"/>
    <m/>
    <s v="AE014133.2"/>
    <n v="1655252"/>
    <n v="1655333"/>
    <s v="-"/>
    <m/>
    <m/>
    <m/>
    <m/>
    <m/>
    <m/>
    <s v="SMU_t46"/>
    <n v="82"/>
    <m/>
    <m/>
  </r>
  <r>
    <x v="3"/>
    <x v="3"/>
    <s v="GCA_000007465.2"/>
    <s v="Primary Assembly"/>
    <s v="chromosome"/>
    <m/>
    <s v="AE014133.2"/>
    <n v="1655252"/>
    <n v="1655333"/>
    <s v="-"/>
    <m/>
    <m/>
    <m/>
    <s v="tRNA-Leu"/>
    <m/>
    <m/>
    <s v="SMU_t46"/>
    <n v="82"/>
    <m/>
    <m/>
  </r>
  <r>
    <x v="0"/>
    <x v="4"/>
    <s v="GCA_000007465.2"/>
    <s v="Primary Assembly"/>
    <s v="chromosome"/>
    <m/>
    <s v="AE014133.2"/>
    <n v="1655340"/>
    <n v="1655415"/>
    <s v="-"/>
    <m/>
    <m/>
    <m/>
    <m/>
    <m/>
    <m/>
    <s v="SMU_t47"/>
    <n v="76"/>
    <m/>
    <m/>
  </r>
  <r>
    <x v="3"/>
    <x v="3"/>
    <s v="GCA_000007465.2"/>
    <s v="Primary Assembly"/>
    <s v="chromosome"/>
    <m/>
    <s v="AE014133.2"/>
    <n v="1655340"/>
    <n v="1655415"/>
    <s v="-"/>
    <m/>
    <m/>
    <m/>
    <s v="tRNA-Lys"/>
    <m/>
    <m/>
    <s v="SMU_t47"/>
    <n v="76"/>
    <m/>
    <m/>
  </r>
  <r>
    <x v="0"/>
    <x v="4"/>
    <s v="GCA_000007465.2"/>
    <s v="Primary Assembly"/>
    <s v="chromosome"/>
    <m/>
    <s v="AE014133.2"/>
    <n v="1655443"/>
    <n v="1655515"/>
    <s v="-"/>
    <m/>
    <m/>
    <m/>
    <m/>
    <m/>
    <m/>
    <s v="SMU_t48"/>
    <n v="73"/>
    <m/>
    <m/>
  </r>
  <r>
    <x v="3"/>
    <x v="3"/>
    <s v="GCA_000007465.2"/>
    <s v="Primary Assembly"/>
    <s v="chromosome"/>
    <m/>
    <s v="AE014133.2"/>
    <n v="1655443"/>
    <n v="1655515"/>
    <s v="-"/>
    <m/>
    <m/>
    <m/>
    <s v="tRNA-Asp"/>
    <m/>
    <m/>
    <s v="SMU_t48"/>
    <n v="73"/>
    <m/>
    <m/>
  </r>
  <r>
    <x v="0"/>
    <x v="4"/>
    <s v="GCA_000007465.2"/>
    <s v="Primary Assembly"/>
    <s v="chromosome"/>
    <m/>
    <s v="AE014133.2"/>
    <n v="1655545"/>
    <n v="1655617"/>
    <s v="-"/>
    <m/>
    <m/>
    <m/>
    <m/>
    <m/>
    <m/>
    <s v="SMU_t49"/>
    <n v="73"/>
    <m/>
    <m/>
  </r>
  <r>
    <x v="3"/>
    <x v="3"/>
    <s v="GCA_000007465.2"/>
    <s v="Primary Assembly"/>
    <s v="chromosome"/>
    <m/>
    <s v="AE014133.2"/>
    <n v="1655545"/>
    <n v="1655617"/>
    <s v="-"/>
    <m/>
    <m/>
    <m/>
    <s v="tRNA-Val"/>
    <m/>
    <m/>
    <s v="SMU_t49"/>
    <n v="73"/>
    <m/>
    <m/>
  </r>
  <r>
    <x v="0"/>
    <x v="2"/>
    <s v="GCA_000007465.2"/>
    <s v="Primary Assembly"/>
    <s v="chromosome"/>
    <m/>
    <s v="AE014133.2"/>
    <n v="1655618"/>
    <n v="1655737"/>
    <s v="-"/>
    <m/>
    <m/>
    <m/>
    <m/>
    <m/>
    <m/>
    <s v="SMU_r07"/>
    <n v="120"/>
    <m/>
    <m/>
  </r>
  <r>
    <x v="2"/>
    <x v="3"/>
    <s v="GCA_000007465.2"/>
    <s v="Primary Assembly"/>
    <s v="chromosome"/>
    <m/>
    <s v="AE014133.2"/>
    <n v="1655618"/>
    <n v="1655737"/>
    <s v="-"/>
    <m/>
    <m/>
    <m/>
    <s v="5S ribosomal RNA"/>
    <m/>
    <m/>
    <s v="SMU_r07"/>
    <n v="120"/>
    <m/>
    <m/>
  </r>
  <r>
    <x v="0"/>
    <x v="2"/>
    <s v="GCA_000007465.2"/>
    <s v="Primary Assembly"/>
    <s v="chromosome"/>
    <m/>
    <s v="AE014133.2"/>
    <n v="1655918"/>
    <n v="1658818"/>
    <s v="-"/>
    <m/>
    <m/>
    <m/>
    <m/>
    <m/>
    <m/>
    <s v="SMU_r08"/>
    <n v="2901"/>
    <m/>
    <m/>
  </r>
  <r>
    <x v="2"/>
    <x v="3"/>
    <s v="GCA_000007465.2"/>
    <s v="Primary Assembly"/>
    <s v="chromosome"/>
    <m/>
    <s v="AE014133.2"/>
    <n v="1655918"/>
    <n v="1658818"/>
    <s v="-"/>
    <m/>
    <m/>
    <m/>
    <s v="23S ribosomal RNA"/>
    <m/>
    <m/>
    <s v="SMU_r08"/>
    <n v="2901"/>
    <m/>
    <m/>
  </r>
  <r>
    <x v="0"/>
    <x v="4"/>
    <s v="GCA_000007465.2"/>
    <s v="Primary Assembly"/>
    <s v="chromosome"/>
    <m/>
    <s v="AE014133.2"/>
    <n v="1659077"/>
    <n v="1659149"/>
    <s v="-"/>
    <m/>
    <m/>
    <m/>
    <m/>
    <m/>
    <m/>
    <s v="SMU_t50"/>
    <n v="73"/>
    <m/>
    <m/>
  </r>
  <r>
    <x v="3"/>
    <x v="3"/>
    <s v="GCA_000007465.2"/>
    <s v="Primary Assembly"/>
    <s v="chromosome"/>
    <m/>
    <s v="AE014133.2"/>
    <n v="1659077"/>
    <n v="1659149"/>
    <s v="-"/>
    <m/>
    <m/>
    <m/>
    <s v="tRNA-Ala"/>
    <m/>
    <m/>
    <s v="SMU_t50"/>
    <n v="73"/>
    <m/>
    <m/>
  </r>
  <r>
    <x v="0"/>
    <x v="2"/>
    <s v="GCA_000007465.2"/>
    <s v="Primary Assembly"/>
    <s v="chromosome"/>
    <m/>
    <s v="AE014133.2"/>
    <n v="1659207"/>
    <n v="1660758"/>
    <s v="-"/>
    <m/>
    <m/>
    <m/>
    <m/>
    <m/>
    <m/>
    <s v="SMU_r09"/>
    <n v="1552"/>
    <m/>
    <m/>
  </r>
  <r>
    <x v="2"/>
    <x v="3"/>
    <s v="GCA_000007465.2"/>
    <s v="Primary Assembly"/>
    <s v="chromosome"/>
    <m/>
    <s v="AE014133.2"/>
    <n v="1659207"/>
    <n v="1660758"/>
    <s v="-"/>
    <m/>
    <m/>
    <m/>
    <s v="16S ribosomal RNA"/>
    <m/>
    <m/>
    <s v="SMU_r09"/>
    <n v="1552"/>
    <m/>
    <m/>
  </r>
  <r>
    <x v="0"/>
    <x v="0"/>
    <s v="GCA_000007465.2"/>
    <s v="Primary Assembly"/>
    <s v="chromosome"/>
    <m/>
    <s v="AE014133.2"/>
    <n v="1661570"/>
    <n v="1661680"/>
    <s v="-"/>
    <m/>
    <m/>
    <m/>
    <m/>
    <m/>
    <m/>
    <s v="SMU_1750c"/>
    <n v="111"/>
    <m/>
    <s v="old_locus_tag=SMU.1750c"/>
  </r>
  <r>
    <x v="1"/>
    <x v="1"/>
    <s v="GCA_000007465.2"/>
    <s v="Primary Assembly"/>
    <s v="chromosome"/>
    <m/>
    <s v="AE014133.2"/>
    <n v="1661570"/>
    <n v="1661680"/>
    <s v="-"/>
    <s v="AAN59382.1"/>
    <m/>
    <m/>
    <s v="hypothetical protein"/>
    <m/>
    <m/>
    <s v="SMU_1750c"/>
    <n v="111"/>
    <n v="36"/>
    <m/>
  </r>
  <r>
    <x v="0"/>
    <x v="0"/>
    <s v="GCA_000007465.2"/>
    <s v="Primary Assembly"/>
    <s v="chromosome"/>
    <m/>
    <s v="AE014133.2"/>
    <n v="1661984"/>
    <n v="1662154"/>
    <s v="-"/>
    <m/>
    <m/>
    <m/>
    <m/>
    <m/>
    <m/>
    <s v="SMU_1752c"/>
    <n v="171"/>
    <m/>
    <s v="old_locus_tag=SMU.1752c"/>
  </r>
  <r>
    <x v="1"/>
    <x v="1"/>
    <s v="GCA_000007465.2"/>
    <s v="Primary Assembly"/>
    <s v="chromosome"/>
    <m/>
    <s v="AE014133.2"/>
    <n v="1661984"/>
    <n v="1662154"/>
    <s v="-"/>
    <s v="AAN59383.1"/>
    <m/>
    <m/>
    <s v="hypothetical protein"/>
    <m/>
    <m/>
    <s v="SMU_1752c"/>
    <n v="171"/>
    <n v="56"/>
    <m/>
  </r>
  <r>
    <x v="0"/>
    <x v="0"/>
    <s v="GCA_000007465.2"/>
    <s v="Primary Assembly"/>
    <s v="chromosome"/>
    <m/>
    <s v="AE014133.2"/>
    <n v="1662432"/>
    <n v="1662725"/>
    <s v="-"/>
    <m/>
    <m/>
    <m/>
    <m/>
    <m/>
    <m/>
    <s v="SMU_1753c"/>
    <n v="294"/>
    <m/>
    <s v="old_locus_tag=SMU.1753c"/>
  </r>
  <r>
    <x v="1"/>
    <x v="1"/>
    <s v="GCA_000007465.2"/>
    <s v="Primary Assembly"/>
    <s v="chromosome"/>
    <m/>
    <s v="AE014133.2"/>
    <n v="1662432"/>
    <n v="1662725"/>
    <s v="-"/>
    <s v="AAN59384.1"/>
    <m/>
    <m/>
    <s v="conserved hypothetical protein"/>
    <m/>
    <m/>
    <s v="SMU_1753c"/>
    <n v="294"/>
    <n v="97"/>
    <m/>
  </r>
  <r>
    <x v="0"/>
    <x v="0"/>
    <s v="GCA_000007465.2"/>
    <s v="Primary Assembly"/>
    <s v="chromosome"/>
    <m/>
    <s v="AE014133.2"/>
    <n v="1662736"/>
    <n v="1663131"/>
    <s v="-"/>
    <m/>
    <m/>
    <m/>
    <m/>
    <m/>
    <m/>
    <s v="SMU_1754c"/>
    <n v="396"/>
    <m/>
    <s v="old_locus_tag=SMU.1754c"/>
  </r>
  <r>
    <x v="1"/>
    <x v="1"/>
    <s v="GCA_000007465.2"/>
    <s v="Primary Assembly"/>
    <s v="chromosome"/>
    <m/>
    <s v="AE014133.2"/>
    <n v="1662736"/>
    <n v="1663131"/>
    <s v="-"/>
    <s v="AAN59385.1"/>
    <m/>
    <m/>
    <s v="conserved hypothetical protein"/>
    <m/>
    <m/>
    <s v="SMU_1754c"/>
    <n v="396"/>
    <n v="131"/>
    <m/>
  </r>
  <r>
    <x v="0"/>
    <x v="0"/>
    <s v="GCA_000007465.2"/>
    <s v="Primary Assembly"/>
    <s v="chromosome"/>
    <m/>
    <s v="AE014133.2"/>
    <n v="1663207"/>
    <n v="1663506"/>
    <s v="-"/>
    <m/>
    <m/>
    <m/>
    <m/>
    <m/>
    <m/>
    <s v="SMU_1755c"/>
    <n v="300"/>
    <m/>
    <s v="old_locus_tag=SMU.1755c"/>
  </r>
  <r>
    <x v="1"/>
    <x v="1"/>
    <s v="GCA_000007465.2"/>
    <s v="Primary Assembly"/>
    <s v="chromosome"/>
    <m/>
    <s v="AE014133.2"/>
    <n v="1663207"/>
    <n v="1663506"/>
    <s v="-"/>
    <s v="AAN59386.1"/>
    <m/>
    <m/>
    <s v="conserved hypothetical protein"/>
    <m/>
    <m/>
    <s v="SMU_1755c"/>
    <n v="300"/>
    <n v="99"/>
    <m/>
  </r>
  <r>
    <x v="0"/>
    <x v="0"/>
    <s v="GCA_000007465.2"/>
    <s v="Primary Assembly"/>
    <s v="chromosome"/>
    <m/>
    <s v="AE014133.2"/>
    <n v="1663475"/>
    <n v="1663759"/>
    <s v="-"/>
    <m/>
    <m/>
    <m/>
    <m/>
    <m/>
    <m/>
    <s v="SMU_1757c"/>
    <n v="285"/>
    <m/>
    <s v="old_locus_tag=SMU.1757c"/>
  </r>
  <r>
    <x v="1"/>
    <x v="1"/>
    <s v="GCA_000007465.2"/>
    <s v="Primary Assembly"/>
    <s v="chromosome"/>
    <m/>
    <s v="AE014133.2"/>
    <n v="1663475"/>
    <n v="1663759"/>
    <s v="-"/>
    <s v="AAN59387.1"/>
    <m/>
    <m/>
    <s v="conserved hypothetical protein"/>
    <m/>
    <m/>
    <s v="SMU_1757c"/>
    <n v="285"/>
    <n v="94"/>
    <m/>
  </r>
  <r>
    <x v="0"/>
    <x v="0"/>
    <s v="GCA_000007465.2"/>
    <s v="Primary Assembly"/>
    <s v="chromosome"/>
    <m/>
    <s v="AE014133.2"/>
    <n v="1663756"/>
    <n v="1664400"/>
    <s v="-"/>
    <m/>
    <m/>
    <m/>
    <m/>
    <m/>
    <m/>
    <s v="SMU_1758c"/>
    <n v="645"/>
    <m/>
    <s v="old_locus_tag=SMU.1758c"/>
  </r>
  <r>
    <x v="1"/>
    <x v="1"/>
    <s v="GCA_000007465.2"/>
    <s v="Primary Assembly"/>
    <s v="chromosome"/>
    <m/>
    <s v="AE014133.2"/>
    <n v="1663756"/>
    <n v="1664400"/>
    <s v="-"/>
    <s v="AAN59388.1"/>
    <m/>
    <m/>
    <s v="conserved hypothetical protein"/>
    <m/>
    <m/>
    <s v="SMU_1758c"/>
    <n v="645"/>
    <n v="214"/>
    <m/>
  </r>
  <r>
    <x v="0"/>
    <x v="0"/>
    <s v="GCA_000007465.2"/>
    <s v="Primary Assembly"/>
    <s v="chromosome"/>
    <m/>
    <s v="AE014133.2"/>
    <n v="1664429"/>
    <n v="1665304"/>
    <s v="-"/>
    <m/>
    <m/>
    <m/>
    <m/>
    <m/>
    <m/>
    <s v="SMU_1760c"/>
    <n v="876"/>
    <m/>
    <s v="old_locus_tag=SMU.1760c"/>
  </r>
  <r>
    <x v="1"/>
    <x v="1"/>
    <s v="GCA_000007465.2"/>
    <s v="Primary Assembly"/>
    <s v="chromosome"/>
    <m/>
    <s v="AE014133.2"/>
    <n v="1664429"/>
    <n v="1665304"/>
    <s v="-"/>
    <s v="AAN59389.1"/>
    <m/>
    <m/>
    <s v="conserved hypothetical protein"/>
    <m/>
    <m/>
    <s v="SMU_1760c"/>
    <n v="876"/>
    <n v="291"/>
    <m/>
  </r>
  <r>
    <x v="0"/>
    <x v="0"/>
    <s v="GCA_000007465.2"/>
    <s v="Primary Assembly"/>
    <s v="chromosome"/>
    <m/>
    <s v="AE014133.2"/>
    <n v="1665308"/>
    <n v="1666717"/>
    <s v="-"/>
    <m/>
    <m/>
    <m/>
    <m/>
    <m/>
    <m/>
    <s v="SMU_1761c"/>
    <n v="1410"/>
    <m/>
    <s v="old_locus_tag=SMU.1761c"/>
  </r>
  <r>
    <x v="1"/>
    <x v="1"/>
    <s v="GCA_000007465.2"/>
    <s v="Primary Assembly"/>
    <s v="chromosome"/>
    <m/>
    <s v="AE014133.2"/>
    <n v="1665308"/>
    <n v="1666717"/>
    <s v="-"/>
    <s v="AAN59390.1"/>
    <m/>
    <m/>
    <s v="conserved hypothetical protein"/>
    <m/>
    <m/>
    <s v="SMU_1761c"/>
    <n v="1410"/>
    <n v="469"/>
    <m/>
  </r>
  <r>
    <x v="0"/>
    <x v="0"/>
    <s v="GCA_000007465.2"/>
    <s v="Primary Assembly"/>
    <s v="chromosome"/>
    <m/>
    <s v="AE014133.2"/>
    <n v="1666677"/>
    <n v="1667240"/>
    <s v="-"/>
    <m/>
    <m/>
    <m/>
    <m/>
    <m/>
    <m/>
    <s v="SMU_1762c"/>
    <n v="564"/>
    <m/>
    <s v="old_locus_tag=SMU.1762c"/>
  </r>
  <r>
    <x v="1"/>
    <x v="1"/>
    <s v="GCA_000007465.2"/>
    <s v="Primary Assembly"/>
    <s v="chromosome"/>
    <m/>
    <s v="AE014133.2"/>
    <n v="1666677"/>
    <n v="1667240"/>
    <s v="-"/>
    <s v="AAN59391.1"/>
    <m/>
    <m/>
    <s v="conserved hypothetical protein"/>
    <m/>
    <m/>
    <s v="SMU_1762c"/>
    <n v="564"/>
    <n v="187"/>
    <m/>
  </r>
  <r>
    <x v="0"/>
    <x v="0"/>
    <s v="GCA_000007465.2"/>
    <s v="Primary Assembly"/>
    <s v="chromosome"/>
    <m/>
    <s v="AE014133.2"/>
    <n v="1667240"/>
    <n v="1667989"/>
    <s v="-"/>
    <m/>
    <m/>
    <m/>
    <m/>
    <m/>
    <m/>
    <s v="SMU_1763c"/>
    <n v="750"/>
    <m/>
    <s v="old_locus_tag=SMU.1763c"/>
  </r>
  <r>
    <x v="1"/>
    <x v="1"/>
    <s v="GCA_000007465.2"/>
    <s v="Primary Assembly"/>
    <s v="chromosome"/>
    <m/>
    <s v="AE014133.2"/>
    <n v="1667240"/>
    <n v="1667989"/>
    <s v="-"/>
    <s v="AAN59392.1"/>
    <m/>
    <m/>
    <s v="conserved hypothetical protein"/>
    <m/>
    <m/>
    <s v="SMU_1763c"/>
    <n v="750"/>
    <n v="249"/>
    <m/>
  </r>
  <r>
    <x v="0"/>
    <x v="0"/>
    <s v="GCA_000007465.2"/>
    <s v="Primary Assembly"/>
    <s v="chromosome"/>
    <m/>
    <s v="AE014133.2"/>
    <n v="1668084"/>
    <n v="1670492"/>
    <s v="-"/>
    <m/>
    <m/>
    <m/>
    <m/>
    <m/>
    <m/>
    <s v="SMU_1764c"/>
    <n v="2409"/>
    <m/>
    <s v="old_locus_tag=SMU.1764c"/>
  </r>
  <r>
    <x v="1"/>
    <x v="1"/>
    <s v="GCA_000007465.2"/>
    <s v="Primary Assembly"/>
    <s v="chromosome"/>
    <m/>
    <s v="AE014133.2"/>
    <n v="1668084"/>
    <n v="1670492"/>
    <s v="-"/>
    <s v="AAN59393.1"/>
    <m/>
    <m/>
    <s v="conserved hypothetical protein"/>
    <m/>
    <m/>
    <s v="SMU_1764c"/>
    <n v="2409"/>
    <n v="802"/>
    <m/>
  </r>
  <r>
    <x v="0"/>
    <x v="0"/>
    <s v="GCA_000007465.2"/>
    <s v="Primary Assembly"/>
    <s v="chromosome"/>
    <m/>
    <s v="AE014133.2"/>
    <n v="1670737"/>
    <n v="1671711"/>
    <s v="-"/>
    <m/>
    <m/>
    <m/>
    <m/>
    <m/>
    <m/>
    <s v="SMU_1765c"/>
    <n v="975"/>
    <m/>
    <s v="old_locus_tag=SMU.1765c"/>
  </r>
  <r>
    <x v="1"/>
    <x v="1"/>
    <s v="GCA_000007465.2"/>
    <s v="Primary Assembly"/>
    <s v="chromosome"/>
    <m/>
    <s v="AE014133.2"/>
    <n v="1670737"/>
    <n v="1671711"/>
    <s v="-"/>
    <s v="AAN59394.1"/>
    <m/>
    <m/>
    <s v="hypothetical protein"/>
    <m/>
    <m/>
    <s v="SMU_1765c"/>
    <n v="975"/>
    <n v="324"/>
    <m/>
  </r>
  <r>
    <x v="0"/>
    <x v="0"/>
    <s v="GCA_000007465.2"/>
    <s v="Primary Assembly"/>
    <s v="chromosome"/>
    <m/>
    <s v="AE014133.2"/>
    <n v="1672007"/>
    <n v="1672159"/>
    <s v="-"/>
    <m/>
    <m/>
    <m/>
    <m/>
    <m/>
    <m/>
    <s v="SMU_1766c"/>
    <n v="153"/>
    <m/>
    <s v="old_locus_tag=SMU.1766c"/>
  </r>
  <r>
    <x v="1"/>
    <x v="1"/>
    <s v="GCA_000007465.2"/>
    <s v="Primary Assembly"/>
    <s v="chromosome"/>
    <m/>
    <s v="AE014133.2"/>
    <n v="1672007"/>
    <n v="1672159"/>
    <s v="-"/>
    <s v="AAN59395.1"/>
    <m/>
    <m/>
    <s v="hypothetical protein"/>
    <m/>
    <m/>
    <s v="SMU_1766c"/>
    <n v="153"/>
    <n v="50"/>
    <m/>
  </r>
  <r>
    <x v="0"/>
    <x v="0"/>
    <s v="GCA_000007465.2"/>
    <s v="Primary Assembly"/>
    <s v="chromosome"/>
    <m/>
    <s v="AE014133.2"/>
    <n v="1672216"/>
    <n v="1672407"/>
    <s v="-"/>
    <m/>
    <m/>
    <m/>
    <m/>
    <m/>
    <m/>
    <s v="SMU_1767c"/>
    <n v="192"/>
    <m/>
    <s v="old_locus_tag=SMU.1767c"/>
  </r>
  <r>
    <x v="1"/>
    <x v="1"/>
    <s v="GCA_000007465.2"/>
    <s v="Primary Assembly"/>
    <s v="chromosome"/>
    <m/>
    <s v="AE014133.2"/>
    <n v="1672216"/>
    <n v="1672407"/>
    <s v="-"/>
    <s v="AAN59396.1"/>
    <m/>
    <m/>
    <s v="hypothetical protein"/>
    <m/>
    <m/>
    <s v="SMU_1767c"/>
    <n v="192"/>
    <n v="63"/>
    <m/>
  </r>
  <r>
    <x v="0"/>
    <x v="0"/>
    <s v="GCA_000007465.2"/>
    <s v="Primary Assembly"/>
    <s v="chromosome"/>
    <m/>
    <s v="AE014133.2"/>
    <n v="1672391"/>
    <n v="1672696"/>
    <s v="-"/>
    <m/>
    <m/>
    <m/>
    <m/>
    <m/>
    <m/>
    <s v="SMU_1768c"/>
    <n v="306"/>
    <m/>
    <s v="old_locus_tag=SMU.1768c"/>
  </r>
  <r>
    <x v="1"/>
    <x v="1"/>
    <s v="GCA_000007465.2"/>
    <s v="Primary Assembly"/>
    <s v="chromosome"/>
    <m/>
    <s v="AE014133.2"/>
    <n v="1672391"/>
    <n v="1672696"/>
    <s v="-"/>
    <s v="AAN59397.1"/>
    <m/>
    <m/>
    <s v="hypothetical protein"/>
    <m/>
    <m/>
    <s v="SMU_1768c"/>
    <n v="306"/>
    <n v="101"/>
    <m/>
  </r>
  <r>
    <x v="0"/>
    <x v="0"/>
    <s v="GCA_000007465.2"/>
    <s v="Primary Assembly"/>
    <s v="chromosome"/>
    <m/>
    <s v="AE014133.2"/>
    <n v="1673267"/>
    <n v="1675918"/>
    <s v="-"/>
    <m/>
    <m/>
    <m/>
    <m/>
    <s v="syv"/>
    <m/>
    <s v="SMU_1770"/>
    <n v="2652"/>
    <m/>
    <s v="old_locus_tag=SMU.1770"/>
  </r>
  <r>
    <x v="1"/>
    <x v="1"/>
    <s v="GCA_000007465.2"/>
    <s v="Primary Assembly"/>
    <s v="chromosome"/>
    <m/>
    <s v="AE014133.2"/>
    <n v="1673267"/>
    <n v="1675918"/>
    <s v="-"/>
    <s v="AAN59398.1"/>
    <m/>
    <m/>
    <s v="putative valyl-tRNA synthetase"/>
    <s v="syv"/>
    <m/>
    <s v="SMU_1770"/>
    <n v="2652"/>
    <n v="883"/>
    <m/>
  </r>
  <r>
    <x v="0"/>
    <x v="0"/>
    <s v="GCA_000007465.2"/>
    <s v="Primary Assembly"/>
    <s v="chromosome"/>
    <m/>
    <s v="AE014133.2"/>
    <n v="1675930"/>
    <n v="1676238"/>
    <s v="-"/>
    <m/>
    <m/>
    <m/>
    <m/>
    <m/>
    <m/>
    <s v="SMU_1771c"/>
    <n v="309"/>
    <m/>
    <s v="old_locus_tag=SMU.1771c"/>
  </r>
  <r>
    <x v="1"/>
    <x v="1"/>
    <s v="GCA_000007465.2"/>
    <s v="Primary Assembly"/>
    <s v="chromosome"/>
    <m/>
    <s v="AE014133.2"/>
    <n v="1675930"/>
    <n v="1676238"/>
    <s v="-"/>
    <s v="AAN59399.1"/>
    <m/>
    <m/>
    <s v="hypothetical protein"/>
    <m/>
    <m/>
    <s v="SMU_1771c"/>
    <n v="309"/>
    <n v="102"/>
    <m/>
  </r>
  <r>
    <x v="0"/>
    <x v="0"/>
    <s v="GCA_000007465.2"/>
    <s v="Primary Assembly"/>
    <s v="chromosome"/>
    <m/>
    <s v="AE014133.2"/>
    <n v="1676210"/>
    <n v="1676620"/>
    <s v="-"/>
    <m/>
    <m/>
    <m/>
    <m/>
    <m/>
    <m/>
    <s v="SMU_1772c"/>
    <n v="411"/>
    <m/>
    <s v="old_locus_tag=SMU.1772c"/>
  </r>
  <r>
    <x v="1"/>
    <x v="1"/>
    <s v="GCA_000007465.2"/>
    <s v="Primary Assembly"/>
    <s v="chromosome"/>
    <m/>
    <s v="AE014133.2"/>
    <n v="1676210"/>
    <n v="1676620"/>
    <s v="-"/>
    <s v="AAN59400.1"/>
    <m/>
    <m/>
    <s v="hypothetical protein"/>
    <m/>
    <m/>
    <s v="SMU_1772c"/>
    <n v="411"/>
    <n v="136"/>
    <m/>
  </r>
  <r>
    <x v="0"/>
    <x v="0"/>
    <s v="GCA_000007465.2"/>
    <s v="Primary Assembly"/>
    <s v="chromosome"/>
    <m/>
    <s v="AE014133.2"/>
    <n v="1676613"/>
    <n v="1677548"/>
    <s v="-"/>
    <m/>
    <m/>
    <m/>
    <m/>
    <m/>
    <m/>
    <s v="SMU_1773c"/>
    <n v="936"/>
    <m/>
    <s v="old_locus_tag=SMU.1773c"/>
  </r>
  <r>
    <x v="1"/>
    <x v="1"/>
    <s v="GCA_000007465.2"/>
    <s v="Primary Assembly"/>
    <s v="chromosome"/>
    <m/>
    <s v="AE014133.2"/>
    <n v="1676613"/>
    <n v="1677548"/>
    <s v="-"/>
    <s v="AAN59401.1"/>
    <m/>
    <m/>
    <s v="hypothetical protein"/>
    <m/>
    <m/>
    <s v="SMU_1773c"/>
    <n v="936"/>
    <n v="311"/>
    <m/>
  </r>
  <r>
    <x v="0"/>
    <x v="0"/>
    <s v="GCA_000007465.2"/>
    <s v="Primary Assembly"/>
    <s v="chromosome"/>
    <m/>
    <s v="AE014133.2"/>
    <n v="1677838"/>
    <n v="1678095"/>
    <s v="-"/>
    <m/>
    <m/>
    <m/>
    <m/>
    <m/>
    <m/>
    <s v="SMU_1774c"/>
    <n v="258"/>
    <m/>
    <s v="old_locus_tag=SMU.1774c"/>
  </r>
  <r>
    <x v="1"/>
    <x v="1"/>
    <s v="GCA_000007465.2"/>
    <s v="Primary Assembly"/>
    <s v="chromosome"/>
    <m/>
    <s v="AE014133.2"/>
    <n v="1677838"/>
    <n v="1678095"/>
    <s v="-"/>
    <s v="AAN59402.1"/>
    <m/>
    <m/>
    <s v="conserved hypothetical protein"/>
    <m/>
    <m/>
    <s v="SMU_1774c"/>
    <n v="258"/>
    <n v="85"/>
    <m/>
  </r>
  <r>
    <x v="0"/>
    <x v="4"/>
    <s v="GCA_000007465.2"/>
    <s v="Primary Assembly"/>
    <s v="chromosome"/>
    <m/>
    <s v="AE014133.2"/>
    <n v="1678247"/>
    <n v="1678317"/>
    <s v="+"/>
    <m/>
    <m/>
    <m/>
    <m/>
    <m/>
    <m/>
    <s v="SMU_t51"/>
    <n v="71"/>
    <m/>
    <m/>
  </r>
  <r>
    <x v="3"/>
    <x v="3"/>
    <s v="GCA_000007465.2"/>
    <s v="Primary Assembly"/>
    <s v="chromosome"/>
    <m/>
    <s v="AE014133.2"/>
    <n v="1678247"/>
    <n v="1678317"/>
    <s v="+"/>
    <m/>
    <m/>
    <m/>
    <s v="tRNA-Thr"/>
    <m/>
    <m/>
    <s v="SMU_t51"/>
    <n v="71"/>
    <m/>
    <m/>
  </r>
  <r>
    <x v="0"/>
    <x v="0"/>
    <s v="GCA_000007465.2"/>
    <s v="Primary Assembly"/>
    <s v="chromosome"/>
    <m/>
    <s v="AE014133.2"/>
    <n v="1678588"/>
    <n v="1678767"/>
    <s v="-"/>
    <m/>
    <m/>
    <m/>
    <m/>
    <m/>
    <m/>
    <s v="SMU_1775c"/>
    <n v="180"/>
    <m/>
    <s v="old_locus_tag=SMU.1775c"/>
  </r>
  <r>
    <x v="1"/>
    <x v="1"/>
    <s v="GCA_000007465.2"/>
    <s v="Primary Assembly"/>
    <s v="chromosome"/>
    <m/>
    <s v="AE014133.2"/>
    <n v="1678588"/>
    <n v="1678767"/>
    <s v="-"/>
    <s v="AAN59403.1"/>
    <m/>
    <m/>
    <s v="hypothetical protein"/>
    <m/>
    <m/>
    <s v="SMU_1775c"/>
    <n v="180"/>
    <n v="59"/>
    <m/>
  </r>
  <r>
    <x v="0"/>
    <x v="0"/>
    <s v="GCA_000007465.2"/>
    <s v="Primary Assembly"/>
    <s v="chromosome"/>
    <m/>
    <s v="AE014133.2"/>
    <n v="1678998"/>
    <n v="1679243"/>
    <s v="-"/>
    <m/>
    <m/>
    <m/>
    <m/>
    <m/>
    <m/>
    <s v="SMU_1776c"/>
    <n v="246"/>
    <m/>
    <s v="old_locus_tag=SMU.1776c"/>
  </r>
  <r>
    <x v="1"/>
    <x v="1"/>
    <s v="GCA_000007465.2"/>
    <s v="Primary Assembly"/>
    <s v="chromosome"/>
    <m/>
    <s v="AE014133.2"/>
    <n v="1678998"/>
    <n v="1679243"/>
    <s v="-"/>
    <s v="AAN59404.1"/>
    <m/>
    <m/>
    <s v="conserved hypothetical protein"/>
    <m/>
    <m/>
    <s v="SMU_1776c"/>
    <n v="246"/>
    <n v="81"/>
    <m/>
  </r>
  <r>
    <x v="0"/>
    <x v="0"/>
    <s v="GCA_000007465.2"/>
    <s v="Primary Assembly"/>
    <s v="chromosome"/>
    <m/>
    <s v="AE014133.2"/>
    <n v="1679497"/>
    <n v="1679958"/>
    <s v="-"/>
    <m/>
    <m/>
    <m/>
    <m/>
    <s v="nrdI"/>
    <m/>
    <s v="SMU_1777"/>
    <n v="462"/>
    <m/>
    <s v="old_locus_tag=SMU.1777"/>
  </r>
  <r>
    <x v="1"/>
    <x v="1"/>
    <s v="GCA_000007465.2"/>
    <s v="Primary Assembly"/>
    <s v="chromosome"/>
    <m/>
    <s v="AE014133.2"/>
    <n v="1679497"/>
    <n v="1679958"/>
    <s v="-"/>
    <s v="AAN59405.1"/>
    <m/>
    <m/>
    <s v="putative ribonucleotide reductase protein, Nrd"/>
    <s v="nrdI"/>
    <m/>
    <s v="SMU_1777"/>
    <n v="462"/>
    <n v="153"/>
    <m/>
  </r>
  <r>
    <x v="0"/>
    <x v="0"/>
    <s v="GCA_000007465.2"/>
    <s v="Primary Assembly"/>
    <s v="chromosome"/>
    <m/>
    <s v="AE014133.2"/>
    <n v="1679968"/>
    <n v="1681347"/>
    <s v="-"/>
    <m/>
    <m/>
    <m/>
    <m/>
    <m/>
    <m/>
    <s v="SMU_1779c"/>
    <n v="1380"/>
    <m/>
    <s v="old_locus_tag=SMU.1779c"/>
  </r>
  <r>
    <x v="1"/>
    <x v="1"/>
    <s v="GCA_000007465.2"/>
    <s v="Primary Assembly"/>
    <s v="chromosome"/>
    <m/>
    <s v="AE014133.2"/>
    <n v="1679968"/>
    <n v="1681347"/>
    <s v="-"/>
    <s v="AAN59406.1"/>
    <m/>
    <m/>
    <s v="putative RNA methyltransferase"/>
    <m/>
    <m/>
    <s v="SMU_1779c"/>
    <n v="1380"/>
    <n v="459"/>
    <m/>
  </r>
  <r>
    <x v="0"/>
    <x v="0"/>
    <s v="GCA_000007465.2"/>
    <s v="Primary Assembly"/>
    <s v="chromosome"/>
    <m/>
    <s v="AE014133.2"/>
    <n v="1681383"/>
    <n v="1682159"/>
    <s v="+"/>
    <m/>
    <m/>
    <m/>
    <m/>
    <m/>
    <m/>
    <s v="SMU_1780"/>
    <n v="777"/>
    <m/>
    <s v="old_locus_tag=SMU.1780"/>
  </r>
  <r>
    <x v="1"/>
    <x v="1"/>
    <s v="GCA_000007465.2"/>
    <s v="Primary Assembly"/>
    <s v="chromosome"/>
    <m/>
    <s v="AE014133.2"/>
    <n v="1681383"/>
    <n v="1682159"/>
    <s v="+"/>
    <s v="AAN59407.1"/>
    <m/>
    <m/>
    <s v="conserved hypothetical protein"/>
    <m/>
    <m/>
    <s v="SMU_1780"/>
    <n v="777"/>
    <n v="258"/>
    <m/>
  </r>
  <r>
    <x v="0"/>
    <x v="0"/>
    <s v="GCA_000007465.2"/>
    <s v="Primary Assembly"/>
    <s v="chromosome"/>
    <m/>
    <s v="AE014133.2"/>
    <n v="1682245"/>
    <n v="1682778"/>
    <s v="+"/>
    <m/>
    <m/>
    <m/>
    <m/>
    <m/>
    <m/>
    <s v="SMU_1781"/>
    <n v="534"/>
    <m/>
    <s v="old_locus_tag=SMU.1781"/>
  </r>
  <r>
    <x v="1"/>
    <x v="1"/>
    <s v="GCA_000007465.2"/>
    <s v="Primary Assembly"/>
    <s v="chromosome"/>
    <m/>
    <s v="AE014133.2"/>
    <n v="1682245"/>
    <n v="1682778"/>
    <s v="+"/>
    <s v="AAN59408.1"/>
    <m/>
    <m/>
    <s v="conserved hypothetical protein"/>
    <m/>
    <m/>
    <s v="SMU_1781"/>
    <n v="534"/>
    <n v="177"/>
    <m/>
  </r>
  <r>
    <x v="0"/>
    <x v="0"/>
    <s v="GCA_000007465.2"/>
    <s v="Primary Assembly"/>
    <s v="chromosome"/>
    <m/>
    <s v="AE014133.2"/>
    <n v="1682838"/>
    <n v="1683158"/>
    <s v="+"/>
    <m/>
    <m/>
    <m/>
    <m/>
    <m/>
    <m/>
    <s v="SMU_1782"/>
    <n v="321"/>
    <m/>
    <s v="old_locus_tag=SMU.1782"/>
  </r>
  <r>
    <x v="1"/>
    <x v="1"/>
    <s v="GCA_000007465.2"/>
    <s v="Primary Assembly"/>
    <s v="chromosome"/>
    <m/>
    <s v="AE014133.2"/>
    <n v="1682838"/>
    <n v="1683158"/>
    <s v="+"/>
    <s v="AAN59409.1"/>
    <m/>
    <m/>
    <s v="conserved hypothetical protein"/>
    <m/>
    <m/>
    <s v="SMU_1782"/>
    <n v="321"/>
    <n v="106"/>
    <m/>
  </r>
  <r>
    <x v="0"/>
    <x v="6"/>
    <s v="GCA_000007465.2"/>
    <s v="Primary Assembly"/>
    <s v="chromosome"/>
    <m/>
    <s v="AE014133.2"/>
    <n v="1683393"/>
    <n v="1683464"/>
    <s v="-"/>
    <m/>
    <m/>
    <m/>
    <m/>
    <m/>
    <m/>
    <s v="SMU_t52"/>
    <n v="72"/>
    <m/>
    <s v="pseudo"/>
  </r>
  <r>
    <x v="3"/>
    <x v="3"/>
    <s v="GCA_000007465.2"/>
    <s v="Primary Assembly"/>
    <s v="chromosome"/>
    <m/>
    <s v="AE014133.2"/>
    <n v="1683393"/>
    <n v="1683464"/>
    <s v="-"/>
    <m/>
    <m/>
    <m/>
    <s v="tRNA-OTHER"/>
    <m/>
    <m/>
    <s v="SMU_t52"/>
    <n v="72"/>
    <m/>
    <s v="pseudo"/>
  </r>
  <r>
    <x v="0"/>
    <x v="4"/>
    <s v="GCA_000007465.2"/>
    <s v="Primary Assembly"/>
    <s v="chromosome"/>
    <m/>
    <s v="AE014133.2"/>
    <n v="1683467"/>
    <n v="1683539"/>
    <s v="-"/>
    <m/>
    <m/>
    <m/>
    <m/>
    <m/>
    <m/>
    <s v="SMU_t53"/>
    <n v="73"/>
    <m/>
    <m/>
  </r>
  <r>
    <x v="3"/>
    <x v="3"/>
    <s v="GCA_000007465.2"/>
    <s v="Primary Assembly"/>
    <s v="chromosome"/>
    <m/>
    <s v="AE014133.2"/>
    <n v="1683467"/>
    <n v="1683539"/>
    <s v="-"/>
    <m/>
    <m/>
    <m/>
    <s v="tRNA-Thr"/>
    <m/>
    <m/>
    <s v="SMU_t53"/>
    <n v="73"/>
    <m/>
    <m/>
  </r>
  <r>
    <x v="0"/>
    <x v="4"/>
    <s v="GCA_000007465.2"/>
    <s v="Primary Assembly"/>
    <s v="chromosome"/>
    <m/>
    <s v="AE014133.2"/>
    <n v="1683554"/>
    <n v="1683635"/>
    <s v="-"/>
    <m/>
    <m/>
    <m/>
    <m/>
    <m/>
    <m/>
    <s v="SMU_t54"/>
    <n v="82"/>
    <m/>
    <m/>
  </r>
  <r>
    <x v="3"/>
    <x v="3"/>
    <s v="GCA_000007465.2"/>
    <s v="Primary Assembly"/>
    <s v="chromosome"/>
    <m/>
    <s v="AE014133.2"/>
    <n v="1683554"/>
    <n v="1683635"/>
    <s v="-"/>
    <m/>
    <m/>
    <m/>
    <s v="tRNA-Leu"/>
    <m/>
    <m/>
    <s v="SMU_t54"/>
    <n v="82"/>
    <m/>
    <m/>
  </r>
  <r>
    <x v="0"/>
    <x v="4"/>
    <s v="GCA_000007465.2"/>
    <s v="Primary Assembly"/>
    <s v="chromosome"/>
    <m/>
    <s v="AE014133.2"/>
    <n v="1683642"/>
    <n v="1683717"/>
    <s v="-"/>
    <m/>
    <m/>
    <m/>
    <m/>
    <m/>
    <m/>
    <s v="SMU_t55"/>
    <n v="76"/>
    <m/>
    <m/>
  </r>
  <r>
    <x v="3"/>
    <x v="3"/>
    <s v="GCA_000007465.2"/>
    <s v="Primary Assembly"/>
    <s v="chromosome"/>
    <m/>
    <s v="AE014133.2"/>
    <n v="1683642"/>
    <n v="1683717"/>
    <s v="-"/>
    <m/>
    <m/>
    <m/>
    <s v="tRNA-Lys"/>
    <m/>
    <m/>
    <s v="SMU_t55"/>
    <n v="76"/>
    <m/>
    <m/>
  </r>
  <r>
    <x v="0"/>
    <x v="4"/>
    <s v="GCA_000007465.2"/>
    <s v="Primary Assembly"/>
    <s v="chromosome"/>
    <m/>
    <s v="AE014133.2"/>
    <n v="1683745"/>
    <n v="1683817"/>
    <s v="-"/>
    <m/>
    <m/>
    <m/>
    <m/>
    <m/>
    <m/>
    <s v="SMU_t56"/>
    <n v="73"/>
    <m/>
    <m/>
  </r>
  <r>
    <x v="3"/>
    <x v="3"/>
    <s v="GCA_000007465.2"/>
    <s v="Primary Assembly"/>
    <s v="chromosome"/>
    <m/>
    <s v="AE014133.2"/>
    <n v="1683745"/>
    <n v="1683817"/>
    <s v="-"/>
    <m/>
    <m/>
    <m/>
    <s v="tRNA-Asp"/>
    <m/>
    <m/>
    <s v="SMU_t56"/>
    <n v="73"/>
    <m/>
    <m/>
  </r>
  <r>
    <x v="0"/>
    <x v="4"/>
    <s v="GCA_000007465.2"/>
    <s v="Primary Assembly"/>
    <s v="chromosome"/>
    <m/>
    <s v="AE014133.2"/>
    <n v="1683847"/>
    <n v="1683919"/>
    <s v="-"/>
    <m/>
    <m/>
    <m/>
    <m/>
    <m/>
    <m/>
    <s v="SMU_t57"/>
    <n v="73"/>
    <m/>
    <m/>
  </r>
  <r>
    <x v="3"/>
    <x v="3"/>
    <s v="GCA_000007465.2"/>
    <s v="Primary Assembly"/>
    <s v="chromosome"/>
    <m/>
    <s v="AE014133.2"/>
    <n v="1683847"/>
    <n v="1683919"/>
    <s v="-"/>
    <m/>
    <m/>
    <m/>
    <s v="tRNA-Val"/>
    <m/>
    <m/>
    <s v="SMU_t57"/>
    <n v="73"/>
    <m/>
    <m/>
  </r>
  <r>
    <x v="0"/>
    <x v="2"/>
    <s v="GCA_000007465.2"/>
    <s v="Primary Assembly"/>
    <s v="chromosome"/>
    <m/>
    <s v="AE014133.2"/>
    <n v="1683920"/>
    <n v="1684039"/>
    <s v="-"/>
    <m/>
    <m/>
    <m/>
    <m/>
    <m/>
    <m/>
    <s v="SMU_r10"/>
    <n v="120"/>
    <m/>
    <m/>
  </r>
  <r>
    <x v="2"/>
    <x v="3"/>
    <s v="GCA_000007465.2"/>
    <s v="Primary Assembly"/>
    <s v="chromosome"/>
    <m/>
    <s v="AE014133.2"/>
    <n v="1683920"/>
    <n v="1684039"/>
    <s v="-"/>
    <m/>
    <m/>
    <m/>
    <s v="5S ribosomal RNA"/>
    <m/>
    <m/>
    <s v="SMU_r10"/>
    <n v="120"/>
    <m/>
    <m/>
  </r>
  <r>
    <x v="0"/>
    <x v="2"/>
    <s v="GCA_000007465.2"/>
    <s v="Primary Assembly"/>
    <s v="chromosome"/>
    <m/>
    <s v="AE014133.2"/>
    <n v="1684220"/>
    <n v="1687120"/>
    <s v="-"/>
    <m/>
    <m/>
    <m/>
    <m/>
    <m/>
    <m/>
    <s v="SMU_r11"/>
    <n v="2901"/>
    <m/>
    <m/>
  </r>
  <r>
    <x v="2"/>
    <x v="3"/>
    <s v="GCA_000007465.2"/>
    <s v="Primary Assembly"/>
    <s v="chromosome"/>
    <m/>
    <s v="AE014133.2"/>
    <n v="1684220"/>
    <n v="1687120"/>
    <s v="-"/>
    <m/>
    <m/>
    <m/>
    <s v="23S ribosomal RNA"/>
    <m/>
    <m/>
    <s v="SMU_r11"/>
    <n v="2901"/>
    <m/>
    <m/>
  </r>
  <r>
    <x v="0"/>
    <x v="4"/>
    <s v="GCA_000007465.2"/>
    <s v="Primary Assembly"/>
    <s v="chromosome"/>
    <m/>
    <s v="AE014133.2"/>
    <n v="1687379"/>
    <n v="1687451"/>
    <s v="-"/>
    <m/>
    <m/>
    <m/>
    <m/>
    <m/>
    <m/>
    <s v="SMU_t58"/>
    <n v="73"/>
    <m/>
    <m/>
  </r>
  <r>
    <x v="3"/>
    <x v="3"/>
    <s v="GCA_000007465.2"/>
    <s v="Primary Assembly"/>
    <s v="chromosome"/>
    <m/>
    <s v="AE014133.2"/>
    <n v="1687379"/>
    <n v="1687451"/>
    <s v="-"/>
    <m/>
    <m/>
    <m/>
    <s v="tRNA-Ala"/>
    <m/>
    <m/>
    <s v="SMU_t58"/>
    <n v="73"/>
    <m/>
    <m/>
  </r>
  <r>
    <x v="0"/>
    <x v="2"/>
    <s v="GCA_000007465.2"/>
    <s v="Primary Assembly"/>
    <s v="chromosome"/>
    <m/>
    <s v="AE014133.2"/>
    <n v="1687509"/>
    <n v="1689060"/>
    <s v="-"/>
    <m/>
    <m/>
    <m/>
    <m/>
    <m/>
    <m/>
    <s v="SMU_r12"/>
    <n v="1552"/>
    <m/>
    <m/>
  </r>
  <r>
    <x v="2"/>
    <x v="3"/>
    <s v="GCA_000007465.2"/>
    <s v="Primary Assembly"/>
    <s v="chromosome"/>
    <m/>
    <s v="AE014133.2"/>
    <n v="1687509"/>
    <n v="1689060"/>
    <s v="-"/>
    <m/>
    <m/>
    <m/>
    <s v="16S ribosomal RNA"/>
    <m/>
    <m/>
    <s v="SMU_r12"/>
    <n v="1552"/>
    <m/>
    <m/>
  </r>
  <r>
    <x v="0"/>
    <x v="0"/>
    <s v="GCA_000007465.2"/>
    <s v="Primary Assembly"/>
    <s v="chromosome"/>
    <m/>
    <s v="AE014133.2"/>
    <n v="1689405"/>
    <n v="1691255"/>
    <s v="-"/>
    <m/>
    <m/>
    <m/>
    <m/>
    <s v="proS"/>
    <m/>
    <s v="SMU_1783"/>
    <n v="1851"/>
    <m/>
    <s v="old_locus_tag=SMU.1783"/>
  </r>
  <r>
    <x v="1"/>
    <x v="1"/>
    <s v="GCA_000007465.2"/>
    <s v="Primary Assembly"/>
    <s v="chromosome"/>
    <m/>
    <s v="AE014133.2"/>
    <n v="1689405"/>
    <n v="1691255"/>
    <s v="-"/>
    <s v="AAN59410.1"/>
    <m/>
    <m/>
    <s v="putative prolyl-tRNA synthetase"/>
    <s v="proS"/>
    <m/>
    <s v="SMU_1783"/>
    <n v="1851"/>
    <n v="616"/>
    <m/>
  </r>
  <r>
    <x v="0"/>
    <x v="0"/>
    <s v="GCA_000007465.2"/>
    <s v="Primary Assembly"/>
    <s v="chromosome"/>
    <m/>
    <s v="AE014133.2"/>
    <n v="1691282"/>
    <n v="1692541"/>
    <s v="-"/>
    <m/>
    <m/>
    <m/>
    <m/>
    <m/>
    <m/>
    <s v="SMU_1784c"/>
    <n v="1260"/>
    <m/>
    <s v="old_locus_tag=SMU.1784c"/>
  </r>
  <r>
    <x v="1"/>
    <x v="1"/>
    <s v="GCA_000007465.2"/>
    <s v="Primary Assembly"/>
    <s v="chromosome"/>
    <m/>
    <s v="AE014133.2"/>
    <n v="1691282"/>
    <n v="1692541"/>
    <s v="-"/>
    <s v="AAN59411.1"/>
    <m/>
    <m/>
    <s v="putative Eep protein-like protein"/>
    <m/>
    <m/>
    <s v="SMU_1784c"/>
    <n v="1260"/>
    <n v="419"/>
    <m/>
  </r>
  <r>
    <x v="0"/>
    <x v="0"/>
    <s v="GCA_000007465.2"/>
    <s v="Primary Assembly"/>
    <s v="chromosome"/>
    <m/>
    <s v="AE014133.2"/>
    <n v="1692557"/>
    <n v="1693351"/>
    <s v="-"/>
    <m/>
    <m/>
    <m/>
    <m/>
    <s v="cdsA"/>
    <m/>
    <s v="SMU_1785"/>
    <n v="795"/>
    <m/>
    <s v="old_locus_tag=SMU.1785"/>
  </r>
  <r>
    <x v="1"/>
    <x v="1"/>
    <s v="GCA_000007465.2"/>
    <s v="Primary Assembly"/>
    <s v="chromosome"/>
    <m/>
    <s v="AE014133.2"/>
    <n v="1692557"/>
    <n v="1693351"/>
    <s v="-"/>
    <s v="AAN59412.1"/>
    <m/>
    <m/>
    <s v="putative phosphatidate cytidylyltransferase synthase)"/>
    <s v="cdsA"/>
    <m/>
    <s v="SMU_1785"/>
    <n v="795"/>
    <n v="264"/>
    <m/>
  </r>
  <r>
    <x v="0"/>
    <x v="0"/>
    <s v="GCA_000007465.2"/>
    <s v="Primary Assembly"/>
    <s v="chromosome"/>
    <m/>
    <s v="AE014133.2"/>
    <n v="1693366"/>
    <n v="1694115"/>
    <s v="-"/>
    <m/>
    <m/>
    <m/>
    <m/>
    <s v="uppS"/>
    <m/>
    <s v="SMU_1786"/>
    <n v="750"/>
    <m/>
    <s v="old_locus_tag=SMU.1786"/>
  </r>
  <r>
    <x v="1"/>
    <x v="1"/>
    <s v="GCA_000007465.2"/>
    <s v="Primary Assembly"/>
    <s v="chromosome"/>
    <m/>
    <s v="AE014133.2"/>
    <n v="1693366"/>
    <n v="1694115"/>
    <s v="-"/>
    <s v="AAN59413.1"/>
    <m/>
    <m/>
    <s v="putative undecaprenyl pyrophosphate synthetase"/>
    <s v="uppS"/>
    <m/>
    <s v="SMU_1786"/>
    <n v="750"/>
    <n v="249"/>
    <m/>
  </r>
  <r>
    <x v="0"/>
    <x v="0"/>
    <s v="GCA_000007465.2"/>
    <s v="Primary Assembly"/>
    <s v="chromosome"/>
    <m/>
    <s v="AE014133.2"/>
    <n v="1694227"/>
    <n v="1694610"/>
    <s v="-"/>
    <m/>
    <m/>
    <m/>
    <m/>
    <m/>
    <m/>
    <s v="SMU_1787c"/>
    <n v="384"/>
    <m/>
    <s v="old_locus_tag=SMU.1787c"/>
  </r>
  <r>
    <x v="1"/>
    <x v="1"/>
    <s v="GCA_000007465.2"/>
    <s v="Primary Assembly"/>
    <s v="chromosome"/>
    <m/>
    <s v="AE014133.2"/>
    <n v="1694227"/>
    <n v="1694610"/>
    <s v="-"/>
    <s v="AAN59414.1"/>
    <m/>
    <m/>
    <s v="putative secreted protein"/>
    <m/>
    <m/>
    <s v="SMU_1787c"/>
    <n v="384"/>
    <n v="127"/>
    <m/>
  </r>
  <r>
    <x v="0"/>
    <x v="0"/>
    <s v="GCA_000007465.2"/>
    <s v="Primary Assembly"/>
    <s v="chromosome"/>
    <m/>
    <s v="AE014133.2"/>
    <n v="1694785"/>
    <n v="1695132"/>
    <s v="-"/>
    <m/>
    <m/>
    <m/>
    <m/>
    <m/>
    <m/>
    <s v="SMU_1788c"/>
    <n v="348"/>
    <m/>
    <s v="old_locus_tag=SMU.1788c"/>
  </r>
  <r>
    <x v="1"/>
    <x v="1"/>
    <s v="GCA_000007465.2"/>
    <s v="Primary Assembly"/>
    <s v="chromosome"/>
    <m/>
    <s v="AE014133.2"/>
    <n v="1694785"/>
    <n v="1695132"/>
    <s v="-"/>
    <s v="AAN59415.1"/>
    <m/>
    <m/>
    <s v="putative bacterocin transport accessory protein, Bta"/>
    <m/>
    <m/>
    <s v="SMU_1788c"/>
    <n v="348"/>
    <n v="115"/>
    <m/>
  </r>
  <r>
    <x v="0"/>
    <x v="0"/>
    <s v="GCA_000007465.2"/>
    <s v="Primary Assembly"/>
    <s v="chromosome"/>
    <m/>
    <s v="AE014133.2"/>
    <n v="1695325"/>
    <n v="1696041"/>
    <s v="-"/>
    <m/>
    <m/>
    <m/>
    <m/>
    <m/>
    <m/>
    <s v="SMU_1789c"/>
    <n v="717"/>
    <m/>
    <s v="old_locus_tag=SMU.1789c"/>
  </r>
  <r>
    <x v="1"/>
    <x v="1"/>
    <s v="GCA_000007465.2"/>
    <s v="Primary Assembly"/>
    <s v="chromosome"/>
    <m/>
    <s v="AE014133.2"/>
    <n v="1695325"/>
    <n v="1696041"/>
    <s v="-"/>
    <s v="AAN59416.1"/>
    <m/>
    <m/>
    <s v="conserved hypothetical protein"/>
    <m/>
    <m/>
    <s v="SMU_1789c"/>
    <n v="717"/>
    <n v="238"/>
    <m/>
  </r>
  <r>
    <x v="0"/>
    <x v="0"/>
    <s v="GCA_000007465.2"/>
    <s v="Primary Assembly"/>
    <s v="chromosome"/>
    <m/>
    <s v="AE014133.2"/>
    <n v="1696187"/>
    <n v="1696921"/>
    <s v="-"/>
    <m/>
    <m/>
    <m/>
    <m/>
    <m/>
    <m/>
    <s v="SMU_1790c"/>
    <n v="735"/>
    <m/>
    <s v="old_locus_tag=SMU.1790c"/>
  </r>
  <r>
    <x v="1"/>
    <x v="1"/>
    <s v="GCA_000007465.2"/>
    <s v="Primary Assembly"/>
    <s v="chromosome"/>
    <m/>
    <s v="AE014133.2"/>
    <n v="1696187"/>
    <n v="1696921"/>
    <s v="-"/>
    <s v="AAN59417.1"/>
    <m/>
    <m/>
    <s v="putative transcriptional regulator"/>
    <m/>
    <m/>
    <s v="SMU_1790c"/>
    <n v="735"/>
    <n v="244"/>
    <m/>
  </r>
  <r>
    <x v="0"/>
    <x v="0"/>
    <s v="GCA_000007465.2"/>
    <s v="Primary Assembly"/>
    <s v="chromosome"/>
    <m/>
    <s v="AE014133.2"/>
    <n v="1697007"/>
    <n v="1698107"/>
    <s v="-"/>
    <m/>
    <m/>
    <m/>
    <m/>
    <m/>
    <m/>
    <s v="SMU_1791c"/>
    <n v="1101"/>
    <m/>
    <s v="old_locus_tag=SMU.1791c"/>
  </r>
  <r>
    <x v="1"/>
    <x v="1"/>
    <s v="GCA_000007465.2"/>
    <s v="Primary Assembly"/>
    <s v="chromosome"/>
    <m/>
    <s v="AE014133.2"/>
    <n v="1697007"/>
    <n v="1698107"/>
    <s v="-"/>
    <s v="AAN59418.1"/>
    <m/>
    <m/>
    <s v="conserved hypothetical protein"/>
    <m/>
    <m/>
    <s v="SMU_1791c"/>
    <n v="1101"/>
    <n v="366"/>
    <m/>
  </r>
  <r>
    <x v="0"/>
    <x v="0"/>
    <s v="GCA_000007465.2"/>
    <s v="Primary Assembly"/>
    <s v="chromosome"/>
    <m/>
    <s v="AE014133.2"/>
    <n v="1698255"/>
    <n v="1698428"/>
    <s v="-"/>
    <m/>
    <m/>
    <m/>
    <m/>
    <m/>
    <m/>
    <s v="SMU_1792c"/>
    <n v="174"/>
    <m/>
    <s v="old_locus_tag=SMU.1792c"/>
  </r>
  <r>
    <x v="1"/>
    <x v="1"/>
    <s v="GCA_000007465.2"/>
    <s v="Primary Assembly"/>
    <s v="chromosome"/>
    <m/>
    <s v="AE014133.2"/>
    <n v="1698255"/>
    <n v="1698428"/>
    <s v="-"/>
    <s v="AAN59419.1"/>
    <m/>
    <m/>
    <s v="hypothetical protein"/>
    <m/>
    <m/>
    <s v="SMU_1792c"/>
    <n v="174"/>
    <n v="57"/>
    <m/>
  </r>
  <r>
    <x v="0"/>
    <x v="0"/>
    <s v="GCA_000007465.2"/>
    <s v="Primary Assembly"/>
    <s v="chromosome"/>
    <m/>
    <s v="AE014133.2"/>
    <n v="1698501"/>
    <n v="1698731"/>
    <s v="-"/>
    <m/>
    <m/>
    <m/>
    <m/>
    <m/>
    <m/>
    <s v="SMU_1794c"/>
    <n v="231"/>
    <m/>
    <s v="old_locus_tag=SMU.1794c"/>
  </r>
  <r>
    <x v="1"/>
    <x v="1"/>
    <s v="GCA_000007465.2"/>
    <s v="Primary Assembly"/>
    <s v="chromosome"/>
    <m/>
    <s v="AE014133.2"/>
    <n v="1698501"/>
    <n v="1698731"/>
    <s v="-"/>
    <s v="AAN59420.1"/>
    <m/>
    <m/>
    <s v="hypothetical protein"/>
    <m/>
    <m/>
    <s v="SMU_1794c"/>
    <n v="231"/>
    <n v="76"/>
    <m/>
  </r>
  <r>
    <x v="0"/>
    <x v="0"/>
    <s v="GCA_000007465.2"/>
    <s v="Primary Assembly"/>
    <s v="chromosome"/>
    <m/>
    <s v="AE014133.2"/>
    <n v="1698792"/>
    <n v="1699535"/>
    <s v="-"/>
    <m/>
    <m/>
    <m/>
    <m/>
    <m/>
    <m/>
    <s v="SMU_1795c"/>
    <n v="744"/>
    <m/>
    <s v="old_locus_tag=SMU.1795c"/>
  </r>
  <r>
    <x v="1"/>
    <x v="1"/>
    <s v="GCA_000007465.2"/>
    <s v="Primary Assembly"/>
    <s v="chromosome"/>
    <m/>
    <s v="AE014133.2"/>
    <n v="1698792"/>
    <n v="1699535"/>
    <s v="-"/>
    <s v="AAN59421.1"/>
    <m/>
    <m/>
    <s v="conserved hypothetical protein"/>
    <m/>
    <m/>
    <s v="SMU_1795c"/>
    <n v="744"/>
    <n v="247"/>
    <m/>
  </r>
  <r>
    <x v="0"/>
    <x v="0"/>
    <s v="GCA_000007465.2"/>
    <s v="Primary Assembly"/>
    <s v="chromosome"/>
    <m/>
    <s v="AE014133.2"/>
    <n v="1699809"/>
    <n v="1700162"/>
    <s v="-"/>
    <m/>
    <m/>
    <m/>
    <m/>
    <m/>
    <m/>
    <s v="SMU_1797c"/>
    <n v="354"/>
    <m/>
    <s v="old_locus_tag=SMU.1797c"/>
  </r>
  <r>
    <x v="1"/>
    <x v="1"/>
    <s v="GCA_000007465.2"/>
    <s v="Primary Assembly"/>
    <s v="chromosome"/>
    <m/>
    <s v="AE014133.2"/>
    <n v="1699809"/>
    <n v="1700162"/>
    <s v="-"/>
    <s v="AAN59422.1"/>
    <m/>
    <m/>
    <s v="conserved hypothetical protein"/>
    <m/>
    <m/>
    <s v="SMU_1797c"/>
    <n v="354"/>
    <n v="117"/>
    <m/>
  </r>
  <r>
    <x v="0"/>
    <x v="0"/>
    <s v="GCA_000007465.2"/>
    <s v="Primary Assembly"/>
    <s v="chromosome"/>
    <m/>
    <s v="AE014133.2"/>
    <n v="1700163"/>
    <n v="1700756"/>
    <s v="-"/>
    <m/>
    <m/>
    <m/>
    <m/>
    <m/>
    <m/>
    <s v="SMU_1798c"/>
    <n v="594"/>
    <m/>
    <s v="old_locus_tag=SMU.1798c"/>
  </r>
  <r>
    <x v="1"/>
    <x v="1"/>
    <s v="GCA_000007465.2"/>
    <s v="Primary Assembly"/>
    <s v="chromosome"/>
    <m/>
    <s v="AE014133.2"/>
    <n v="1700163"/>
    <n v="1700756"/>
    <s v="-"/>
    <s v="AAN59423.1"/>
    <m/>
    <m/>
    <s v="conserved hypothetical protein"/>
    <m/>
    <m/>
    <s v="SMU_1798c"/>
    <n v="594"/>
    <n v="197"/>
    <m/>
  </r>
  <r>
    <x v="0"/>
    <x v="0"/>
    <s v="GCA_000007465.2"/>
    <s v="Primary Assembly"/>
    <s v="chromosome"/>
    <m/>
    <s v="AE014133.2"/>
    <n v="1700753"/>
    <n v="1701385"/>
    <s v="-"/>
    <m/>
    <m/>
    <m/>
    <m/>
    <s v="nadD"/>
    <m/>
    <s v="SMU_1799"/>
    <n v="633"/>
    <m/>
    <s v="old_locus_tag=SMU.1799"/>
  </r>
  <r>
    <x v="1"/>
    <x v="1"/>
    <s v="GCA_000007465.2"/>
    <s v="Primary Assembly"/>
    <s v="chromosome"/>
    <m/>
    <s v="AE014133.2"/>
    <n v="1700753"/>
    <n v="1701385"/>
    <s v="-"/>
    <s v="AAN59424.1"/>
    <m/>
    <m/>
    <s v="putative nicotinate mononucleotide adenylyltransferase"/>
    <s v="nadD"/>
    <m/>
    <s v="SMU_1799"/>
    <n v="633"/>
    <n v="210"/>
    <m/>
  </r>
  <r>
    <x v="0"/>
    <x v="0"/>
    <s v="GCA_000007465.2"/>
    <s v="Primary Assembly"/>
    <s v="chromosome"/>
    <m/>
    <s v="AE014133.2"/>
    <n v="1701412"/>
    <n v="1701720"/>
    <s v="-"/>
    <m/>
    <m/>
    <m/>
    <m/>
    <m/>
    <m/>
    <s v="SMU_1800c"/>
    <n v="309"/>
    <m/>
    <s v="old_locus_tag=SMU.1800c"/>
  </r>
  <r>
    <x v="1"/>
    <x v="1"/>
    <s v="GCA_000007465.2"/>
    <s v="Primary Assembly"/>
    <s v="chromosome"/>
    <m/>
    <s v="AE014133.2"/>
    <n v="1701412"/>
    <n v="1701720"/>
    <s v="-"/>
    <s v="AAN59425.1"/>
    <m/>
    <m/>
    <s v="conserved hypothetical protein"/>
    <m/>
    <m/>
    <s v="SMU_1800c"/>
    <n v="309"/>
    <n v="102"/>
    <m/>
  </r>
  <r>
    <x v="0"/>
    <x v="0"/>
    <s v="GCA_000007465.2"/>
    <s v="Primary Assembly"/>
    <s v="chromosome"/>
    <m/>
    <s v="AE014133.2"/>
    <n v="1701777"/>
    <n v="1702883"/>
    <s v="-"/>
    <m/>
    <m/>
    <m/>
    <m/>
    <m/>
    <m/>
    <s v="SMU_1801c"/>
    <n v="1107"/>
    <m/>
    <s v="old_locus_tag=SMU.1801c"/>
  </r>
  <r>
    <x v="1"/>
    <x v="1"/>
    <s v="GCA_000007465.2"/>
    <s v="Primary Assembly"/>
    <s v="chromosome"/>
    <m/>
    <s v="AE014133.2"/>
    <n v="1701777"/>
    <n v="1702883"/>
    <s v="-"/>
    <s v="AAN59426.1"/>
    <m/>
    <m/>
    <s v="putative GTP-binding protein"/>
    <m/>
    <m/>
    <s v="SMU_1801c"/>
    <n v="1107"/>
    <n v="368"/>
    <m/>
  </r>
  <r>
    <x v="0"/>
    <x v="0"/>
    <s v="GCA_000007465.2"/>
    <s v="Primary Assembly"/>
    <s v="chromosome"/>
    <m/>
    <s v="AE014133.2"/>
    <n v="1702884"/>
    <n v="1703411"/>
    <s v="-"/>
    <m/>
    <m/>
    <m/>
    <m/>
    <m/>
    <m/>
    <s v="SMU_1802c"/>
    <n v="528"/>
    <m/>
    <s v="old_locus_tag=SMU.1802c"/>
  </r>
  <r>
    <x v="1"/>
    <x v="1"/>
    <s v="GCA_000007465.2"/>
    <s v="Primary Assembly"/>
    <s v="chromosome"/>
    <m/>
    <s v="AE014133.2"/>
    <n v="1702884"/>
    <n v="1703411"/>
    <s v="-"/>
    <s v="AAN59427.1"/>
    <m/>
    <m/>
    <s v="conserved hypothetical protein"/>
    <m/>
    <m/>
    <s v="SMU_1802c"/>
    <n v="528"/>
    <n v="175"/>
    <m/>
  </r>
  <r>
    <x v="0"/>
    <x v="0"/>
    <s v="GCA_000007465.2"/>
    <s v="Primary Assembly"/>
    <s v="chromosome"/>
    <m/>
    <s v="AE014133.2"/>
    <n v="1703516"/>
    <n v="1704133"/>
    <s v="-"/>
    <m/>
    <m/>
    <m/>
    <m/>
    <m/>
    <m/>
    <s v="SMU_1803c"/>
    <n v="618"/>
    <m/>
    <s v="old_locus_tag=SMU.1803c"/>
  </r>
  <r>
    <x v="1"/>
    <x v="1"/>
    <s v="GCA_000007465.2"/>
    <s v="Primary Assembly"/>
    <s v="chromosome"/>
    <m/>
    <s v="AE014133.2"/>
    <n v="1703516"/>
    <n v="1704133"/>
    <s v="-"/>
    <s v="AAN59428.1"/>
    <m/>
    <m/>
    <s v="hypothetical protein"/>
    <m/>
    <m/>
    <s v="SMU_1803c"/>
    <n v="618"/>
    <n v="205"/>
    <m/>
  </r>
  <r>
    <x v="0"/>
    <x v="0"/>
    <s v="GCA_000007465.2"/>
    <s v="Primary Assembly"/>
    <s v="chromosome"/>
    <m/>
    <s v="AE014133.2"/>
    <n v="1704149"/>
    <n v="1704304"/>
    <s v="-"/>
    <m/>
    <m/>
    <m/>
    <m/>
    <m/>
    <m/>
    <s v="SMU_1804c"/>
    <n v="156"/>
    <m/>
    <s v="old_locus_tag=SMU.1804c"/>
  </r>
  <r>
    <x v="1"/>
    <x v="1"/>
    <s v="GCA_000007465.2"/>
    <s v="Primary Assembly"/>
    <s v="chromosome"/>
    <m/>
    <s v="AE014133.2"/>
    <n v="1704149"/>
    <n v="1704304"/>
    <s v="-"/>
    <s v="AAN59429.1"/>
    <m/>
    <m/>
    <s v="hypothetical protein"/>
    <m/>
    <m/>
    <s v="SMU_1804c"/>
    <n v="156"/>
    <n v="51"/>
    <m/>
  </r>
  <r>
    <x v="0"/>
    <x v="0"/>
    <s v="GCA_000007465.2"/>
    <s v="Primary Assembly"/>
    <s v="chromosome"/>
    <m/>
    <s v="AE014133.2"/>
    <n v="1704542"/>
    <n v="1705138"/>
    <s v="+"/>
    <m/>
    <m/>
    <m/>
    <m/>
    <m/>
    <m/>
    <s v="SMU_1805"/>
    <n v="597"/>
    <m/>
    <s v="old_locus_tag=SMU.1805"/>
  </r>
  <r>
    <x v="1"/>
    <x v="1"/>
    <s v="GCA_000007465.2"/>
    <s v="Primary Assembly"/>
    <s v="chromosome"/>
    <m/>
    <s v="AE014133.2"/>
    <n v="1704542"/>
    <n v="1705138"/>
    <s v="+"/>
    <s v="AAN59430.1"/>
    <m/>
    <m/>
    <s v="putative transcriptional regulator"/>
    <m/>
    <m/>
    <s v="SMU_1805"/>
    <n v="597"/>
    <n v="198"/>
    <m/>
  </r>
  <r>
    <x v="0"/>
    <x v="0"/>
    <s v="GCA_000007465.2"/>
    <s v="Primary Assembly"/>
    <s v="chromosome"/>
    <m/>
    <s v="AE014133.2"/>
    <n v="1705116"/>
    <n v="1706285"/>
    <s v="+"/>
    <m/>
    <m/>
    <m/>
    <m/>
    <m/>
    <m/>
    <s v="SMU_1806"/>
    <n v="1170"/>
    <m/>
    <s v="old_locus_tag=SMU.1806"/>
  </r>
  <r>
    <x v="1"/>
    <x v="1"/>
    <s v="GCA_000007465.2"/>
    <s v="Primary Assembly"/>
    <s v="chromosome"/>
    <m/>
    <s v="AE014133.2"/>
    <n v="1705116"/>
    <n v="1706285"/>
    <s v="+"/>
    <s v="AAN59431.1"/>
    <m/>
    <m/>
    <s v="putative glycosyltransferase"/>
    <m/>
    <m/>
    <s v="SMU_1806"/>
    <n v="1170"/>
    <n v="389"/>
    <m/>
  </r>
  <r>
    <x v="0"/>
    <x v="0"/>
    <s v="GCA_000007465.2"/>
    <s v="Primary Assembly"/>
    <s v="chromosome"/>
    <m/>
    <s v="AE014133.2"/>
    <n v="1706316"/>
    <n v="1707224"/>
    <s v="-"/>
    <m/>
    <m/>
    <m/>
    <m/>
    <m/>
    <m/>
    <s v="SMU_1807c"/>
    <n v="909"/>
    <m/>
    <s v="old_locus_tag=SMU.1807c"/>
  </r>
  <r>
    <x v="1"/>
    <x v="1"/>
    <s v="GCA_000007465.2"/>
    <s v="Primary Assembly"/>
    <s v="chromosome"/>
    <m/>
    <s v="AE014133.2"/>
    <n v="1706316"/>
    <n v="1707224"/>
    <s v="-"/>
    <s v="AAN59432.1"/>
    <m/>
    <m/>
    <s v="putative integral membrane protein, possible permease"/>
    <m/>
    <m/>
    <s v="SMU_1807c"/>
    <n v="909"/>
    <n v="302"/>
    <m/>
  </r>
  <r>
    <x v="0"/>
    <x v="0"/>
    <s v="GCA_000007465.2"/>
    <s v="Primary Assembly"/>
    <s v="chromosome"/>
    <m/>
    <s v="AE014133.2"/>
    <n v="1707319"/>
    <n v="1707414"/>
    <s v="-"/>
    <m/>
    <m/>
    <m/>
    <m/>
    <m/>
    <m/>
    <s v="SMU_1808c"/>
    <n v="96"/>
    <m/>
    <s v="old_locus_tag=SMU.1808c"/>
  </r>
  <r>
    <x v="1"/>
    <x v="1"/>
    <s v="GCA_000007465.2"/>
    <s v="Primary Assembly"/>
    <s v="chromosome"/>
    <m/>
    <s v="AE014133.2"/>
    <n v="1707319"/>
    <n v="1707414"/>
    <s v="-"/>
    <s v="AAN59433.1"/>
    <m/>
    <m/>
    <s v="putative integrase fragment"/>
    <m/>
    <m/>
    <s v="SMU_1808c"/>
    <n v="96"/>
    <n v="31"/>
    <m/>
  </r>
  <r>
    <x v="0"/>
    <x v="0"/>
    <s v="GCA_000007465.2"/>
    <s v="Primary Assembly"/>
    <s v="chromosome"/>
    <m/>
    <s v="AE014133.2"/>
    <n v="1707788"/>
    <n v="1708519"/>
    <s v="-"/>
    <m/>
    <m/>
    <m/>
    <m/>
    <s v="scnG"/>
    <m/>
    <s v="SMU_1809"/>
    <n v="732"/>
    <m/>
    <s v="old_locus_tag=SMU.1809"/>
  </r>
  <r>
    <x v="1"/>
    <x v="1"/>
    <s v="GCA_000007465.2"/>
    <s v="Primary Assembly"/>
    <s v="chromosome"/>
    <m/>
    <s v="AE014133.2"/>
    <n v="1707788"/>
    <n v="1708519"/>
    <s v="-"/>
    <s v="AAN59434.1"/>
    <m/>
    <m/>
    <s v="putative bacteroiocin operon protein ScnG-like protein"/>
    <s v="scnG"/>
    <m/>
    <s v="SMU_1809"/>
    <n v="732"/>
    <n v="243"/>
    <m/>
  </r>
  <r>
    <x v="0"/>
    <x v="0"/>
    <s v="GCA_000007465.2"/>
    <s v="Primary Assembly"/>
    <s v="chromosome"/>
    <m/>
    <s v="AE014133.2"/>
    <n v="1708519"/>
    <n v="1709271"/>
    <s v="-"/>
    <m/>
    <m/>
    <m/>
    <m/>
    <s v="scnE"/>
    <m/>
    <s v="SMU_1810"/>
    <n v="753"/>
    <m/>
    <s v="old_locus_tag=SMU.1810"/>
  </r>
  <r>
    <x v="1"/>
    <x v="1"/>
    <s v="GCA_000007465.2"/>
    <s v="Primary Assembly"/>
    <s v="chromosome"/>
    <m/>
    <s v="AE014133.2"/>
    <n v="1708519"/>
    <n v="1709271"/>
    <s v="-"/>
    <s v="AAN59435.1"/>
    <m/>
    <m/>
    <s v="putative bacteriocin operon component, ScnE-like protein"/>
    <s v="scnE"/>
    <m/>
    <s v="SMU_1810"/>
    <n v="753"/>
    <n v="250"/>
    <m/>
  </r>
  <r>
    <x v="0"/>
    <x v="0"/>
    <s v="GCA_000007465.2"/>
    <s v="Primary Assembly"/>
    <s v="chromosome"/>
    <m/>
    <s v="AE014133.2"/>
    <n v="1709273"/>
    <n v="1710181"/>
    <s v="-"/>
    <m/>
    <m/>
    <m/>
    <m/>
    <s v="scnF"/>
    <m/>
    <s v="SMU_1811"/>
    <n v="909"/>
    <m/>
    <s v="old_locus_tag=SMU.1811"/>
  </r>
  <r>
    <x v="1"/>
    <x v="1"/>
    <s v="GCA_000007465.2"/>
    <s v="Primary Assembly"/>
    <s v="chromosome"/>
    <m/>
    <s v="AE014133.2"/>
    <n v="1709273"/>
    <n v="1710181"/>
    <s v="-"/>
    <s v="AAN59436.1"/>
    <m/>
    <m/>
    <s v="putative bacteriocin component ScnF-like protein, putative ABC transporter, ATP-binding protein"/>
    <s v="scnF"/>
    <m/>
    <s v="SMU_1811"/>
    <n v="909"/>
    <n v="302"/>
    <m/>
  </r>
  <r>
    <x v="0"/>
    <x v="0"/>
    <s v="GCA_000007465.2"/>
    <s v="Primary Assembly"/>
    <s v="chromosome"/>
    <m/>
    <s v="AE014133.2"/>
    <n v="1710468"/>
    <n v="1711718"/>
    <s v="+"/>
    <m/>
    <m/>
    <m/>
    <m/>
    <m/>
    <m/>
    <s v="SMU_1812"/>
    <n v="1251"/>
    <m/>
    <s v="old_locus_tag=SMU.1812"/>
  </r>
  <r>
    <x v="1"/>
    <x v="1"/>
    <s v="GCA_000007465.2"/>
    <s v="Primary Assembly"/>
    <s v="chromosome"/>
    <m/>
    <s v="AE014133.2"/>
    <n v="1710468"/>
    <n v="1711718"/>
    <s v="+"/>
    <s v="AAN59437.1"/>
    <m/>
    <m/>
    <s v="putative transposase, ISSmu2"/>
    <m/>
    <m/>
    <s v="SMU_1812"/>
    <n v="1251"/>
    <n v="416"/>
    <m/>
  </r>
  <r>
    <x v="0"/>
    <x v="0"/>
    <s v="GCA_000007465.2"/>
    <s v="Primary Assembly"/>
    <s v="chromosome"/>
    <m/>
    <s v="AE014133.2"/>
    <n v="1712141"/>
    <n v="1712251"/>
    <s v="+"/>
    <m/>
    <m/>
    <m/>
    <m/>
    <m/>
    <m/>
    <s v="SMU_1813"/>
    <n v="111"/>
    <m/>
    <s v="old_locus_tag=SMU.1813"/>
  </r>
  <r>
    <x v="1"/>
    <x v="1"/>
    <s v="GCA_000007465.2"/>
    <s v="Primary Assembly"/>
    <s v="chromosome"/>
    <m/>
    <s v="AE014133.2"/>
    <n v="1712141"/>
    <n v="1712251"/>
    <s v="+"/>
    <s v="AAN59438.1"/>
    <m/>
    <m/>
    <s v="putative transposase fragment"/>
    <m/>
    <m/>
    <s v="SMU_1813"/>
    <n v="111"/>
    <n v="36"/>
    <m/>
  </r>
  <r>
    <x v="0"/>
    <x v="0"/>
    <s v="GCA_000007465.2"/>
    <s v="Primary Assembly"/>
    <s v="chromosome"/>
    <m/>
    <s v="AE014133.2"/>
    <n v="1712304"/>
    <n v="1713683"/>
    <s v="-"/>
    <m/>
    <m/>
    <m/>
    <m/>
    <s v="scnK"/>
    <m/>
    <s v="SMU_1814"/>
    <n v="1380"/>
    <m/>
    <s v="old_locus_tag=SMU.1814"/>
  </r>
  <r>
    <x v="1"/>
    <x v="1"/>
    <s v="GCA_000007465.2"/>
    <s v="Primary Assembly"/>
    <s v="chromosome"/>
    <m/>
    <s v="AE014133.2"/>
    <n v="1712304"/>
    <n v="1713683"/>
    <s v="-"/>
    <s v="AAN59439.1"/>
    <m/>
    <m/>
    <s v="putative histidine kinase, ScnK-like protein"/>
    <s v="scnK"/>
    <m/>
    <s v="SMU_1814"/>
    <n v="1380"/>
    <n v="459"/>
    <m/>
  </r>
  <r>
    <x v="0"/>
    <x v="0"/>
    <s v="GCA_000007465.2"/>
    <s v="Primary Assembly"/>
    <s v="chromosome"/>
    <m/>
    <s v="AE014133.2"/>
    <n v="1713701"/>
    <n v="1714399"/>
    <s v="-"/>
    <m/>
    <m/>
    <m/>
    <m/>
    <s v="scnR"/>
    <m/>
    <s v="SMU_1815"/>
    <n v="699"/>
    <m/>
    <s v="old_locus_tag=SMU.1815"/>
  </r>
  <r>
    <x v="1"/>
    <x v="1"/>
    <s v="GCA_000007465.2"/>
    <s v="Primary Assembly"/>
    <s v="chromosome"/>
    <m/>
    <s v="AE014133.2"/>
    <n v="1713701"/>
    <n v="1714399"/>
    <s v="-"/>
    <s v="AAN59440.1"/>
    <m/>
    <m/>
    <s v="putative response regulator; ScnR-like protein"/>
    <s v="scnR"/>
    <m/>
    <s v="SMU_1815"/>
    <n v="699"/>
    <n v="232"/>
    <m/>
  </r>
  <r>
    <x v="0"/>
    <x v="0"/>
    <s v="GCA_000007465.2"/>
    <s v="Primary Assembly"/>
    <s v="chromosome"/>
    <m/>
    <s v="AE014133.2"/>
    <n v="1714504"/>
    <n v="1714737"/>
    <s v="-"/>
    <m/>
    <m/>
    <m/>
    <m/>
    <m/>
    <m/>
    <s v="SMU_1816c"/>
    <n v="234"/>
    <m/>
    <s v="old_locus_tag=SMU.1816c"/>
  </r>
  <r>
    <x v="1"/>
    <x v="1"/>
    <s v="GCA_000007465.2"/>
    <s v="Primary Assembly"/>
    <s v="chromosome"/>
    <m/>
    <s v="AE014133.2"/>
    <n v="1714504"/>
    <n v="1714737"/>
    <s v="-"/>
    <s v="AAN59441.1"/>
    <m/>
    <m/>
    <s v="putative maturase-related protein"/>
    <m/>
    <m/>
    <s v="SMU_1816c"/>
    <n v="234"/>
    <n v="77"/>
    <m/>
  </r>
  <r>
    <x v="0"/>
    <x v="0"/>
    <s v="GCA_000007465.2"/>
    <s v="Primary Assembly"/>
    <s v="chromosome"/>
    <m/>
    <s v="AE014133.2"/>
    <n v="1715071"/>
    <n v="1715277"/>
    <s v="-"/>
    <m/>
    <m/>
    <m/>
    <m/>
    <m/>
    <m/>
    <s v="SMU_1817c"/>
    <n v="207"/>
    <m/>
    <s v="old_locus_tag=SMU.1817c"/>
  </r>
  <r>
    <x v="1"/>
    <x v="1"/>
    <s v="GCA_000007465.2"/>
    <s v="Primary Assembly"/>
    <s v="chromosome"/>
    <m/>
    <s v="AE014133.2"/>
    <n v="1715071"/>
    <n v="1715277"/>
    <s v="-"/>
    <s v="AAN59442.1"/>
    <m/>
    <m/>
    <s v="putative maturase-related protein"/>
    <m/>
    <m/>
    <s v="SMU_1817c"/>
    <n v="207"/>
    <n v="68"/>
    <m/>
  </r>
  <r>
    <x v="0"/>
    <x v="0"/>
    <s v="GCA_000007465.2"/>
    <s v="Primary Assembly"/>
    <s v="chromosome"/>
    <m/>
    <s v="AE014133.2"/>
    <n v="1715576"/>
    <n v="1715749"/>
    <s v="-"/>
    <m/>
    <m/>
    <m/>
    <m/>
    <m/>
    <m/>
    <s v="SMU_1818c"/>
    <n v="174"/>
    <m/>
    <s v="old_locus_tag=SMU.1818c"/>
  </r>
  <r>
    <x v="1"/>
    <x v="1"/>
    <s v="GCA_000007465.2"/>
    <s v="Primary Assembly"/>
    <s v="chromosome"/>
    <m/>
    <s v="AE014133.2"/>
    <n v="1715576"/>
    <n v="1715749"/>
    <s v="-"/>
    <s v="AAN59443.1"/>
    <m/>
    <m/>
    <s v="hypothetical protein"/>
    <m/>
    <m/>
    <s v="SMU_1818c"/>
    <n v="174"/>
    <n v="57"/>
    <m/>
  </r>
  <r>
    <x v="0"/>
    <x v="0"/>
    <s v="GCA_000007465.2"/>
    <s v="Primary Assembly"/>
    <s v="chromosome"/>
    <m/>
    <s v="AE014133.2"/>
    <n v="1716002"/>
    <n v="1717441"/>
    <s v="-"/>
    <m/>
    <m/>
    <m/>
    <m/>
    <s v="gatB"/>
    <m/>
    <s v="SMU_1819"/>
    <n v="1440"/>
    <m/>
    <s v="old_locus_tag=SMU.1819"/>
  </r>
  <r>
    <x v="1"/>
    <x v="1"/>
    <s v="GCA_000007465.2"/>
    <s v="Primary Assembly"/>
    <s v="chromosome"/>
    <m/>
    <s v="AE014133.2"/>
    <n v="1716002"/>
    <n v="1717441"/>
    <s v="-"/>
    <s v="AAN59444.1"/>
    <m/>
    <m/>
    <s v="putative glutamyl-tRNA (Gln) amidotransferase subunit B"/>
    <s v="gatB"/>
    <m/>
    <s v="SMU_1819"/>
    <n v="1440"/>
    <n v="479"/>
    <m/>
  </r>
  <r>
    <x v="0"/>
    <x v="0"/>
    <s v="GCA_000007465.2"/>
    <s v="Primary Assembly"/>
    <s v="chromosome"/>
    <m/>
    <s v="AE014133.2"/>
    <n v="1717441"/>
    <n v="1718907"/>
    <s v="-"/>
    <m/>
    <m/>
    <m/>
    <m/>
    <m/>
    <m/>
    <s v="SMU_1820c"/>
    <n v="1467"/>
    <m/>
    <s v="old_locus_tag=SMU.1820c"/>
  </r>
  <r>
    <x v="1"/>
    <x v="1"/>
    <s v="GCA_000007465.2"/>
    <s v="Primary Assembly"/>
    <s v="chromosome"/>
    <m/>
    <s v="AE014133.2"/>
    <n v="1717441"/>
    <n v="1718907"/>
    <s v="-"/>
    <s v="AAN59445.1"/>
    <m/>
    <m/>
    <s v="putative glutamyl-tRNA(Gln) amidotransferase A subunit"/>
    <m/>
    <m/>
    <s v="SMU_1820c"/>
    <n v="1467"/>
    <n v="488"/>
    <m/>
  </r>
  <r>
    <x v="0"/>
    <x v="0"/>
    <s v="GCA_000007465.2"/>
    <s v="Primary Assembly"/>
    <s v="chromosome"/>
    <m/>
    <s v="AE014133.2"/>
    <n v="1718907"/>
    <n v="1719209"/>
    <s v="-"/>
    <m/>
    <m/>
    <m/>
    <m/>
    <m/>
    <m/>
    <s v="SMU_1821c"/>
    <n v="303"/>
    <m/>
    <s v="old_locus_tag=SMU.1821c"/>
  </r>
  <r>
    <x v="1"/>
    <x v="1"/>
    <s v="GCA_000007465.2"/>
    <s v="Primary Assembly"/>
    <s v="chromosome"/>
    <m/>
    <s v="AE014133.2"/>
    <n v="1718907"/>
    <n v="1719209"/>
    <s v="-"/>
    <s v="AAN59446.1"/>
    <m/>
    <m/>
    <s v="putative glutamyl-tRNA (Gln) amidotransferase subunit C"/>
    <m/>
    <m/>
    <s v="SMU_1821c"/>
    <n v="303"/>
    <n v="100"/>
    <m/>
  </r>
  <r>
    <x v="0"/>
    <x v="0"/>
    <s v="GCA_000007465.2"/>
    <s v="Primary Assembly"/>
    <s v="chromosome"/>
    <m/>
    <s v="AE014133.2"/>
    <n v="1719336"/>
    <n v="1721087"/>
    <s v="-"/>
    <m/>
    <m/>
    <m/>
    <m/>
    <s v="gatA"/>
    <m/>
    <s v="SMU_1822"/>
    <n v="1752"/>
    <m/>
    <s v="old_locus_tag=SMU.1822"/>
  </r>
  <r>
    <x v="1"/>
    <x v="1"/>
    <s v="GCA_000007465.2"/>
    <s v="Primary Assembly"/>
    <s v="chromosome"/>
    <m/>
    <s v="AE014133.2"/>
    <n v="1719336"/>
    <n v="1721087"/>
    <s v="-"/>
    <s v="AAN59447.1"/>
    <m/>
    <m/>
    <s v="putative aspartyl-tRNA synthetase"/>
    <s v="gatA"/>
    <m/>
    <s v="SMU_1822"/>
    <n v="1752"/>
    <n v="583"/>
    <m/>
  </r>
  <r>
    <x v="0"/>
    <x v="0"/>
    <s v="GCA_000007465.2"/>
    <s v="Primary Assembly"/>
    <s v="chromosome"/>
    <m/>
    <s v="AE014133.2"/>
    <n v="1721345"/>
    <n v="1721896"/>
    <s v="-"/>
    <m/>
    <m/>
    <m/>
    <m/>
    <s v="pncA"/>
    <m/>
    <s v="SMU_1823"/>
    <n v="552"/>
    <m/>
    <s v="old_locus_tag=SMU.1823"/>
  </r>
  <r>
    <x v="1"/>
    <x v="1"/>
    <s v="GCA_000007465.2"/>
    <s v="Primary Assembly"/>
    <s v="chromosome"/>
    <m/>
    <s v="AE014133.2"/>
    <n v="1721345"/>
    <n v="1721896"/>
    <s v="-"/>
    <s v="AAN59448.1"/>
    <m/>
    <m/>
    <s v="putative pyrazinamidase/nicotinamidase"/>
    <s v="pncA"/>
    <m/>
    <s v="SMU_1823"/>
    <n v="552"/>
    <n v="183"/>
    <m/>
  </r>
  <r>
    <x v="0"/>
    <x v="0"/>
    <s v="GCA_000007465.2"/>
    <s v="Primary Assembly"/>
    <s v="chromosome"/>
    <m/>
    <s v="AE014133.2"/>
    <n v="1721898"/>
    <n v="1722683"/>
    <s v="-"/>
    <m/>
    <m/>
    <m/>
    <m/>
    <m/>
    <m/>
    <s v="SMU_1824c"/>
    <n v="786"/>
    <m/>
    <s v="old_locus_tag=SMU.1824c"/>
  </r>
  <r>
    <x v="1"/>
    <x v="1"/>
    <s v="GCA_000007465.2"/>
    <s v="Primary Assembly"/>
    <s v="chromosome"/>
    <m/>
    <s v="AE014133.2"/>
    <n v="1721898"/>
    <n v="1722683"/>
    <s v="-"/>
    <s v="AAN59449.1"/>
    <m/>
    <m/>
    <s v="putative transcriptional regulator"/>
    <m/>
    <m/>
    <s v="SMU_1824c"/>
    <n v="786"/>
    <n v="261"/>
    <m/>
  </r>
  <r>
    <x v="0"/>
    <x v="0"/>
    <s v="GCA_000007465.2"/>
    <s v="Primary Assembly"/>
    <s v="chromosome"/>
    <m/>
    <s v="AE014133.2"/>
    <n v="1722792"/>
    <n v="1724009"/>
    <s v="-"/>
    <m/>
    <m/>
    <m/>
    <m/>
    <s v="yfbQ"/>
    <m/>
    <s v="SMU_1826"/>
    <n v="1218"/>
    <m/>
    <s v="old_locus_tag=SMU.1826"/>
  </r>
  <r>
    <x v="1"/>
    <x v="1"/>
    <s v="GCA_000007465.2"/>
    <s v="Primary Assembly"/>
    <s v="chromosome"/>
    <m/>
    <s v="AE014133.2"/>
    <n v="1722792"/>
    <n v="1724009"/>
    <s v="-"/>
    <s v="AAN59450.1"/>
    <m/>
    <m/>
    <s v="putative aminotransferase"/>
    <s v="yfbQ"/>
    <m/>
    <s v="SMU_1826"/>
    <n v="1218"/>
    <n v="405"/>
    <m/>
  </r>
  <r>
    <x v="0"/>
    <x v="0"/>
    <s v="GCA_000007465.2"/>
    <s v="Primary Assembly"/>
    <s v="chromosome"/>
    <m/>
    <s v="AE014133.2"/>
    <n v="1724183"/>
    <n v="1724719"/>
    <s v="+"/>
    <m/>
    <m/>
    <m/>
    <m/>
    <m/>
    <m/>
    <s v="SMU_1827"/>
    <n v="537"/>
    <m/>
    <s v="old_locus_tag=SMU.1827"/>
  </r>
  <r>
    <x v="1"/>
    <x v="1"/>
    <s v="GCA_000007465.2"/>
    <s v="Primary Assembly"/>
    <s v="chromosome"/>
    <m/>
    <s v="AE014133.2"/>
    <n v="1724183"/>
    <n v="1724719"/>
    <s v="+"/>
    <s v="AAN59451.1"/>
    <m/>
    <m/>
    <s v="putative biotin biosynthesis protein"/>
    <m/>
    <m/>
    <s v="SMU_1827"/>
    <n v="537"/>
    <n v="178"/>
    <m/>
  </r>
  <r>
    <x v="0"/>
    <x v="0"/>
    <s v="GCA_000007465.2"/>
    <s v="Primary Assembly"/>
    <s v="chromosome"/>
    <m/>
    <s v="AE014133.2"/>
    <n v="1724817"/>
    <n v="1725266"/>
    <s v="+"/>
    <m/>
    <m/>
    <m/>
    <m/>
    <m/>
    <m/>
    <s v="SMU_1828"/>
    <n v="450"/>
    <m/>
    <s v="old_locus_tag=SMU.1828"/>
  </r>
  <r>
    <x v="1"/>
    <x v="1"/>
    <s v="GCA_000007465.2"/>
    <s v="Primary Assembly"/>
    <s v="chromosome"/>
    <m/>
    <s v="AE014133.2"/>
    <n v="1724817"/>
    <n v="1725266"/>
    <s v="+"/>
    <s v="AAN59452.1"/>
    <m/>
    <m/>
    <s v="conserved hypothetical protein"/>
    <m/>
    <m/>
    <s v="SMU_1828"/>
    <n v="450"/>
    <n v="149"/>
    <m/>
  </r>
  <r>
    <x v="0"/>
    <x v="0"/>
    <s v="GCA_000007465.2"/>
    <s v="Primary Assembly"/>
    <s v="chromosome"/>
    <m/>
    <s v="AE014133.2"/>
    <n v="1725544"/>
    <n v="1726944"/>
    <s v="-"/>
    <m/>
    <m/>
    <m/>
    <m/>
    <m/>
    <m/>
    <s v="SMU_1830c"/>
    <n v="1401"/>
    <m/>
    <s v="old_locus_tag=SMU.1830c"/>
  </r>
  <r>
    <x v="1"/>
    <x v="1"/>
    <s v="GCA_000007465.2"/>
    <s v="Primary Assembly"/>
    <s v="chromosome"/>
    <m/>
    <s v="AE014133.2"/>
    <n v="1725544"/>
    <n v="1726944"/>
    <s v="-"/>
    <s v="AAN59453.1"/>
    <m/>
    <m/>
    <s v="conserved hypothetical protein"/>
    <m/>
    <m/>
    <s v="SMU_1830c"/>
    <n v="1401"/>
    <n v="466"/>
    <m/>
  </r>
  <r>
    <x v="0"/>
    <x v="0"/>
    <s v="GCA_000007465.2"/>
    <s v="Primary Assembly"/>
    <s v="chromosome"/>
    <m/>
    <s v="AE014133.2"/>
    <n v="1727002"/>
    <n v="1727961"/>
    <s v="+"/>
    <m/>
    <m/>
    <m/>
    <m/>
    <s v="aspG"/>
    <m/>
    <s v="SMU_1831"/>
    <n v="960"/>
    <m/>
    <s v="old_locus_tag=SMU.1831"/>
  </r>
  <r>
    <x v="1"/>
    <x v="1"/>
    <s v="GCA_000007465.2"/>
    <s v="Primary Assembly"/>
    <s v="chromosome"/>
    <m/>
    <s v="AE014133.2"/>
    <n v="1727002"/>
    <n v="1727961"/>
    <s v="+"/>
    <s v="AAN59454.1"/>
    <m/>
    <m/>
    <s v="putative L-asparaginase"/>
    <s v="aspG"/>
    <m/>
    <s v="SMU_1831"/>
    <n v="960"/>
    <n v="319"/>
    <m/>
  </r>
  <r>
    <x v="0"/>
    <x v="0"/>
    <s v="GCA_000007465.2"/>
    <s v="Primary Assembly"/>
    <s v="chromosome"/>
    <m/>
    <s v="AE014133.2"/>
    <n v="1727988"/>
    <n v="1728152"/>
    <s v="+"/>
    <m/>
    <m/>
    <m/>
    <m/>
    <m/>
    <m/>
    <s v="SMU_1832"/>
    <n v="165"/>
    <m/>
    <s v="old_locus_tag=SMU.1832"/>
  </r>
  <r>
    <x v="1"/>
    <x v="1"/>
    <s v="GCA_000007465.2"/>
    <s v="Primary Assembly"/>
    <s v="chromosome"/>
    <m/>
    <s v="AE014133.2"/>
    <n v="1727988"/>
    <n v="1728152"/>
    <s v="+"/>
    <s v="AAN59455.1"/>
    <m/>
    <m/>
    <s v="hypothetical protein"/>
    <m/>
    <m/>
    <s v="SMU_1832"/>
    <n v="165"/>
    <n v="54"/>
    <m/>
  </r>
  <r>
    <x v="0"/>
    <x v="0"/>
    <s v="GCA_000007465.2"/>
    <s v="Primary Assembly"/>
    <s v="chromosome"/>
    <m/>
    <s v="AE014133.2"/>
    <n v="1728295"/>
    <n v="1730310"/>
    <s v="-"/>
    <m/>
    <m/>
    <m/>
    <m/>
    <s v="recG"/>
    <m/>
    <s v="SMU_1833"/>
    <n v="2016"/>
    <m/>
    <s v="old_locus_tag=SMU.1833"/>
  </r>
  <r>
    <x v="1"/>
    <x v="1"/>
    <s v="GCA_000007465.2"/>
    <s v="Primary Assembly"/>
    <s v="chromosome"/>
    <m/>
    <s v="AE014133.2"/>
    <n v="1728295"/>
    <n v="1730310"/>
    <s v="-"/>
    <s v="AAN59456.1"/>
    <m/>
    <m/>
    <s v="putative ATP-dependent DNA helicase, RecG"/>
    <s v="recG"/>
    <m/>
    <s v="SMU_1833"/>
    <n v="2016"/>
    <n v="671"/>
    <m/>
  </r>
  <r>
    <x v="0"/>
    <x v="0"/>
    <s v="GCA_000007465.2"/>
    <s v="Primary Assembly"/>
    <s v="chromosome"/>
    <m/>
    <s v="AE014133.2"/>
    <n v="1730483"/>
    <n v="1731598"/>
    <s v="-"/>
    <m/>
    <m/>
    <m/>
    <m/>
    <s v="alr"/>
    <m/>
    <s v="SMU_1834"/>
    <n v="1116"/>
    <m/>
    <s v="old_locus_tag=SMU.1834"/>
  </r>
  <r>
    <x v="1"/>
    <x v="1"/>
    <s v="GCA_000007465.2"/>
    <s v="Primary Assembly"/>
    <s v="chromosome"/>
    <m/>
    <s v="AE014133.2"/>
    <n v="1730483"/>
    <n v="1731598"/>
    <s v="-"/>
    <s v="AAN59457.1"/>
    <m/>
    <m/>
    <s v="putative alanine racemase"/>
    <s v="alr"/>
    <m/>
    <s v="SMU_1834"/>
    <n v="1116"/>
    <n v="371"/>
    <m/>
  </r>
  <r>
    <x v="0"/>
    <x v="0"/>
    <s v="GCA_000007465.2"/>
    <s v="Primary Assembly"/>
    <s v="chromosome"/>
    <m/>
    <s v="AE014133.2"/>
    <n v="1731595"/>
    <n v="1731954"/>
    <s v="-"/>
    <m/>
    <m/>
    <m/>
    <m/>
    <s v="acpS"/>
    <m/>
    <s v="SMU_1835"/>
    <n v="360"/>
    <m/>
    <s v="old_locus_tag=SMU.1835"/>
  </r>
  <r>
    <x v="1"/>
    <x v="1"/>
    <s v="GCA_000007465.2"/>
    <s v="Primary Assembly"/>
    <s v="chromosome"/>
    <m/>
    <s v="AE014133.2"/>
    <n v="1731595"/>
    <n v="1731954"/>
    <s v="-"/>
    <s v="AAN59458.1"/>
    <m/>
    <m/>
    <s v="putative acyl carrier protein synthase; AcpS"/>
    <s v="acpS"/>
    <m/>
    <s v="SMU_1835"/>
    <n v="360"/>
    <n v="119"/>
    <m/>
  </r>
  <r>
    <x v="0"/>
    <x v="0"/>
    <s v="GCA_000007465.2"/>
    <s v="Primary Assembly"/>
    <s v="chromosome"/>
    <m/>
    <s v="AE014133.2"/>
    <n v="1732224"/>
    <n v="1733258"/>
    <s v="-"/>
    <m/>
    <m/>
    <m/>
    <m/>
    <s v="aroG"/>
    <m/>
    <s v="SMU_1836"/>
    <n v="1035"/>
    <m/>
    <s v="old_locus_tag=SMU.1836"/>
  </r>
  <r>
    <x v="1"/>
    <x v="1"/>
    <s v="GCA_000007465.2"/>
    <s v="Primary Assembly"/>
    <s v="chromosome"/>
    <m/>
    <s v="AE014133.2"/>
    <n v="1732224"/>
    <n v="1733258"/>
    <s v="-"/>
    <s v="AAN59459.1"/>
    <m/>
    <m/>
    <s v="putative DAHP synthase; phospho-2-dehydro-3-deoxyphosphoheptonate aldolase"/>
    <s v="aroG"/>
    <m/>
    <s v="SMU_1836"/>
    <n v="1035"/>
    <n v="344"/>
    <m/>
  </r>
  <r>
    <x v="0"/>
    <x v="0"/>
    <s v="GCA_000007465.2"/>
    <s v="Primary Assembly"/>
    <s v="chromosome"/>
    <m/>
    <s v="AE014133.2"/>
    <n v="1733260"/>
    <n v="1734291"/>
    <s v="-"/>
    <m/>
    <m/>
    <m/>
    <m/>
    <s v="aroH"/>
    <m/>
    <s v="SMU_1837"/>
    <n v="1032"/>
    <m/>
    <s v="old_locus_tag=SMU.1837"/>
  </r>
  <r>
    <x v="1"/>
    <x v="1"/>
    <s v="GCA_000007465.2"/>
    <s v="Primary Assembly"/>
    <s v="chromosome"/>
    <m/>
    <s v="AE014133.2"/>
    <n v="1733260"/>
    <n v="1734291"/>
    <s v="-"/>
    <s v="AAN59460.1"/>
    <m/>
    <m/>
    <s v="putative DAHP synthase; phospho-2-dehydro-3-deoxyphosphoheptonate aldolase"/>
    <s v="aroH"/>
    <m/>
    <s v="SMU_1837"/>
    <n v="1032"/>
    <n v="343"/>
    <m/>
  </r>
  <r>
    <x v="0"/>
    <x v="0"/>
    <s v="GCA_000007465.2"/>
    <s v="Primary Assembly"/>
    <s v="chromosome"/>
    <m/>
    <s v="AE014133.2"/>
    <n v="1734311"/>
    <n v="1736830"/>
    <s v="-"/>
    <m/>
    <m/>
    <m/>
    <m/>
    <s v="secA"/>
    <m/>
    <s v="SMU_1838"/>
    <n v="2520"/>
    <m/>
    <s v="old_locus_tag=SMU.1838"/>
  </r>
  <r>
    <x v="1"/>
    <x v="1"/>
    <s v="GCA_000007465.2"/>
    <s v="Primary Assembly"/>
    <s v="chromosome"/>
    <m/>
    <s v="AE014133.2"/>
    <n v="1734311"/>
    <n v="1736830"/>
    <s v="-"/>
    <s v="AAN59461.1"/>
    <m/>
    <m/>
    <s v="preprotein translocase subunit SecA"/>
    <s v="secA"/>
    <m/>
    <s v="SMU_1838"/>
    <n v="2520"/>
    <n v="839"/>
    <m/>
  </r>
  <r>
    <x v="0"/>
    <x v="0"/>
    <s v="GCA_000007465.2"/>
    <s v="Primary Assembly"/>
    <s v="chromosome"/>
    <m/>
    <s v="AE014133.2"/>
    <n v="1737008"/>
    <n v="1737958"/>
    <s v="-"/>
    <m/>
    <m/>
    <m/>
    <m/>
    <s v="manA"/>
    <m/>
    <s v="SMU_1839"/>
    <n v="951"/>
    <m/>
    <s v="old_locus_tag=SMU.1839"/>
  </r>
  <r>
    <x v="1"/>
    <x v="1"/>
    <s v="GCA_000007465.2"/>
    <s v="Primary Assembly"/>
    <s v="chromosome"/>
    <m/>
    <s v="AE014133.2"/>
    <n v="1737008"/>
    <n v="1737958"/>
    <s v="-"/>
    <s v="AAN59462.1"/>
    <m/>
    <m/>
    <s v="mannose-6-phosphate isomerase"/>
    <s v="manA"/>
    <m/>
    <s v="SMU_1839"/>
    <n v="951"/>
    <n v="316"/>
    <m/>
  </r>
  <r>
    <x v="0"/>
    <x v="0"/>
    <s v="GCA_000007465.2"/>
    <s v="Primary Assembly"/>
    <s v="chromosome"/>
    <m/>
    <s v="AE014133.2"/>
    <n v="1738127"/>
    <n v="1739008"/>
    <s v="-"/>
    <m/>
    <m/>
    <m/>
    <m/>
    <s v="scrK"/>
    <m/>
    <s v="SMU_1840"/>
    <n v="882"/>
    <m/>
    <s v="old_locus_tag=SMU.1840"/>
  </r>
  <r>
    <x v="1"/>
    <x v="1"/>
    <s v="GCA_000007465.2"/>
    <s v="Primary Assembly"/>
    <s v="chromosome"/>
    <m/>
    <s v="AE014133.2"/>
    <n v="1738127"/>
    <n v="1739008"/>
    <s v="-"/>
    <s v="AAN59463.1"/>
    <m/>
    <m/>
    <s v="putative fructokinase"/>
    <s v="scrK"/>
    <m/>
    <s v="SMU_1840"/>
    <n v="882"/>
    <n v="293"/>
    <m/>
  </r>
  <r>
    <x v="0"/>
    <x v="0"/>
    <s v="GCA_000007465.2"/>
    <s v="Primary Assembly"/>
    <s v="chromosome"/>
    <m/>
    <s v="AE014133.2"/>
    <n v="1739208"/>
    <n v="1741202"/>
    <s v="-"/>
    <m/>
    <m/>
    <m/>
    <m/>
    <s v="scrA"/>
    <m/>
    <s v="SMU_1841"/>
    <n v="1995"/>
    <m/>
    <s v="old_locus_tag=SMU.1841"/>
  </r>
  <r>
    <x v="1"/>
    <x v="1"/>
    <s v="GCA_000007465.2"/>
    <s v="Primary Assembly"/>
    <s v="chromosome"/>
    <m/>
    <s v="AE014133.2"/>
    <n v="1739208"/>
    <n v="1741202"/>
    <s v="-"/>
    <s v="AAN59464.1"/>
    <m/>
    <m/>
    <s v="putative PTS system, sucrose-specific IIABC component"/>
    <s v="scrA"/>
    <m/>
    <s v="SMU_1841"/>
    <n v="1995"/>
    <n v="664"/>
    <m/>
  </r>
  <r>
    <x v="0"/>
    <x v="0"/>
    <s v="GCA_000007465.2"/>
    <s v="Primary Assembly"/>
    <s v="chromosome"/>
    <m/>
    <s v="AE014133.2"/>
    <n v="1741398"/>
    <n v="1742837"/>
    <s v="+"/>
    <m/>
    <m/>
    <m/>
    <m/>
    <s v="scrB"/>
    <m/>
    <s v="SMU_1843"/>
    <n v="1440"/>
    <m/>
    <s v="old_locus_tag=SMU.1843"/>
  </r>
  <r>
    <x v="1"/>
    <x v="1"/>
    <s v="GCA_000007465.2"/>
    <s v="Primary Assembly"/>
    <s v="chromosome"/>
    <m/>
    <s v="AE014133.2"/>
    <n v="1741398"/>
    <n v="1742837"/>
    <s v="+"/>
    <s v="AAN59465.1"/>
    <m/>
    <m/>
    <s v="sucrose-6-phosphate hydrolase"/>
    <s v="scrB"/>
    <m/>
    <s v="SMU_1843"/>
    <n v="1440"/>
    <n v="479"/>
    <m/>
  </r>
  <r>
    <x v="0"/>
    <x v="0"/>
    <s v="GCA_000007465.2"/>
    <s v="Primary Assembly"/>
    <s v="chromosome"/>
    <m/>
    <s v="AE014133.2"/>
    <n v="1742840"/>
    <n v="1743802"/>
    <s v="+"/>
    <m/>
    <m/>
    <m/>
    <m/>
    <s v="scrR"/>
    <m/>
    <s v="SMU_1844"/>
    <n v="963"/>
    <m/>
    <s v="old_locus_tag=SMU.1844"/>
  </r>
  <r>
    <x v="1"/>
    <x v="1"/>
    <s v="GCA_000007465.2"/>
    <s v="Primary Assembly"/>
    <s v="chromosome"/>
    <m/>
    <s v="AE014133.2"/>
    <n v="1742840"/>
    <n v="1743802"/>
    <s v="+"/>
    <s v="AAN59466.1"/>
    <m/>
    <m/>
    <s v="sucrose operon repressor"/>
    <s v="scrR"/>
    <m/>
    <s v="SMU_1844"/>
    <n v="963"/>
    <n v="320"/>
    <m/>
  </r>
  <r>
    <x v="0"/>
    <x v="0"/>
    <s v="GCA_000007465.2"/>
    <s v="Primary Assembly"/>
    <s v="chromosome"/>
    <m/>
    <s v="AE014133.2"/>
    <n v="1743996"/>
    <n v="1744424"/>
    <s v="-"/>
    <m/>
    <m/>
    <m/>
    <m/>
    <s v="nusB"/>
    <m/>
    <s v="SMU_1845"/>
    <n v="429"/>
    <m/>
    <s v="old_locus_tag=SMU.1845"/>
  </r>
  <r>
    <x v="1"/>
    <x v="1"/>
    <s v="GCA_000007465.2"/>
    <s v="Primary Assembly"/>
    <s v="chromosome"/>
    <m/>
    <s v="AE014133.2"/>
    <n v="1743996"/>
    <n v="1744424"/>
    <s v="-"/>
    <s v="AAN59467.1"/>
    <m/>
    <m/>
    <s v="putative transcription termination factor"/>
    <s v="nusB"/>
    <m/>
    <s v="SMU_1845"/>
    <n v="429"/>
    <n v="142"/>
    <m/>
  </r>
  <r>
    <x v="0"/>
    <x v="0"/>
    <s v="GCA_000007465.2"/>
    <s v="Primary Assembly"/>
    <s v="chromosome"/>
    <m/>
    <s v="AE014133.2"/>
    <n v="1744417"/>
    <n v="1744806"/>
    <s v="-"/>
    <m/>
    <m/>
    <m/>
    <m/>
    <m/>
    <m/>
    <s v="SMU_1846c"/>
    <n v="390"/>
    <m/>
    <s v="old_locus_tag=SMU.1846c"/>
  </r>
  <r>
    <x v="1"/>
    <x v="1"/>
    <s v="GCA_000007465.2"/>
    <s v="Primary Assembly"/>
    <s v="chromosome"/>
    <m/>
    <s v="AE014133.2"/>
    <n v="1744417"/>
    <n v="1744806"/>
    <s v="-"/>
    <s v="AAN59468.1"/>
    <m/>
    <m/>
    <s v="conserved hypothetical protein"/>
    <m/>
    <m/>
    <s v="SMU_1846c"/>
    <n v="390"/>
    <n v="129"/>
    <m/>
  </r>
  <r>
    <x v="0"/>
    <x v="0"/>
    <s v="GCA_000007465.2"/>
    <s v="Primary Assembly"/>
    <s v="chromosome"/>
    <m/>
    <s v="AE014133.2"/>
    <n v="1744849"/>
    <n v="1745409"/>
    <s v="-"/>
    <m/>
    <m/>
    <m/>
    <m/>
    <s v="efp"/>
    <m/>
    <s v="SMU_1847"/>
    <n v="561"/>
    <m/>
    <s v="old_locus_tag=SMU.1847"/>
  </r>
  <r>
    <x v="1"/>
    <x v="1"/>
    <s v="GCA_000007465.2"/>
    <s v="Primary Assembly"/>
    <s v="chromosome"/>
    <m/>
    <s v="AE014133.2"/>
    <n v="1744849"/>
    <n v="1745409"/>
    <s v="-"/>
    <s v="AAN59469.1"/>
    <m/>
    <m/>
    <s v="putative translation elongation factor P"/>
    <s v="efp"/>
    <m/>
    <s v="SMU_1847"/>
    <n v="561"/>
    <n v="186"/>
    <m/>
  </r>
  <r>
    <x v="0"/>
    <x v="0"/>
    <s v="GCA_000007465.2"/>
    <s v="Primary Assembly"/>
    <s v="chromosome"/>
    <m/>
    <s v="AE014133.2"/>
    <n v="1745549"/>
    <n v="1746253"/>
    <s v="+"/>
    <m/>
    <m/>
    <m/>
    <m/>
    <m/>
    <m/>
    <s v="SMU_1848"/>
    <n v="705"/>
    <m/>
    <s v="old_locus_tag=SMU.1848"/>
  </r>
  <r>
    <x v="1"/>
    <x v="1"/>
    <s v="GCA_000007465.2"/>
    <s v="Primary Assembly"/>
    <s v="chromosome"/>
    <m/>
    <s v="AE014133.2"/>
    <n v="1745549"/>
    <n v="1746253"/>
    <s v="+"/>
    <s v="AAN59470.1"/>
    <m/>
    <m/>
    <s v="hypothetical protein"/>
    <m/>
    <m/>
    <s v="SMU_1848"/>
    <n v="705"/>
    <n v="234"/>
    <m/>
  </r>
  <r>
    <x v="0"/>
    <x v="0"/>
    <s v="GCA_000007465.2"/>
    <s v="Primary Assembly"/>
    <s v="chromosome"/>
    <m/>
    <s v="AE014133.2"/>
    <n v="1746301"/>
    <n v="1746753"/>
    <s v="-"/>
    <m/>
    <m/>
    <m/>
    <m/>
    <s v="comEB"/>
    <m/>
    <s v="SMU_1849"/>
    <n v="453"/>
    <m/>
    <s v="old_locus_tag=SMU.1849"/>
  </r>
  <r>
    <x v="1"/>
    <x v="1"/>
    <s v="GCA_000007465.2"/>
    <s v="Primary Assembly"/>
    <s v="chromosome"/>
    <m/>
    <s v="AE014133.2"/>
    <n v="1746301"/>
    <n v="1746753"/>
    <s v="-"/>
    <s v="AAN59471.1"/>
    <m/>
    <m/>
    <s v="putative deoxycytidylate deaminase"/>
    <s v="comEB"/>
    <m/>
    <s v="SMU_1849"/>
    <n v="453"/>
    <n v="150"/>
    <m/>
  </r>
  <r>
    <x v="0"/>
    <x v="0"/>
    <s v="GCA_000007465.2"/>
    <s v="Primary Assembly"/>
    <s v="chromosome"/>
    <m/>
    <s v="AE014133.2"/>
    <n v="1746923"/>
    <n v="1747987"/>
    <s v="-"/>
    <m/>
    <m/>
    <m/>
    <m/>
    <s v="pepP"/>
    <m/>
    <s v="SMU_1850"/>
    <n v="1065"/>
    <m/>
    <s v="old_locus_tag=SMU.1850"/>
  </r>
  <r>
    <x v="1"/>
    <x v="1"/>
    <s v="GCA_000007465.2"/>
    <s v="Primary Assembly"/>
    <s v="chromosome"/>
    <m/>
    <s v="AE014133.2"/>
    <n v="1746923"/>
    <n v="1747987"/>
    <s v="-"/>
    <s v="AAN59472.1"/>
    <m/>
    <m/>
    <s v="putative aminopeptidase P"/>
    <s v="pepP"/>
    <m/>
    <s v="SMU_1850"/>
    <n v="1065"/>
    <n v="354"/>
    <m/>
  </r>
  <r>
    <x v="0"/>
    <x v="0"/>
    <s v="GCA_000007465.2"/>
    <s v="Primary Assembly"/>
    <s v="chromosome"/>
    <m/>
    <s v="AE014133.2"/>
    <n v="1747977"/>
    <n v="1750808"/>
    <s v="-"/>
    <m/>
    <m/>
    <m/>
    <m/>
    <s v="uvrA"/>
    <m/>
    <s v="SMU_1851"/>
    <n v="2832"/>
    <m/>
    <s v="old_locus_tag=SMU.1851"/>
  </r>
  <r>
    <x v="1"/>
    <x v="1"/>
    <s v="GCA_000007465.2"/>
    <s v="Primary Assembly"/>
    <s v="chromosome"/>
    <m/>
    <s v="AE014133.2"/>
    <n v="1747977"/>
    <n v="1750808"/>
    <s v="-"/>
    <s v="AAN59473.1"/>
    <m/>
    <m/>
    <s v="putative excinuclease ABC (subunit A)"/>
    <s v="uvrA"/>
    <m/>
    <s v="SMU_1851"/>
    <n v="2832"/>
    <n v="943"/>
    <m/>
  </r>
  <r>
    <x v="0"/>
    <x v="0"/>
    <s v="GCA_000007465.2"/>
    <s v="Primary Assembly"/>
    <s v="chromosome"/>
    <m/>
    <s v="AE014133.2"/>
    <n v="1751479"/>
    <n v="1752423"/>
    <s v="+"/>
    <m/>
    <m/>
    <m/>
    <m/>
    <m/>
    <m/>
    <s v="SMU_1852"/>
    <n v="945"/>
    <m/>
    <s v="old_locus_tag=SMU.1852"/>
  </r>
  <r>
    <x v="1"/>
    <x v="1"/>
    <s v="GCA_000007465.2"/>
    <s v="Primary Assembly"/>
    <s v="chromosome"/>
    <m/>
    <s v="AE014133.2"/>
    <n v="1751479"/>
    <n v="1752423"/>
    <s v="+"/>
    <s v="AAN59474.1"/>
    <m/>
    <m/>
    <s v="putative magnesium/cobalt transport protein"/>
    <m/>
    <m/>
    <s v="SMU_1852"/>
    <n v="945"/>
    <n v="314"/>
    <m/>
  </r>
  <r>
    <x v="0"/>
    <x v="0"/>
    <s v="GCA_000007465.2"/>
    <s v="Primary Assembly"/>
    <s v="chromosome"/>
    <m/>
    <s v="AE014133.2"/>
    <n v="1752705"/>
    <n v="1753367"/>
    <s v="+"/>
    <m/>
    <m/>
    <m/>
    <m/>
    <m/>
    <m/>
    <s v="SMU_1853"/>
    <n v="663"/>
    <m/>
    <s v="old_locus_tag=SMU.1853"/>
  </r>
  <r>
    <x v="1"/>
    <x v="1"/>
    <s v="GCA_000007465.2"/>
    <s v="Primary Assembly"/>
    <s v="chromosome"/>
    <m/>
    <s v="AE014133.2"/>
    <n v="1752705"/>
    <n v="1753367"/>
    <s v="+"/>
    <s v="AAN59475.1"/>
    <m/>
    <m/>
    <s v="conserved hypothetical protein"/>
    <m/>
    <m/>
    <s v="SMU_1853"/>
    <n v="663"/>
    <n v="220"/>
    <m/>
  </r>
  <r>
    <x v="0"/>
    <x v="0"/>
    <s v="GCA_000007465.2"/>
    <s v="Primary Assembly"/>
    <s v="chromosome"/>
    <m/>
    <s v="AE014133.2"/>
    <n v="1753461"/>
    <n v="1753862"/>
    <s v="+"/>
    <m/>
    <m/>
    <m/>
    <m/>
    <m/>
    <m/>
    <s v="SMU_1854"/>
    <n v="402"/>
    <m/>
    <s v="old_locus_tag=SMU.1854"/>
  </r>
  <r>
    <x v="1"/>
    <x v="1"/>
    <s v="GCA_000007465.2"/>
    <s v="Primary Assembly"/>
    <s v="chromosome"/>
    <m/>
    <s v="AE014133.2"/>
    <n v="1753461"/>
    <n v="1753862"/>
    <s v="+"/>
    <s v="AAN59476.1"/>
    <m/>
    <m/>
    <s v="conserved hypothetical protein"/>
    <m/>
    <m/>
    <s v="SMU_1854"/>
    <n v="402"/>
    <n v="133"/>
    <m/>
  </r>
  <r>
    <x v="0"/>
    <x v="0"/>
    <s v="GCA_000007465.2"/>
    <s v="Primary Assembly"/>
    <s v="chromosome"/>
    <m/>
    <s v="AE014133.2"/>
    <n v="1753859"/>
    <n v="1754545"/>
    <s v="+"/>
    <m/>
    <m/>
    <m/>
    <m/>
    <m/>
    <m/>
    <s v="SMU_1855"/>
    <n v="687"/>
    <m/>
    <s v="old_locus_tag=SMU.1855"/>
  </r>
  <r>
    <x v="1"/>
    <x v="1"/>
    <s v="GCA_000007465.2"/>
    <s v="Primary Assembly"/>
    <s v="chromosome"/>
    <m/>
    <s v="AE014133.2"/>
    <n v="1753859"/>
    <n v="1754545"/>
    <s v="+"/>
    <s v="AAN59477.1"/>
    <m/>
    <m/>
    <s v="hypothetical protein"/>
    <m/>
    <m/>
    <s v="SMU_1855"/>
    <n v="687"/>
    <n v="228"/>
    <m/>
  </r>
  <r>
    <x v="0"/>
    <x v="0"/>
    <s v="GCA_000007465.2"/>
    <s v="Primary Assembly"/>
    <s v="chromosome"/>
    <m/>
    <s v="AE014133.2"/>
    <n v="1754553"/>
    <n v="1755272"/>
    <s v="-"/>
    <m/>
    <m/>
    <m/>
    <m/>
    <m/>
    <m/>
    <s v="SMU_1856c"/>
    <n v="720"/>
    <m/>
    <s v="old_locus_tag=SMU.1856c"/>
  </r>
  <r>
    <x v="1"/>
    <x v="1"/>
    <s v="GCA_000007465.2"/>
    <s v="Primary Assembly"/>
    <s v="chromosome"/>
    <m/>
    <s v="AE014133.2"/>
    <n v="1754553"/>
    <n v="1755272"/>
    <s v="-"/>
    <s v="AAN59478.1"/>
    <m/>
    <m/>
    <s v="conserved hypothetical protein"/>
    <m/>
    <m/>
    <s v="SMU_1856c"/>
    <n v="720"/>
    <n v="239"/>
    <m/>
  </r>
  <r>
    <x v="0"/>
    <x v="0"/>
    <s v="GCA_000007465.2"/>
    <s v="Primary Assembly"/>
    <s v="chromosome"/>
    <m/>
    <s v="AE014133.2"/>
    <n v="1755591"/>
    <n v="1755830"/>
    <s v="-"/>
    <m/>
    <m/>
    <m/>
    <m/>
    <s v="rs18"/>
    <m/>
    <s v="SMU_1858"/>
    <n v="240"/>
    <m/>
    <s v="old_locus_tag=SMU.1858"/>
  </r>
  <r>
    <x v="1"/>
    <x v="1"/>
    <s v="GCA_000007465.2"/>
    <s v="Primary Assembly"/>
    <s v="chromosome"/>
    <m/>
    <s v="AE014133.2"/>
    <n v="1755591"/>
    <n v="1755830"/>
    <s v="-"/>
    <s v="AAN59479.1"/>
    <m/>
    <m/>
    <s v="30S ribosomal protein S18"/>
    <s v="rs18"/>
    <m/>
    <s v="SMU_1858"/>
    <n v="240"/>
    <n v="79"/>
    <m/>
  </r>
  <r>
    <x v="0"/>
    <x v="0"/>
    <s v="GCA_000007465.2"/>
    <s v="Primary Assembly"/>
    <s v="chromosome"/>
    <m/>
    <s v="AE014133.2"/>
    <n v="1755859"/>
    <n v="1756353"/>
    <s v="-"/>
    <m/>
    <m/>
    <m/>
    <m/>
    <s v="ssb"/>
    <m/>
    <s v="SMU_1859"/>
    <n v="495"/>
    <m/>
    <s v="old_locus_tag=SMU.1859"/>
  </r>
  <r>
    <x v="1"/>
    <x v="1"/>
    <s v="GCA_000007465.2"/>
    <s v="Primary Assembly"/>
    <s v="chromosome"/>
    <m/>
    <s v="AE014133.2"/>
    <n v="1755859"/>
    <n v="1756353"/>
    <s v="-"/>
    <s v="AAN59480.1"/>
    <m/>
    <m/>
    <s v="putative single-stranded DNA-binding protein"/>
    <s v="ssb"/>
    <m/>
    <s v="SMU_1859"/>
    <n v="495"/>
    <n v="164"/>
    <m/>
  </r>
  <r>
    <x v="0"/>
    <x v="0"/>
    <s v="GCA_000007465.2"/>
    <s v="Primary Assembly"/>
    <s v="chromosome"/>
    <m/>
    <s v="AE014133.2"/>
    <n v="1756371"/>
    <n v="1756661"/>
    <s v="-"/>
    <m/>
    <m/>
    <m/>
    <m/>
    <s v="rs6"/>
    <m/>
    <s v="SMU_1860"/>
    <n v="291"/>
    <m/>
    <s v="old_locus_tag=SMU.1860"/>
  </r>
  <r>
    <x v="1"/>
    <x v="1"/>
    <s v="GCA_000007465.2"/>
    <s v="Primary Assembly"/>
    <s v="chromosome"/>
    <m/>
    <s v="AE014133.2"/>
    <n v="1756371"/>
    <n v="1756661"/>
    <s v="-"/>
    <s v="AAN59481.1"/>
    <m/>
    <m/>
    <s v="30S ribosomal protein S6"/>
    <s v="rs6"/>
    <m/>
    <s v="SMU_1860"/>
    <n v="291"/>
    <n v="96"/>
    <m/>
  </r>
  <r>
    <x v="0"/>
    <x v="0"/>
    <s v="GCA_000007465.2"/>
    <s v="Primary Assembly"/>
    <s v="chromosome"/>
    <m/>
    <s v="AE014133.2"/>
    <n v="1756817"/>
    <n v="1757062"/>
    <s v="-"/>
    <m/>
    <m/>
    <m/>
    <m/>
    <m/>
    <m/>
    <s v="SMU_1861c"/>
    <n v="246"/>
    <m/>
    <s v="old_locus_tag=SMU.1861c"/>
  </r>
  <r>
    <x v="1"/>
    <x v="1"/>
    <s v="GCA_000007465.2"/>
    <s v="Primary Assembly"/>
    <s v="chromosome"/>
    <m/>
    <s v="AE014133.2"/>
    <n v="1756817"/>
    <n v="1757062"/>
    <s v="-"/>
    <s v="AAN59482.1"/>
    <m/>
    <m/>
    <s v="hypothetical protein"/>
    <m/>
    <m/>
    <s v="SMU_1861c"/>
    <n v="246"/>
    <n v="81"/>
    <m/>
  </r>
  <r>
    <x v="0"/>
    <x v="0"/>
    <s v="GCA_000007465.2"/>
    <s v="Primary Assembly"/>
    <s v="chromosome"/>
    <m/>
    <s v="AE014133.2"/>
    <n v="1757367"/>
    <n v="1757570"/>
    <s v="+"/>
    <m/>
    <m/>
    <m/>
    <m/>
    <m/>
    <m/>
    <s v="SMU_1862"/>
    <n v="204"/>
    <m/>
    <s v="old_locus_tag=SMU.1862"/>
  </r>
  <r>
    <x v="1"/>
    <x v="1"/>
    <s v="GCA_000007465.2"/>
    <s v="Primary Assembly"/>
    <s v="chromosome"/>
    <m/>
    <s v="AE014133.2"/>
    <n v="1757367"/>
    <n v="1757570"/>
    <s v="+"/>
    <s v="AAN59483.1"/>
    <m/>
    <m/>
    <s v="hypothetical protein"/>
    <m/>
    <m/>
    <s v="SMU_1862"/>
    <n v="204"/>
    <n v="67"/>
    <m/>
  </r>
  <r>
    <x v="0"/>
    <x v="0"/>
    <s v="GCA_000007465.2"/>
    <s v="Primary Assembly"/>
    <s v="chromosome"/>
    <m/>
    <s v="AE014133.2"/>
    <n v="1758607"/>
    <n v="1759752"/>
    <s v="+"/>
    <m/>
    <m/>
    <m/>
    <m/>
    <s v="mutY"/>
    <m/>
    <s v="SMU_1865"/>
    <n v="1146"/>
    <m/>
    <s v="old_locus_tag=SMU.1865"/>
  </r>
  <r>
    <x v="1"/>
    <x v="1"/>
    <s v="GCA_000007465.2"/>
    <s v="Primary Assembly"/>
    <s v="chromosome"/>
    <m/>
    <s v="AE014133.2"/>
    <n v="1758607"/>
    <n v="1759752"/>
    <s v="+"/>
    <s v="AAN59484.1"/>
    <m/>
    <m/>
    <s v="putative A/G-specific DNA glycosylase"/>
    <s v="mutY"/>
    <m/>
    <s v="SMU_1865"/>
    <n v="1146"/>
    <n v="381"/>
    <m/>
  </r>
  <r>
    <x v="0"/>
    <x v="0"/>
    <s v="GCA_000007465.2"/>
    <s v="Primary Assembly"/>
    <s v="chromosome"/>
    <m/>
    <s v="AE014133.2"/>
    <n v="1759940"/>
    <n v="1760989"/>
    <s v="-"/>
    <m/>
    <m/>
    <m/>
    <m/>
    <m/>
    <m/>
    <s v="SMU_1867c"/>
    <n v="1050"/>
    <m/>
    <s v="old_locus_tag=SMU.1867c"/>
  </r>
  <r>
    <x v="1"/>
    <x v="1"/>
    <s v="GCA_000007465.2"/>
    <s v="Primary Assembly"/>
    <s v="chromosome"/>
    <m/>
    <s v="AE014133.2"/>
    <n v="1759940"/>
    <n v="1760989"/>
    <s v="-"/>
    <s v="AAN59485.1"/>
    <m/>
    <m/>
    <s v="putative alcohol dehydrogenase"/>
    <m/>
    <m/>
    <s v="SMU_1867c"/>
    <n v="1050"/>
    <n v="349"/>
    <m/>
  </r>
  <r>
    <x v="0"/>
    <x v="0"/>
    <s v="GCA_000007465.2"/>
    <s v="Primary Assembly"/>
    <s v="chromosome"/>
    <m/>
    <s v="AE014133.2"/>
    <n v="1761087"/>
    <n v="1761401"/>
    <s v="-"/>
    <m/>
    <m/>
    <m/>
    <m/>
    <s v="trxA"/>
    <m/>
    <s v="SMU_1869"/>
    <n v="315"/>
    <m/>
    <s v="old_locus_tag=SMU.1869"/>
  </r>
  <r>
    <x v="1"/>
    <x v="1"/>
    <s v="GCA_000007465.2"/>
    <s v="Primary Assembly"/>
    <s v="chromosome"/>
    <m/>
    <s v="AE014133.2"/>
    <n v="1761087"/>
    <n v="1761401"/>
    <s v="-"/>
    <s v="AAN59486.1"/>
    <m/>
    <m/>
    <s v="putative thioredoxin"/>
    <s v="trxA"/>
    <m/>
    <s v="SMU_1869"/>
    <n v="315"/>
    <n v="104"/>
    <m/>
  </r>
  <r>
    <x v="0"/>
    <x v="0"/>
    <s v="GCA_000007465.2"/>
    <s v="Primary Assembly"/>
    <s v="chromosome"/>
    <m/>
    <s v="AE014133.2"/>
    <n v="1761476"/>
    <n v="1763806"/>
    <s v="-"/>
    <m/>
    <m/>
    <m/>
    <m/>
    <s v="mutS2"/>
    <m/>
    <s v="SMU_1870"/>
    <n v="2331"/>
    <m/>
    <s v="old_locus_tag=SMU.1870"/>
  </r>
  <r>
    <x v="1"/>
    <x v="1"/>
    <s v="GCA_000007465.2"/>
    <s v="Primary Assembly"/>
    <s v="chromosome"/>
    <m/>
    <s v="AE014133.2"/>
    <n v="1761476"/>
    <n v="1763806"/>
    <s v="-"/>
    <s v="AAN59487.1"/>
    <m/>
    <m/>
    <s v="putative DNA mismatch repair protein MutS2"/>
    <s v="mutS2"/>
    <m/>
    <s v="SMU_1870"/>
    <n v="2331"/>
    <n v="776"/>
    <m/>
  </r>
  <r>
    <x v="0"/>
    <x v="0"/>
    <s v="GCA_000007465.2"/>
    <s v="Primary Assembly"/>
    <s v="chromosome"/>
    <m/>
    <s v="AE014133.2"/>
    <n v="1763875"/>
    <n v="1764420"/>
    <s v="-"/>
    <m/>
    <m/>
    <m/>
    <m/>
    <m/>
    <m/>
    <s v="SMU_1871c"/>
    <n v="546"/>
    <m/>
    <s v="old_locus_tag=SMU.1871c"/>
  </r>
  <r>
    <x v="1"/>
    <x v="1"/>
    <s v="GCA_000007465.2"/>
    <s v="Primary Assembly"/>
    <s v="chromosome"/>
    <m/>
    <s v="AE014133.2"/>
    <n v="1763875"/>
    <n v="1764420"/>
    <s v="-"/>
    <s v="AAN59488.1"/>
    <m/>
    <m/>
    <s v="conserved hypothetical protein"/>
    <m/>
    <m/>
    <s v="SMU_1871c"/>
    <n v="546"/>
    <n v="181"/>
    <m/>
  </r>
  <r>
    <x v="0"/>
    <x v="0"/>
    <s v="GCA_000007465.2"/>
    <s v="Primary Assembly"/>
    <s v="chromosome"/>
    <m/>
    <s v="AE014133.2"/>
    <n v="1764417"/>
    <n v="1764722"/>
    <s v="-"/>
    <m/>
    <m/>
    <m/>
    <m/>
    <m/>
    <m/>
    <s v="SMU_1872c"/>
    <n v="306"/>
    <m/>
    <s v="old_locus_tag=SMU.1872c"/>
  </r>
  <r>
    <x v="1"/>
    <x v="1"/>
    <s v="GCA_000007465.2"/>
    <s v="Primary Assembly"/>
    <s v="chromosome"/>
    <m/>
    <s v="AE014133.2"/>
    <n v="1764417"/>
    <n v="1764722"/>
    <s v="-"/>
    <s v="AAN59489.1"/>
    <m/>
    <m/>
    <s v="conserved hypothetical protein"/>
    <m/>
    <m/>
    <s v="SMU_1872c"/>
    <n v="306"/>
    <n v="101"/>
    <m/>
  </r>
  <r>
    <x v="0"/>
    <x v="0"/>
    <s v="GCA_000007465.2"/>
    <s v="Primary Assembly"/>
    <s v="chromosome"/>
    <m/>
    <s v="AE014133.2"/>
    <n v="1764918"/>
    <n v="1765829"/>
    <s v="+"/>
    <m/>
    <m/>
    <m/>
    <m/>
    <s v="rnh3"/>
    <m/>
    <s v="SMU_1873"/>
    <n v="912"/>
    <m/>
    <s v="old_locus_tag=SMU.1873"/>
  </r>
  <r>
    <x v="1"/>
    <x v="1"/>
    <s v="GCA_000007465.2"/>
    <s v="Primary Assembly"/>
    <s v="chromosome"/>
    <m/>
    <s v="AE014133.2"/>
    <n v="1764918"/>
    <n v="1765829"/>
    <s v="+"/>
    <s v="AAN59490.1"/>
    <m/>
    <m/>
    <s v="putative ribonuclease"/>
    <s v="rnh3"/>
    <m/>
    <s v="SMU_1873"/>
    <n v="912"/>
    <n v="303"/>
    <m/>
  </r>
  <r>
    <x v="0"/>
    <x v="0"/>
    <s v="GCA_000007465.2"/>
    <s v="Primary Assembly"/>
    <s v="chromosome"/>
    <m/>
    <s v="AE014133.2"/>
    <n v="1765849"/>
    <n v="1766436"/>
    <s v="+"/>
    <m/>
    <m/>
    <m/>
    <m/>
    <s v="lepC"/>
    <m/>
    <s v="SMU_1874"/>
    <n v="588"/>
    <m/>
    <s v="old_locus_tag=SMU.1874"/>
  </r>
  <r>
    <x v="1"/>
    <x v="1"/>
    <s v="GCA_000007465.2"/>
    <s v="Primary Assembly"/>
    <s v="chromosome"/>
    <m/>
    <s v="AE014133.2"/>
    <n v="1765849"/>
    <n v="1766436"/>
    <s v="+"/>
    <s v="AAN59491.1"/>
    <m/>
    <m/>
    <s v="putative signal peptidase I"/>
    <s v="lepC"/>
    <m/>
    <s v="SMU_1874"/>
    <n v="588"/>
    <n v="195"/>
    <m/>
  </r>
  <r>
    <x v="0"/>
    <x v="0"/>
    <s v="GCA_000007465.2"/>
    <s v="Primary Assembly"/>
    <s v="chromosome"/>
    <m/>
    <s v="AE014133.2"/>
    <n v="1766522"/>
    <n v="1768885"/>
    <s v="+"/>
    <m/>
    <m/>
    <m/>
    <m/>
    <m/>
    <m/>
    <s v="SMU_1875"/>
    <n v="2364"/>
    <m/>
    <s v="old_locus_tag=SMU.1875"/>
  </r>
  <r>
    <x v="1"/>
    <x v="1"/>
    <s v="GCA_000007465.2"/>
    <s v="Primary Assembly"/>
    <s v="chromosome"/>
    <m/>
    <s v="AE014133.2"/>
    <n v="1766522"/>
    <n v="1768885"/>
    <s v="+"/>
    <s v="AAN59492.1"/>
    <m/>
    <m/>
    <s v="putative exodeoxyribonuclease V"/>
    <m/>
    <m/>
    <s v="SMU_1875"/>
    <n v="2364"/>
    <n v="787"/>
    <m/>
  </r>
  <r>
    <x v="0"/>
    <x v="0"/>
    <s v="GCA_000007465.2"/>
    <s v="Primary Assembly"/>
    <s v="chromosome"/>
    <m/>
    <s v="AE014133.2"/>
    <n v="1768984"/>
    <n v="1769454"/>
    <s v="+"/>
    <m/>
    <m/>
    <m/>
    <m/>
    <m/>
    <m/>
    <s v="SMU_1876"/>
    <n v="471"/>
    <m/>
    <s v="old_locus_tag=SMU.1876"/>
  </r>
  <r>
    <x v="1"/>
    <x v="1"/>
    <s v="GCA_000007465.2"/>
    <s v="Primary Assembly"/>
    <s v="chromosome"/>
    <m/>
    <s v="AE014133.2"/>
    <n v="1768984"/>
    <n v="1769454"/>
    <s v="+"/>
    <s v="AAN59493.1"/>
    <m/>
    <m/>
    <s v="conserved hypothetical protein"/>
    <m/>
    <m/>
    <s v="SMU_1876"/>
    <n v="471"/>
    <n v="156"/>
    <m/>
  </r>
  <r>
    <x v="0"/>
    <x v="0"/>
    <s v="GCA_000007465.2"/>
    <s v="Primary Assembly"/>
    <s v="chromosome"/>
    <m/>
    <s v="AE014133.2"/>
    <n v="1770331"/>
    <n v="1771323"/>
    <s v="+"/>
    <m/>
    <m/>
    <m/>
    <m/>
    <s v="ptnA"/>
    <m/>
    <s v="SMU_1877"/>
    <n v="993"/>
    <m/>
    <s v="old_locus_tag=SMU.1877"/>
  </r>
  <r>
    <x v="1"/>
    <x v="1"/>
    <s v="GCA_000007465.2"/>
    <s v="Primary Assembly"/>
    <s v="chromosome"/>
    <m/>
    <s v="AE014133.2"/>
    <n v="1770331"/>
    <n v="1771323"/>
    <s v="+"/>
    <s v="AAN59494.1"/>
    <m/>
    <m/>
    <s v="putative PTS system, mannose-specific component IIAB"/>
    <s v="ptnA"/>
    <m/>
    <s v="SMU_1877"/>
    <n v="993"/>
    <n v="330"/>
    <m/>
  </r>
  <r>
    <x v="0"/>
    <x v="0"/>
    <s v="GCA_000007465.2"/>
    <s v="Primary Assembly"/>
    <s v="chromosome"/>
    <m/>
    <s v="AE014133.2"/>
    <n v="1771358"/>
    <n v="1772176"/>
    <s v="+"/>
    <m/>
    <m/>
    <m/>
    <m/>
    <s v="ptnC"/>
    <m/>
    <s v="SMU_1878"/>
    <n v="819"/>
    <m/>
    <s v="old_locus_tag=SMU.1878"/>
  </r>
  <r>
    <x v="1"/>
    <x v="1"/>
    <s v="GCA_000007465.2"/>
    <s v="Primary Assembly"/>
    <s v="chromosome"/>
    <m/>
    <s v="AE014133.2"/>
    <n v="1771358"/>
    <n v="1772176"/>
    <s v="+"/>
    <s v="AAN59495.1"/>
    <m/>
    <m/>
    <s v="putative PTS system, mannose-specific component IIC"/>
    <s v="ptnC"/>
    <m/>
    <s v="SMU_1878"/>
    <n v="819"/>
    <n v="272"/>
    <m/>
  </r>
  <r>
    <x v="0"/>
    <x v="0"/>
    <s v="GCA_000007465.2"/>
    <s v="Primary Assembly"/>
    <s v="chromosome"/>
    <m/>
    <s v="AE014133.2"/>
    <n v="1772191"/>
    <n v="1773117"/>
    <s v="+"/>
    <m/>
    <m/>
    <m/>
    <m/>
    <m/>
    <m/>
    <s v="SMU_1879"/>
    <n v="927"/>
    <m/>
    <s v="old_locus_tag=SMU.1879"/>
  </r>
  <r>
    <x v="1"/>
    <x v="1"/>
    <s v="GCA_000007465.2"/>
    <s v="Primary Assembly"/>
    <s v="chromosome"/>
    <m/>
    <s v="AE014133.2"/>
    <n v="1772191"/>
    <n v="1773117"/>
    <s v="+"/>
    <s v="AAN59496.1"/>
    <m/>
    <m/>
    <s v="putative PTS system, mannose-specific component IID"/>
    <m/>
    <m/>
    <s v="SMU_1879"/>
    <n v="927"/>
    <n v="308"/>
    <m/>
  </r>
  <r>
    <x v="0"/>
    <x v="0"/>
    <s v="GCA_000007465.2"/>
    <s v="Primary Assembly"/>
    <s v="chromosome"/>
    <m/>
    <s v="AE014133.2"/>
    <n v="1773449"/>
    <n v="1775740"/>
    <s v="-"/>
    <m/>
    <m/>
    <m/>
    <m/>
    <m/>
    <m/>
    <s v="SMU_1881c"/>
    <n v="2292"/>
    <m/>
    <s v="old_locus_tag=SMU.1881c"/>
  </r>
  <r>
    <x v="1"/>
    <x v="1"/>
    <s v="GCA_000007465.2"/>
    <s v="Primary Assembly"/>
    <s v="chromosome"/>
    <m/>
    <s v="AE014133.2"/>
    <n v="1773449"/>
    <n v="1775740"/>
    <s v="-"/>
    <s v="AAN59497.1"/>
    <m/>
    <m/>
    <s v="putative ABC transporter, ATP-binding protein"/>
    <m/>
    <m/>
    <s v="SMU_1881c"/>
    <n v="2292"/>
    <n v="763"/>
    <m/>
  </r>
  <r>
    <x v="0"/>
    <x v="0"/>
    <s v="GCA_000007465.2"/>
    <s v="Primary Assembly"/>
    <s v="chromosome"/>
    <m/>
    <s v="AE014133.2"/>
    <n v="1776290"/>
    <n v="1776643"/>
    <s v="-"/>
    <m/>
    <m/>
    <m/>
    <m/>
    <m/>
    <m/>
    <s v="SMU_1882c"/>
    <n v="354"/>
    <m/>
    <s v="old_locus_tag=SMU.1882c"/>
  </r>
  <r>
    <x v="1"/>
    <x v="1"/>
    <s v="GCA_000007465.2"/>
    <s v="Primary Assembly"/>
    <s v="chromosome"/>
    <m/>
    <s v="AE014133.2"/>
    <n v="1776290"/>
    <n v="1776643"/>
    <s v="-"/>
    <s v="AAN59498.1"/>
    <m/>
    <m/>
    <s v="hypothetical protein"/>
    <m/>
    <m/>
    <s v="SMU_1882c"/>
    <n v="354"/>
    <n v="117"/>
    <m/>
  </r>
  <r>
    <x v="0"/>
    <x v="0"/>
    <s v="GCA_000007465.2"/>
    <s v="Primary Assembly"/>
    <s v="chromosome"/>
    <m/>
    <s v="AE014133.2"/>
    <n v="1776962"/>
    <n v="1777330"/>
    <s v="+"/>
    <m/>
    <m/>
    <m/>
    <m/>
    <m/>
    <m/>
    <s v="SMU_1883"/>
    <n v="369"/>
    <m/>
    <s v="old_locus_tag=SMU.1883"/>
  </r>
  <r>
    <x v="1"/>
    <x v="1"/>
    <s v="GCA_000007465.2"/>
    <s v="Primary Assembly"/>
    <s v="chromosome"/>
    <m/>
    <s v="AE014133.2"/>
    <n v="1776962"/>
    <n v="1777330"/>
    <s v="+"/>
    <s v="AAN59499.1"/>
    <m/>
    <m/>
    <s v="conserved hypothetical protein"/>
    <m/>
    <m/>
    <s v="SMU_1883"/>
    <n v="369"/>
    <n v="122"/>
    <m/>
  </r>
  <r>
    <x v="0"/>
    <x v="0"/>
    <s v="GCA_000007465.2"/>
    <s v="Primary Assembly"/>
    <s v="chromosome"/>
    <m/>
    <s v="AE014133.2"/>
    <n v="1777567"/>
    <n v="1778640"/>
    <s v="-"/>
    <m/>
    <m/>
    <m/>
    <m/>
    <m/>
    <m/>
    <s v="SMU_1884c"/>
    <n v="1074"/>
    <m/>
    <s v="old_locus_tag=SMU.1884c"/>
  </r>
  <r>
    <x v="1"/>
    <x v="1"/>
    <s v="GCA_000007465.2"/>
    <s v="Primary Assembly"/>
    <s v="chromosome"/>
    <m/>
    <s v="AE014133.2"/>
    <n v="1777567"/>
    <n v="1778640"/>
    <s v="-"/>
    <s v="AAN59500.1"/>
    <m/>
    <m/>
    <s v="hypothetical protein"/>
    <m/>
    <m/>
    <s v="SMU_1884c"/>
    <n v="1074"/>
    <n v="357"/>
    <m/>
  </r>
  <r>
    <x v="0"/>
    <x v="0"/>
    <s v="GCA_000007465.2"/>
    <s v="Primary Assembly"/>
    <s v="chromosome"/>
    <m/>
    <s v="AE014133.2"/>
    <n v="1779164"/>
    <n v="1780444"/>
    <s v="+"/>
    <m/>
    <m/>
    <m/>
    <m/>
    <s v="sys"/>
    <m/>
    <s v="SMU_1886"/>
    <n v="1281"/>
    <m/>
    <s v="old_locus_tag=SMU.1886"/>
  </r>
  <r>
    <x v="1"/>
    <x v="1"/>
    <s v="GCA_000007465.2"/>
    <s v="Primary Assembly"/>
    <s v="chromosome"/>
    <m/>
    <s v="AE014133.2"/>
    <n v="1779164"/>
    <n v="1780444"/>
    <s v="+"/>
    <s v="AAN59501.1"/>
    <m/>
    <m/>
    <s v="putative seryl-tRNA synthetase"/>
    <s v="sys"/>
    <m/>
    <s v="SMU_1886"/>
    <n v="1281"/>
    <n v="426"/>
    <m/>
  </r>
  <r>
    <x v="0"/>
    <x v="0"/>
    <s v="GCA_000007465.2"/>
    <s v="Primary Assembly"/>
    <s v="chromosome"/>
    <m/>
    <s v="AE014133.2"/>
    <n v="1780765"/>
    <n v="1780971"/>
    <s v="+"/>
    <m/>
    <m/>
    <m/>
    <m/>
    <m/>
    <m/>
    <s v="SMU_1888"/>
    <n v="207"/>
    <m/>
    <s v="old_locus_tag=SMU.1888"/>
  </r>
  <r>
    <x v="1"/>
    <x v="1"/>
    <s v="GCA_000007465.2"/>
    <s v="Primary Assembly"/>
    <s v="chromosome"/>
    <m/>
    <s v="AE014133.2"/>
    <n v="1780765"/>
    <n v="1780971"/>
    <s v="+"/>
    <s v="AAN59502.1"/>
    <m/>
    <m/>
    <s v="hypothetical protein; possible transposase fragment"/>
    <m/>
    <m/>
    <s v="SMU_1888"/>
    <n v="207"/>
    <n v="68"/>
    <m/>
  </r>
  <r>
    <x v="0"/>
    <x v="0"/>
    <s v="GCA_000007465.2"/>
    <s v="Primary Assembly"/>
    <s v="chromosome"/>
    <m/>
    <s v="AE014133.2"/>
    <n v="1781127"/>
    <n v="1781393"/>
    <s v="-"/>
    <m/>
    <m/>
    <m/>
    <m/>
    <m/>
    <m/>
    <s v="SMU_1889c"/>
    <n v="267"/>
    <m/>
    <s v="old_locus_tag=SMU.1889c"/>
  </r>
  <r>
    <x v="1"/>
    <x v="1"/>
    <s v="GCA_000007465.2"/>
    <s v="Primary Assembly"/>
    <s v="chromosome"/>
    <m/>
    <s v="AE014133.2"/>
    <n v="1781127"/>
    <n v="1781393"/>
    <s v="-"/>
    <s v="AAN59503.1"/>
    <m/>
    <m/>
    <s v="hypothetical protein"/>
    <m/>
    <m/>
    <s v="SMU_1889c"/>
    <n v="267"/>
    <n v="88"/>
    <m/>
  </r>
  <r>
    <x v="0"/>
    <x v="0"/>
    <s v="GCA_000007465.2"/>
    <s v="Primary Assembly"/>
    <s v="chromosome"/>
    <m/>
    <s v="AE014133.2"/>
    <n v="1781567"/>
    <n v="1781749"/>
    <s v="-"/>
    <m/>
    <m/>
    <m/>
    <m/>
    <m/>
    <m/>
    <s v="SMU_1891c"/>
    <n v="183"/>
    <m/>
    <s v="old_locus_tag=SMU.1891c"/>
  </r>
  <r>
    <x v="1"/>
    <x v="1"/>
    <s v="GCA_000007465.2"/>
    <s v="Primary Assembly"/>
    <s v="chromosome"/>
    <m/>
    <s v="AE014133.2"/>
    <n v="1781567"/>
    <n v="1781749"/>
    <s v="-"/>
    <s v="AAN59504.1"/>
    <m/>
    <m/>
    <s v="hypothetical protein"/>
    <m/>
    <m/>
    <s v="SMU_1891c"/>
    <n v="183"/>
    <n v="60"/>
    <m/>
  </r>
  <r>
    <x v="0"/>
    <x v="0"/>
    <s v="GCA_000007465.2"/>
    <s v="Primary Assembly"/>
    <s v="chromosome"/>
    <m/>
    <s v="AE014133.2"/>
    <n v="1781694"/>
    <n v="1781879"/>
    <s v="-"/>
    <m/>
    <m/>
    <m/>
    <m/>
    <m/>
    <m/>
    <s v="SMU_1892c"/>
    <n v="186"/>
    <m/>
    <s v="old_locus_tag=SMU.1892c"/>
  </r>
  <r>
    <x v="1"/>
    <x v="1"/>
    <s v="GCA_000007465.2"/>
    <s v="Primary Assembly"/>
    <s v="chromosome"/>
    <m/>
    <s v="AE014133.2"/>
    <n v="1781694"/>
    <n v="1781879"/>
    <s v="-"/>
    <s v="AAN59505.1"/>
    <m/>
    <m/>
    <s v="hypothetical protein"/>
    <m/>
    <m/>
    <s v="SMU_1892c"/>
    <n v="186"/>
    <n v="61"/>
    <m/>
  </r>
  <r>
    <x v="0"/>
    <x v="0"/>
    <s v="GCA_000007465.2"/>
    <s v="Primary Assembly"/>
    <s v="chromosome"/>
    <m/>
    <s v="AE014133.2"/>
    <n v="1781999"/>
    <n v="1782835"/>
    <s v="-"/>
    <m/>
    <m/>
    <m/>
    <m/>
    <m/>
    <m/>
    <s v="SMU_1893c"/>
    <n v="837"/>
    <m/>
    <s v="old_locus_tag=SMU.1893c"/>
  </r>
  <r>
    <x v="1"/>
    <x v="1"/>
    <s v="GCA_000007465.2"/>
    <s v="Primary Assembly"/>
    <s v="chromosome"/>
    <m/>
    <s v="AE014133.2"/>
    <n v="1781999"/>
    <n v="1782835"/>
    <s v="-"/>
    <s v="AAN59506.1"/>
    <m/>
    <m/>
    <s v="putative transposase, ISSmu1"/>
    <m/>
    <m/>
    <s v="SMU_1893c"/>
    <n v="837"/>
    <n v="278"/>
    <m/>
  </r>
  <r>
    <x v="0"/>
    <x v="0"/>
    <s v="GCA_000007465.2"/>
    <s v="Primary Assembly"/>
    <s v="chromosome"/>
    <m/>
    <s v="AE014133.2"/>
    <n v="1782829"/>
    <n v="1783347"/>
    <s v="-"/>
    <m/>
    <m/>
    <m/>
    <m/>
    <m/>
    <m/>
    <s v="SMU_1894c"/>
    <n v="519"/>
    <m/>
    <s v="old_locus_tag=SMU.1894c"/>
  </r>
  <r>
    <x v="1"/>
    <x v="1"/>
    <s v="GCA_000007465.2"/>
    <s v="Primary Assembly"/>
    <s v="chromosome"/>
    <m/>
    <s v="AE014133.2"/>
    <n v="1782829"/>
    <n v="1783347"/>
    <s v="-"/>
    <s v="AAN59507.1"/>
    <m/>
    <m/>
    <s v="conserved hypothetical protein"/>
    <m/>
    <m/>
    <s v="SMU_1894c"/>
    <n v="519"/>
    <n v="172"/>
    <m/>
  </r>
  <r>
    <x v="0"/>
    <x v="0"/>
    <s v="GCA_000007465.2"/>
    <s v="Primary Assembly"/>
    <s v="chromosome"/>
    <m/>
    <s v="AE014133.2"/>
    <n v="1783456"/>
    <n v="1783617"/>
    <s v="-"/>
    <m/>
    <m/>
    <m/>
    <m/>
    <m/>
    <m/>
    <s v="SMU_1895c"/>
    <n v="162"/>
    <m/>
    <s v="old_locus_tag=SMU.1895c"/>
  </r>
  <r>
    <x v="1"/>
    <x v="1"/>
    <s v="GCA_000007465.2"/>
    <s v="Primary Assembly"/>
    <s v="chromosome"/>
    <m/>
    <s v="AE014133.2"/>
    <n v="1783456"/>
    <n v="1783617"/>
    <s v="-"/>
    <s v="AAN59508.1"/>
    <m/>
    <m/>
    <s v="hypothetical protein"/>
    <m/>
    <m/>
    <s v="SMU_1895c"/>
    <n v="162"/>
    <n v="53"/>
    <m/>
  </r>
  <r>
    <x v="0"/>
    <x v="0"/>
    <s v="GCA_000007465.2"/>
    <s v="Primary Assembly"/>
    <s v="chromosome"/>
    <m/>
    <s v="AE014133.2"/>
    <n v="1783662"/>
    <n v="1783964"/>
    <s v="-"/>
    <m/>
    <m/>
    <m/>
    <m/>
    <m/>
    <m/>
    <s v="SMU_1896c"/>
    <n v="303"/>
    <m/>
    <s v="old_locus_tag=SMU.1896c"/>
  </r>
  <r>
    <x v="1"/>
    <x v="1"/>
    <s v="GCA_000007465.2"/>
    <s v="Primary Assembly"/>
    <s v="chromosome"/>
    <m/>
    <s v="AE014133.2"/>
    <n v="1783662"/>
    <n v="1783964"/>
    <s v="-"/>
    <s v="AAN59509.1"/>
    <m/>
    <m/>
    <s v="hypothetical protein"/>
    <m/>
    <m/>
    <s v="SMU_1896c"/>
    <n v="303"/>
    <n v="100"/>
    <m/>
  </r>
  <r>
    <x v="0"/>
    <x v="0"/>
    <s v="GCA_000007465.2"/>
    <s v="Primary Assembly"/>
    <s v="chromosome"/>
    <m/>
    <s v="AE014133.2"/>
    <n v="1784304"/>
    <n v="1784786"/>
    <s v="+"/>
    <m/>
    <m/>
    <m/>
    <m/>
    <m/>
    <m/>
    <s v="SMU_1897"/>
    <n v="483"/>
    <m/>
    <s v="old_locus_tag=SMU.1897"/>
  </r>
  <r>
    <x v="1"/>
    <x v="1"/>
    <s v="GCA_000007465.2"/>
    <s v="Primary Assembly"/>
    <s v="chromosome"/>
    <m/>
    <s v="AE014133.2"/>
    <n v="1784304"/>
    <n v="1784786"/>
    <s v="+"/>
    <s v="AAN59510.1"/>
    <m/>
    <m/>
    <s v="putative ABC transporter, ATP-binding protein"/>
    <m/>
    <m/>
    <s v="SMU_1897"/>
    <n v="483"/>
    <n v="160"/>
    <m/>
  </r>
  <r>
    <x v="0"/>
    <x v="0"/>
    <s v="GCA_000007465.2"/>
    <s v="Primary Assembly"/>
    <s v="chromosome"/>
    <m/>
    <s v="AE014133.2"/>
    <n v="1784881"/>
    <n v="1786392"/>
    <s v="+"/>
    <m/>
    <m/>
    <m/>
    <m/>
    <m/>
    <m/>
    <s v="SMU_1898"/>
    <n v="1512"/>
    <m/>
    <s v="old_locus_tag=SMU.1898"/>
  </r>
  <r>
    <x v="1"/>
    <x v="1"/>
    <s v="GCA_000007465.2"/>
    <s v="Primary Assembly"/>
    <s v="chromosome"/>
    <m/>
    <s v="AE014133.2"/>
    <n v="1784881"/>
    <n v="1786392"/>
    <s v="+"/>
    <s v="AAN59511.1"/>
    <m/>
    <m/>
    <s v="putative ABC transporter, ATP-binding and permease protein"/>
    <m/>
    <m/>
    <s v="SMU_1898"/>
    <n v="1512"/>
    <n v="503"/>
    <m/>
  </r>
  <r>
    <x v="0"/>
    <x v="0"/>
    <s v="GCA_000007465.2"/>
    <s v="Primary Assembly"/>
    <s v="chromosome"/>
    <m/>
    <s v="AE014133.2"/>
    <n v="1786364"/>
    <n v="1786489"/>
    <s v="+"/>
    <m/>
    <m/>
    <m/>
    <m/>
    <m/>
    <m/>
    <s v="SMU_1899"/>
    <n v="126"/>
    <m/>
    <s v="old_locus_tag=SMU.1899"/>
  </r>
  <r>
    <x v="1"/>
    <x v="1"/>
    <s v="GCA_000007465.2"/>
    <s v="Primary Assembly"/>
    <s v="chromosome"/>
    <m/>
    <s v="AE014133.2"/>
    <n v="1786364"/>
    <n v="1786489"/>
    <s v="+"/>
    <s v="AAN59512.1"/>
    <m/>
    <m/>
    <s v="putative ABC transporter, ATP-binding and permease protein (fragment)"/>
    <m/>
    <m/>
    <s v="SMU_1899"/>
    <n v="126"/>
    <n v="41"/>
    <m/>
  </r>
  <r>
    <x v="0"/>
    <x v="0"/>
    <s v="GCA_000007465.2"/>
    <s v="Primary Assembly"/>
    <s v="chromosome"/>
    <m/>
    <s v="AE014133.2"/>
    <n v="1786502"/>
    <n v="1787515"/>
    <s v="+"/>
    <m/>
    <m/>
    <m/>
    <m/>
    <m/>
    <m/>
    <s v="SMU_1900"/>
    <n v="1014"/>
    <m/>
    <s v="old_locus_tag=SMU.1900"/>
  </r>
  <r>
    <x v="1"/>
    <x v="1"/>
    <s v="GCA_000007465.2"/>
    <s v="Primary Assembly"/>
    <s v="chromosome"/>
    <m/>
    <s v="AE014133.2"/>
    <n v="1786502"/>
    <n v="1787515"/>
    <s v="+"/>
    <s v="AAN59513.1"/>
    <m/>
    <m/>
    <s v="conserved hypothetical protein"/>
    <m/>
    <m/>
    <s v="SMU_1900"/>
    <n v="1014"/>
    <n v="337"/>
    <m/>
  </r>
  <r>
    <x v="0"/>
    <x v="0"/>
    <s v="GCA_000007465.2"/>
    <s v="Primary Assembly"/>
    <s v="chromosome"/>
    <m/>
    <s v="AE014133.2"/>
    <n v="1787777"/>
    <n v="1787920"/>
    <s v="-"/>
    <m/>
    <m/>
    <m/>
    <m/>
    <m/>
    <m/>
    <s v="SMU_1902c"/>
    <n v="144"/>
    <m/>
    <s v="old_locus_tag=SMU.1902c"/>
  </r>
  <r>
    <x v="1"/>
    <x v="1"/>
    <s v="GCA_000007465.2"/>
    <s v="Primary Assembly"/>
    <s v="chromosome"/>
    <m/>
    <s v="AE014133.2"/>
    <n v="1787777"/>
    <n v="1787920"/>
    <s v="-"/>
    <s v="AAN59514.1"/>
    <m/>
    <m/>
    <s v="hypothetical protein"/>
    <m/>
    <m/>
    <s v="SMU_1902c"/>
    <n v="144"/>
    <n v="47"/>
    <m/>
  </r>
  <r>
    <x v="0"/>
    <x v="0"/>
    <s v="GCA_000007465.2"/>
    <s v="Primary Assembly"/>
    <s v="chromosome"/>
    <m/>
    <s v="AE014133.2"/>
    <n v="1787987"/>
    <n v="1788139"/>
    <s v="-"/>
    <m/>
    <m/>
    <m/>
    <m/>
    <m/>
    <m/>
    <s v="SMU_1903c"/>
    <n v="153"/>
    <m/>
    <s v="old_locus_tag=SMU.1903c"/>
  </r>
  <r>
    <x v="1"/>
    <x v="1"/>
    <s v="GCA_000007465.2"/>
    <s v="Primary Assembly"/>
    <s v="chromosome"/>
    <m/>
    <s v="AE014133.2"/>
    <n v="1787987"/>
    <n v="1788139"/>
    <s v="-"/>
    <s v="AAN59515.1"/>
    <m/>
    <m/>
    <s v="hypothetical protein"/>
    <m/>
    <m/>
    <s v="SMU_1903c"/>
    <n v="153"/>
    <n v="50"/>
    <m/>
  </r>
  <r>
    <x v="0"/>
    <x v="0"/>
    <s v="GCA_000007465.2"/>
    <s v="Primary Assembly"/>
    <s v="chromosome"/>
    <m/>
    <s v="AE014133.2"/>
    <n v="1788212"/>
    <n v="1789234"/>
    <s v="-"/>
    <m/>
    <m/>
    <m/>
    <m/>
    <m/>
    <m/>
    <s v="SMU_1904c"/>
    <n v="1023"/>
    <m/>
    <s v="old_locus_tag=SMU.1904c"/>
  </r>
  <r>
    <x v="1"/>
    <x v="1"/>
    <s v="GCA_000007465.2"/>
    <s v="Primary Assembly"/>
    <s v="chromosome"/>
    <m/>
    <s v="AE014133.2"/>
    <n v="1788212"/>
    <n v="1789234"/>
    <s v="-"/>
    <s v="AAN59516.1"/>
    <m/>
    <m/>
    <s v="hypothetical protein"/>
    <m/>
    <m/>
    <s v="SMU_1904c"/>
    <n v="1023"/>
    <n v="340"/>
    <m/>
  </r>
  <r>
    <x v="0"/>
    <x v="0"/>
    <s v="GCA_000007465.2"/>
    <s v="Primary Assembly"/>
    <s v="chromosome"/>
    <m/>
    <s v="AE014133.2"/>
    <n v="1789720"/>
    <n v="1789908"/>
    <s v="-"/>
    <m/>
    <m/>
    <m/>
    <m/>
    <m/>
    <m/>
    <s v="SMU_1905c"/>
    <n v="189"/>
    <m/>
    <s v="old_locus_tag=SMU.1905c"/>
  </r>
  <r>
    <x v="1"/>
    <x v="1"/>
    <s v="GCA_000007465.2"/>
    <s v="Primary Assembly"/>
    <s v="chromosome"/>
    <m/>
    <s v="AE014133.2"/>
    <n v="1789720"/>
    <n v="1789908"/>
    <s v="-"/>
    <s v="AAN59517.1"/>
    <m/>
    <m/>
    <s v="putative bacteriocin secretion protein"/>
    <m/>
    <m/>
    <s v="SMU_1905c"/>
    <n v="189"/>
    <n v="62"/>
    <m/>
  </r>
  <r>
    <x v="0"/>
    <x v="0"/>
    <s v="GCA_000007465.2"/>
    <s v="Primary Assembly"/>
    <s v="chromosome"/>
    <m/>
    <s v="AE014133.2"/>
    <n v="1790072"/>
    <n v="1790284"/>
    <s v="-"/>
    <m/>
    <m/>
    <m/>
    <m/>
    <m/>
    <m/>
    <s v="SMU_1906c"/>
    <n v="213"/>
    <m/>
    <s v="old_locus_tag=SMU.1906c"/>
  </r>
  <r>
    <x v="1"/>
    <x v="1"/>
    <s v="GCA_000007465.2"/>
    <s v="Primary Assembly"/>
    <s v="chromosome"/>
    <m/>
    <s v="AE014133.2"/>
    <n v="1790072"/>
    <n v="1790284"/>
    <s v="-"/>
    <s v="AAN59518.1"/>
    <m/>
    <m/>
    <s v="hypothetical protein"/>
    <m/>
    <m/>
    <s v="SMU_1906c"/>
    <n v="213"/>
    <n v="70"/>
    <m/>
  </r>
  <r>
    <x v="0"/>
    <x v="0"/>
    <s v="GCA_000007465.2"/>
    <s v="Primary Assembly"/>
    <s v="chromosome"/>
    <m/>
    <s v="AE014133.2"/>
    <n v="1790364"/>
    <n v="1790495"/>
    <s v="+"/>
    <m/>
    <m/>
    <m/>
    <m/>
    <m/>
    <m/>
    <s v="SMU_1907"/>
    <n v="132"/>
    <m/>
    <s v="old_locus_tag=SMU.1907"/>
  </r>
  <r>
    <x v="1"/>
    <x v="1"/>
    <s v="GCA_000007465.2"/>
    <s v="Primary Assembly"/>
    <s v="chromosome"/>
    <m/>
    <s v="AE014133.2"/>
    <n v="1790364"/>
    <n v="1790495"/>
    <s v="+"/>
    <s v="AAN59519.1"/>
    <m/>
    <m/>
    <s v="hypothetical protein"/>
    <m/>
    <m/>
    <s v="SMU_1907"/>
    <n v="132"/>
    <n v="43"/>
    <m/>
  </r>
  <r>
    <x v="0"/>
    <x v="0"/>
    <s v="GCA_000007465.2"/>
    <s v="Primary Assembly"/>
    <s v="chromosome"/>
    <m/>
    <s v="AE014133.2"/>
    <n v="1790689"/>
    <n v="1790853"/>
    <s v="-"/>
    <m/>
    <m/>
    <m/>
    <m/>
    <m/>
    <m/>
    <s v="SMU_1908c"/>
    <n v="165"/>
    <m/>
    <s v="old_locus_tag=SMU.1908c"/>
  </r>
  <r>
    <x v="1"/>
    <x v="1"/>
    <s v="GCA_000007465.2"/>
    <s v="Primary Assembly"/>
    <s v="chromosome"/>
    <m/>
    <s v="AE014133.2"/>
    <n v="1790689"/>
    <n v="1790853"/>
    <s v="-"/>
    <s v="AAN59520.1"/>
    <m/>
    <m/>
    <s v="hypothetical protein"/>
    <m/>
    <m/>
    <s v="SMU_1908c"/>
    <n v="165"/>
    <n v="54"/>
    <m/>
  </r>
  <r>
    <x v="0"/>
    <x v="0"/>
    <s v="GCA_000007465.2"/>
    <s v="Primary Assembly"/>
    <s v="chromosome"/>
    <m/>
    <s v="AE014133.2"/>
    <n v="1791628"/>
    <n v="1792032"/>
    <s v="-"/>
    <m/>
    <m/>
    <m/>
    <m/>
    <m/>
    <m/>
    <s v="SMU_1909c"/>
    <n v="405"/>
    <m/>
    <s v="old_locus_tag=SMU.1909c"/>
  </r>
  <r>
    <x v="1"/>
    <x v="1"/>
    <s v="GCA_000007465.2"/>
    <s v="Primary Assembly"/>
    <s v="chromosome"/>
    <m/>
    <s v="AE014133.2"/>
    <n v="1791628"/>
    <n v="1792032"/>
    <s v="-"/>
    <s v="AAN59521.1"/>
    <m/>
    <m/>
    <s v="hypothetical protein"/>
    <m/>
    <m/>
    <s v="SMU_1909c"/>
    <n v="405"/>
    <n v="134"/>
    <m/>
  </r>
  <r>
    <x v="0"/>
    <x v="0"/>
    <s v="GCA_000007465.2"/>
    <s v="Primary Assembly"/>
    <s v="chromosome"/>
    <m/>
    <s v="AE014133.2"/>
    <n v="1792179"/>
    <n v="1792598"/>
    <s v="-"/>
    <m/>
    <m/>
    <m/>
    <m/>
    <m/>
    <m/>
    <s v="SMU_1910c"/>
    <n v="420"/>
    <m/>
    <s v="old_locus_tag=SMU.1910c"/>
  </r>
  <r>
    <x v="1"/>
    <x v="1"/>
    <s v="GCA_000007465.2"/>
    <s v="Primary Assembly"/>
    <s v="chromosome"/>
    <m/>
    <s v="AE014133.2"/>
    <n v="1792179"/>
    <n v="1792598"/>
    <s v="-"/>
    <s v="AAN59522.1"/>
    <m/>
    <m/>
    <s v="hypothetical protein"/>
    <m/>
    <m/>
    <s v="SMU_1910c"/>
    <n v="420"/>
    <n v="139"/>
    <m/>
  </r>
  <r>
    <x v="0"/>
    <x v="0"/>
    <s v="GCA_000007465.2"/>
    <s v="Primary Assembly"/>
    <s v="chromosome"/>
    <m/>
    <s v="AE014133.2"/>
    <n v="1793413"/>
    <n v="1793568"/>
    <s v="-"/>
    <m/>
    <m/>
    <m/>
    <m/>
    <m/>
    <m/>
    <s v="SMU_1912c"/>
    <n v="156"/>
    <m/>
    <s v="old_locus_tag=SMU.1912c"/>
  </r>
  <r>
    <x v="1"/>
    <x v="1"/>
    <s v="GCA_000007465.2"/>
    <s v="Primary Assembly"/>
    <s v="chromosome"/>
    <m/>
    <s v="AE014133.2"/>
    <n v="1793413"/>
    <n v="1793568"/>
    <s v="-"/>
    <s v="AAN59523.1"/>
    <m/>
    <m/>
    <s v="hypothetical protein"/>
    <m/>
    <m/>
    <s v="SMU_1912c"/>
    <n v="156"/>
    <n v="51"/>
    <m/>
  </r>
  <r>
    <x v="0"/>
    <x v="0"/>
    <s v="GCA_000007465.2"/>
    <s v="Primary Assembly"/>
    <s v="chromosome"/>
    <m/>
    <s v="AE014133.2"/>
    <n v="1793979"/>
    <n v="1794380"/>
    <s v="-"/>
    <m/>
    <m/>
    <m/>
    <m/>
    <m/>
    <m/>
    <s v="SMU_1913c"/>
    <n v="402"/>
    <m/>
    <s v="old_locus_tag=SMU.1913c"/>
  </r>
  <r>
    <x v="1"/>
    <x v="1"/>
    <s v="GCA_000007465.2"/>
    <s v="Primary Assembly"/>
    <s v="chromosome"/>
    <m/>
    <s v="AE014133.2"/>
    <n v="1793979"/>
    <n v="1794380"/>
    <s v="-"/>
    <s v="AAN59524.1"/>
    <m/>
    <m/>
    <s v="putative immunity protein, BLpL-like"/>
    <m/>
    <m/>
    <s v="SMU_1913c"/>
    <n v="402"/>
    <n v="133"/>
    <m/>
  </r>
  <r>
    <x v="0"/>
    <x v="0"/>
    <s v="GCA_000007465.2"/>
    <s v="Primary Assembly"/>
    <s v="chromosome"/>
    <m/>
    <s v="AE014133.2"/>
    <n v="1794511"/>
    <n v="1794741"/>
    <s v="-"/>
    <m/>
    <m/>
    <m/>
    <m/>
    <m/>
    <m/>
    <s v="SMU_1914c"/>
    <n v="231"/>
    <m/>
    <s v="old_locus_tag=SMU.1914c"/>
  </r>
  <r>
    <x v="1"/>
    <x v="1"/>
    <s v="GCA_000007465.2"/>
    <s v="Primary Assembly"/>
    <s v="chromosome"/>
    <m/>
    <s v="AE014133.2"/>
    <n v="1794511"/>
    <n v="1794741"/>
    <s v="-"/>
    <s v="AAN59525.1"/>
    <m/>
    <m/>
    <s v="hypothetical protein"/>
    <m/>
    <m/>
    <s v="SMU_1914c"/>
    <n v="231"/>
    <n v="76"/>
    <m/>
  </r>
  <r>
    <x v="0"/>
    <x v="0"/>
    <s v="GCA_000007465.2"/>
    <s v="Primary Assembly"/>
    <s v="chromosome"/>
    <m/>
    <s v="AE014133.2"/>
    <n v="1795008"/>
    <n v="1795148"/>
    <s v="+"/>
    <m/>
    <m/>
    <m/>
    <m/>
    <s v="comC"/>
    <m/>
    <s v="SMU_1915"/>
    <n v="141"/>
    <m/>
    <s v="old_locus_tag=SMU.1915"/>
  </r>
  <r>
    <x v="1"/>
    <x v="1"/>
    <s v="GCA_000007465.2"/>
    <s v="Primary Assembly"/>
    <s v="chromosome"/>
    <m/>
    <s v="AE014133.2"/>
    <n v="1795008"/>
    <n v="1795148"/>
    <s v="+"/>
    <s v="AAN59526.1"/>
    <m/>
    <m/>
    <s v="competence stimulating peptide, precursor"/>
    <s v="comC"/>
    <m/>
    <s v="SMU_1915"/>
    <n v="141"/>
    <n v="46"/>
    <m/>
  </r>
  <r>
    <x v="0"/>
    <x v="0"/>
    <s v="GCA_000007465.2"/>
    <s v="Primary Assembly"/>
    <s v="chromosome"/>
    <m/>
    <s v="AE014133.2"/>
    <n v="1795290"/>
    <n v="1796615"/>
    <s v="-"/>
    <m/>
    <m/>
    <m/>
    <m/>
    <s v="comD"/>
    <m/>
    <s v="SMU_1916"/>
    <n v="1326"/>
    <m/>
    <s v="old_locus_tag=SMU.1916"/>
  </r>
  <r>
    <x v="1"/>
    <x v="1"/>
    <s v="GCA_000007465.2"/>
    <s v="Primary Assembly"/>
    <s v="chromosome"/>
    <m/>
    <s v="AE014133.2"/>
    <n v="1795290"/>
    <n v="1796615"/>
    <s v="-"/>
    <s v="AAN59527.1"/>
    <m/>
    <m/>
    <s v="putative histidine kinase of the competence regulon, ComD"/>
    <s v="comD"/>
    <m/>
    <s v="SMU_1916"/>
    <n v="1326"/>
    <n v="441"/>
    <m/>
  </r>
  <r>
    <x v="0"/>
    <x v="0"/>
    <s v="GCA_000007465.2"/>
    <s v="Primary Assembly"/>
    <s v="chromosome"/>
    <m/>
    <s v="AE014133.2"/>
    <n v="1796612"/>
    <n v="1797364"/>
    <s v="-"/>
    <m/>
    <m/>
    <m/>
    <m/>
    <s v="comE"/>
    <m/>
    <s v="SMU_1917"/>
    <n v="753"/>
    <m/>
    <s v="old_locus_tag=SMU.1917"/>
  </r>
  <r>
    <x v="1"/>
    <x v="1"/>
    <s v="GCA_000007465.2"/>
    <s v="Primary Assembly"/>
    <s v="chromosome"/>
    <m/>
    <s v="AE014133.2"/>
    <n v="1796612"/>
    <n v="1797364"/>
    <s v="-"/>
    <s v="AAN59528.1"/>
    <m/>
    <m/>
    <s v="putative response regulator of the competence regulon, ComE; response regulator of sakacin A production"/>
    <s v="comE"/>
    <m/>
    <s v="SMU_1917"/>
    <n v="753"/>
    <n v="250"/>
    <m/>
  </r>
  <r>
    <x v="0"/>
    <x v="0"/>
    <s v="GCA_000007465.2"/>
    <s v="Primary Assembly"/>
    <s v="chromosome"/>
    <m/>
    <s v="AE014133.2"/>
    <n v="1797836"/>
    <n v="1798474"/>
    <s v="-"/>
    <m/>
    <m/>
    <m/>
    <m/>
    <s v="dedA"/>
    <m/>
    <s v="SMU_1918"/>
    <n v="639"/>
    <m/>
    <s v="old_locus_tag=SMU.1918"/>
  </r>
  <r>
    <x v="1"/>
    <x v="1"/>
    <s v="GCA_000007465.2"/>
    <s v="Primary Assembly"/>
    <s v="chromosome"/>
    <m/>
    <s v="AE014133.2"/>
    <n v="1797836"/>
    <n v="1798474"/>
    <s v="-"/>
    <s v="AAN59529.1"/>
    <m/>
    <m/>
    <s v="putative membrane-associated protein DedA"/>
    <s v="dedA"/>
    <m/>
    <s v="SMU_1918"/>
    <n v="639"/>
    <n v="212"/>
    <m/>
  </r>
  <r>
    <x v="0"/>
    <x v="0"/>
    <s v="GCA_000007465.2"/>
    <s v="Primary Assembly"/>
    <s v="chromosome"/>
    <m/>
    <s v="AE014133.2"/>
    <n v="1798521"/>
    <n v="1799147"/>
    <s v="-"/>
    <m/>
    <m/>
    <m/>
    <m/>
    <s v="sapR2"/>
    <m/>
    <s v="SMU_1919"/>
    <n v="627"/>
    <m/>
    <s v="old_locus_tag=SMU.1919"/>
  </r>
  <r>
    <x v="1"/>
    <x v="1"/>
    <s v="GCA_000007465.2"/>
    <s v="Primary Assembly"/>
    <s v="chromosome"/>
    <m/>
    <s v="AE014133.2"/>
    <n v="1798521"/>
    <n v="1799147"/>
    <s v="-"/>
    <s v="AAN59530.1"/>
    <m/>
    <m/>
    <s v="conserved hypothetical protein"/>
    <s v="sapR2"/>
    <m/>
    <s v="SMU_1919"/>
    <n v="627"/>
    <n v="208"/>
    <m/>
  </r>
  <r>
    <x v="0"/>
    <x v="0"/>
    <s v="GCA_000007465.2"/>
    <s v="Primary Assembly"/>
    <s v="chromosome"/>
    <m/>
    <s v="AE014133.2"/>
    <n v="1799222"/>
    <n v="1800532"/>
    <s v="-"/>
    <m/>
    <m/>
    <m/>
    <m/>
    <s v="pgdA"/>
    <m/>
    <s v="SMU_1920"/>
    <n v="1311"/>
    <m/>
    <s v="old_locus_tag=SMU.1920"/>
  </r>
  <r>
    <x v="1"/>
    <x v="1"/>
    <s v="GCA_000007465.2"/>
    <s v="Primary Assembly"/>
    <s v="chromosome"/>
    <m/>
    <s v="AE014133.2"/>
    <n v="1799222"/>
    <n v="1800532"/>
    <s v="-"/>
    <s v="AAN59531.1"/>
    <m/>
    <m/>
    <s v="phosphoglycerate dehydrogenase"/>
    <s v="pgdA"/>
    <m/>
    <s v="SMU_1920"/>
    <n v="1311"/>
    <n v="436"/>
    <m/>
  </r>
  <r>
    <x v="0"/>
    <x v="0"/>
    <s v="GCA_000007465.2"/>
    <s v="Primary Assembly"/>
    <s v="chromosome"/>
    <m/>
    <s v="AE014133.2"/>
    <n v="1800545"/>
    <n v="1801444"/>
    <s v="-"/>
    <m/>
    <m/>
    <m/>
    <m/>
    <s v="dnaI"/>
    <m/>
    <s v="SMU_1921"/>
    <n v="900"/>
    <m/>
    <s v="old_locus_tag=SMU.1921"/>
  </r>
  <r>
    <x v="1"/>
    <x v="1"/>
    <s v="GCA_000007465.2"/>
    <s v="Primary Assembly"/>
    <s v="chromosome"/>
    <m/>
    <s v="AE014133.2"/>
    <n v="1800545"/>
    <n v="1801444"/>
    <s v="-"/>
    <s v="AAN59532.1"/>
    <m/>
    <m/>
    <s v="putative DNA replication protein; primosome component (helicase loader)"/>
    <s v="dnaI"/>
    <m/>
    <s v="SMU_1921"/>
    <n v="900"/>
    <n v="299"/>
    <m/>
  </r>
  <r>
    <x v="0"/>
    <x v="0"/>
    <s v="GCA_000007465.2"/>
    <s v="Primary Assembly"/>
    <s v="chromosome"/>
    <m/>
    <s v="AE014133.2"/>
    <n v="1801445"/>
    <n v="1802614"/>
    <s v="-"/>
    <m/>
    <m/>
    <m/>
    <m/>
    <s v="dnaB"/>
    <m/>
    <s v="SMU_1922"/>
    <n v="1170"/>
    <m/>
    <s v="old_locus_tag=SMU.1922"/>
  </r>
  <r>
    <x v="1"/>
    <x v="1"/>
    <s v="GCA_000007465.2"/>
    <s v="Primary Assembly"/>
    <s v="chromosome"/>
    <m/>
    <s v="AE014133.2"/>
    <n v="1801445"/>
    <n v="1802614"/>
    <s v="-"/>
    <s v="AAN59533.1"/>
    <m/>
    <m/>
    <s v="putative chromosome replication protein"/>
    <s v="dnaB"/>
    <m/>
    <s v="SMU_1922"/>
    <n v="1170"/>
    <n v="389"/>
    <m/>
  </r>
  <r>
    <x v="0"/>
    <x v="0"/>
    <s v="GCA_000007465.2"/>
    <s v="Primary Assembly"/>
    <s v="chromosome"/>
    <m/>
    <s v="AE014133.2"/>
    <n v="1802601"/>
    <n v="1803092"/>
    <s v="-"/>
    <m/>
    <m/>
    <m/>
    <m/>
    <m/>
    <m/>
    <s v="SMU_1923c"/>
    <n v="492"/>
    <m/>
    <s v="old_locus_tag=SMU.1923c"/>
  </r>
  <r>
    <x v="1"/>
    <x v="1"/>
    <s v="GCA_000007465.2"/>
    <s v="Primary Assembly"/>
    <s v="chromosome"/>
    <m/>
    <s v="AE014133.2"/>
    <n v="1802601"/>
    <n v="1803092"/>
    <s v="-"/>
    <s v="AAN59534.1"/>
    <m/>
    <m/>
    <s v="conserved hypothetical protein"/>
    <m/>
    <m/>
    <s v="SMU_1923c"/>
    <n v="492"/>
    <n v="163"/>
    <m/>
  </r>
  <r>
    <x v="0"/>
    <x v="0"/>
    <s v="GCA_000007465.2"/>
    <s v="Primary Assembly"/>
    <s v="chromosome"/>
    <m/>
    <s v="AE014133.2"/>
    <n v="1803462"/>
    <n v="1804154"/>
    <s v="-"/>
    <m/>
    <m/>
    <m/>
    <m/>
    <s v="gcrR"/>
    <m/>
    <s v="SMU_1924"/>
    <n v="693"/>
    <m/>
    <s v="old_locus_tag=SMU.1924"/>
  </r>
  <r>
    <x v="1"/>
    <x v="1"/>
    <s v="GCA_000007465.2"/>
    <s v="Primary Assembly"/>
    <s v="chromosome"/>
    <m/>
    <s v="AE014133.2"/>
    <n v="1803462"/>
    <n v="1804154"/>
    <s v="-"/>
    <s v="AAN59535.1"/>
    <m/>
    <m/>
    <s v="response regulator GcrR for glucan-binding protein C"/>
    <s v="gcrR"/>
    <m/>
    <s v="SMU_1924"/>
    <n v="693"/>
    <n v="230"/>
    <m/>
  </r>
  <r>
    <x v="0"/>
    <x v="0"/>
    <s v="GCA_000007465.2"/>
    <s v="Primary Assembly"/>
    <s v="chromosome"/>
    <m/>
    <s v="AE014133.2"/>
    <n v="1804511"/>
    <n v="1805047"/>
    <s v="-"/>
    <m/>
    <m/>
    <m/>
    <m/>
    <m/>
    <m/>
    <s v="SMU_1925c"/>
    <n v="537"/>
    <m/>
    <s v="old_locus_tag=SMU.1925c"/>
  </r>
  <r>
    <x v="1"/>
    <x v="1"/>
    <s v="GCA_000007465.2"/>
    <s v="Primary Assembly"/>
    <s v="chromosome"/>
    <m/>
    <s v="AE014133.2"/>
    <n v="1804511"/>
    <n v="1805047"/>
    <s v="-"/>
    <s v="AAN59536.1"/>
    <m/>
    <m/>
    <s v="conserved hypothetical protein"/>
    <m/>
    <m/>
    <s v="SMU_1925c"/>
    <n v="537"/>
    <n v="178"/>
    <m/>
  </r>
  <r>
    <x v="0"/>
    <x v="0"/>
    <s v="GCA_000007465.2"/>
    <s v="Primary Assembly"/>
    <s v="chromosome"/>
    <m/>
    <s v="AE014133.2"/>
    <n v="1805040"/>
    <n v="1805615"/>
    <s v="-"/>
    <m/>
    <m/>
    <m/>
    <m/>
    <s v="psaR"/>
    <m/>
    <s v="SMU_1926"/>
    <n v="576"/>
    <m/>
    <s v="old_locus_tag=SMU.1926"/>
  </r>
  <r>
    <x v="1"/>
    <x v="1"/>
    <s v="GCA_000007465.2"/>
    <s v="Primary Assembly"/>
    <s v="chromosome"/>
    <m/>
    <s v="AE014133.2"/>
    <n v="1805040"/>
    <n v="1805615"/>
    <s v="-"/>
    <s v="AAN59537.1"/>
    <m/>
    <m/>
    <s v="putative transcriptional regulator"/>
    <s v="psaR"/>
    <m/>
    <s v="SMU_1926"/>
    <n v="576"/>
    <n v="191"/>
    <m/>
  </r>
  <r>
    <x v="0"/>
    <x v="0"/>
    <s v="GCA_000007465.2"/>
    <s v="Primary Assembly"/>
    <s v="chromosome"/>
    <m/>
    <s v="AE014133.2"/>
    <n v="1805723"/>
    <n v="1806430"/>
    <s v="+"/>
    <m/>
    <m/>
    <m/>
    <m/>
    <m/>
    <m/>
    <s v="SMU_1927"/>
    <n v="708"/>
    <m/>
    <s v="old_locus_tag=SMU.1927"/>
  </r>
  <r>
    <x v="1"/>
    <x v="1"/>
    <s v="GCA_000007465.2"/>
    <s v="Primary Assembly"/>
    <s v="chromosome"/>
    <m/>
    <s v="AE014133.2"/>
    <n v="1805723"/>
    <n v="1806430"/>
    <s v="+"/>
    <s v="AAN59538.1"/>
    <m/>
    <m/>
    <s v="putative ABC transporter, ATP-binding protein"/>
    <m/>
    <m/>
    <s v="SMU_1927"/>
    <n v="708"/>
    <n v="235"/>
    <m/>
  </r>
  <r>
    <x v="0"/>
    <x v="0"/>
    <s v="GCA_000007465.2"/>
    <s v="Primary Assembly"/>
    <s v="chromosome"/>
    <m/>
    <s v="AE014133.2"/>
    <n v="1806432"/>
    <n v="1809044"/>
    <s v="+"/>
    <m/>
    <m/>
    <m/>
    <m/>
    <s v="psaB"/>
    <m/>
    <s v="SMU_1928"/>
    <n v="2613"/>
    <m/>
    <s v="old_locus_tag=SMU.1928"/>
  </r>
  <r>
    <x v="1"/>
    <x v="1"/>
    <s v="GCA_000007465.2"/>
    <s v="Primary Assembly"/>
    <s v="chromosome"/>
    <m/>
    <s v="AE014133.2"/>
    <n v="1806432"/>
    <n v="1809044"/>
    <s v="+"/>
    <s v="AAN59539.1"/>
    <m/>
    <m/>
    <s v="putative ABC transporter, permease protein"/>
    <s v="psaB"/>
    <m/>
    <s v="SMU_1928"/>
    <n v="2613"/>
    <n v="870"/>
    <m/>
  </r>
  <r>
    <x v="0"/>
    <x v="0"/>
    <s v="GCA_000007465.2"/>
    <s v="Primary Assembly"/>
    <s v="chromosome"/>
    <m/>
    <s v="AE014133.2"/>
    <n v="1809181"/>
    <n v="1810080"/>
    <s v="-"/>
    <m/>
    <m/>
    <m/>
    <m/>
    <s v="htpX"/>
    <m/>
    <s v="SMU_1929"/>
    <n v="900"/>
    <m/>
    <s v="old_locus_tag=SMU.1929"/>
  </r>
  <r>
    <x v="1"/>
    <x v="1"/>
    <s v="GCA_000007465.2"/>
    <s v="Primary Assembly"/>
    <s v="chromosome"/>
    <m/>
    <s v="AE014133.2"/>
    <n v="1809181"/>
    <n v="1810080"/>
    <s v="-"/>
    <s v="AAN59540.1"/>
    <m/>
    <m/>
    <s v="putative protease HtpX, heat shock protein"/>
    <s v="htpX"/>
    <m/>
    <s v="SMU_1929"/>
    <n v="900"/>
    <n v="299"/>
    <m/>
  </r>
  <r>
    <x v="0"/>
    <x v="0"/>
    <s v="GCA_000007465.2"/>
    <s v="Primary Assembly"/>
    <s v="chromosome"/>
    <m/>
    <s v="AE014133.2"/>
    <n v="1810090"/>
    <n v="1810650"/>
    <s v="-"/>
    <m/>
    <m/>
    <m/>
    <m/>
    <s v="lemA"/>
    <m/>
    <s v="SMU_1930"/>
    <n v="561"/>
    <m/>
    <s v="old_locus_tag=SMU.1930"/>
  </r>
  <r>
    <x v="1"/>
    <x v="1"/>
    <s v="GCA_000007465.2"/>
    <s v="Primary Assembly"/>
    <s v="chromosome"/>
    <m/>
    <s v="AE014133.2"/>
    <n v="1810090"/>
    <n v="1810650"/>
    <s v="-"/>
    <s v="AAN59541.1"/>
    <m/>
    <m/>
    <s v="putative cytoplasmic membrane protein; LemA-like protein"/>
    <s v="lemA"/>
    <m/>
    <s v="SMU_1930"/>
    <n v="561"/>
    <n v="186"/>
    <m/>
  </r>
  <r>
    <x v="0"/>
    <x v="0"/>
    <s v="GCA_000007465.2"/>
    <s v="Primary Assembly"/>
    <s v="chromosome"/>
    <m/>
    <s v="AE014133.2"/>
    <n v="1810738"/>
    <n v="1811451"/>
    <s v="+"/>
    <m/>
    <m/>
    <m/>
    <m/>
    <s v="gidB"/>
    <m/>
    <s v="SMU_1931"/>
    <n v="714"/>
    <m/>
    <s v="old_locus_tag=SMU.1931"/>
  </r>
  <r>
    <x v="1"/>
    <x v="1"/>
    <s v="GCA_000007465.2"/>
    <s v="Primary Assembly"/>
    <s v="chromosome"/>
    <m/>
    <s v="AE014133.2"/>
    <n v="1810738"/>
    <n v="1811451"/>
    <s v="+"/>
    <s v="AAN59542.1"/>
    <m/>
    <m/>
    <s v="putative glucose-inhibited division protein"/>
    <s v="gidB"/>
    <m/>
    <s v="SMU_1931"/>
    <n v="714"/>
    <n v="237"/>
    <m/>
  </r>
  <r>
    <x v="0"/>
    <x v="0"/>
    <s v="GCA_000007465.2"/>
    <s v="Primary Assembly"/>
    <s v="chromosome"/>
    <m/>
    <s v="AE014133.2"/>
    <n v="1811675"/>
    <n v="1812508"/>
    <s v="-"/>
    <m/>
    <m/>
    <m/>
    <m/>
    <m/>
    <m/>
    <s v="SMU_1933c"/>
    <n v="834"/>
    <m/>
    <s v="old_locus_tag=SMU.1933c"/>
  </r>
  <r>
    <x v="1"/>
    <x v="1"/>
    <s v="GCA_000007465.2"/>
    <s v="Primary Assembly"/>
    <s v="chromosome"/>
    <m/>
    <s v="AE014133.2"/>
    <n v="1811675"/>
    <n v="1812508"/>
    <s v="-"/>
    <s v="AAN59543.1"/>
    <m/>
    <m/>
    <s v="conserved hypothetical protein; possible cobalt permease"/>
    <m/>
    <m/>
    <s v="SMU_1933c"/>
    <n v="834"/>
    <n v="277"/>
    <m/>
  </r>
  <r>
    <x v="0"/>
    <x v="0"/>
    <s v="GCA_000007465.2"/>
    <s v="Primary Assembly"/>
    <s v="chromosome"/>
    <m/>
    <s v="AE014133.2"/>
    <n v="1812501"/>
    <n v="1814177"/>
    <s v="-"/>
    <m/>
    <m/>
    <m/>
    <m/>
    <m/>
    <m/>
    <s v="SMU_1934c"/>
    <n v="1677"/>
    <m/>
    <s v="old_locus_tag=SMU.1934c"/>
  </r>
  <r>
    <x v="1"/>
    <x v="1"/>
    <s v="GCA_000007465.2"/>
    <s v="Primary Assembly"/>
    <s v="chromosome"/>
    <m/>
    <s v="AE014133.2"/>
    <n v="1812501"/>
    <n v="1814177"/>
    <s v="-"/>
    <s v="AAN59544.1"/>
    <m/>
    <m/>
    <s v="putative cobalt ABC transporter, ATP-binding protein"/>
    <m/>
    <m/>
    <s v="SMU_1934c"/>
    <n v="1677"/>
    <n v="558"/>
    <m/>
  </r>
  <r>
    <x v="0"/>
    <x v="0"/>
    <s v="GCA_000007465.2"/>
    <s v="Primary Assembly"/>
    <s v="chromosome"/>
    <m/>
    <s v="AE014133.2"/>
    <n v="1814206"/>
    <n v="1814751"/>
    <s v="-"/>
    <m/>
    <m/>
    <m/>
    <m/>
    <m/>
    <m/>
    <s v="SMU_1935c"/>
    <n v="546"/>
    <m/>
    <s v="old_locus_tag=SMU.1935c"/>
  </r>
  <r>
    <x v="1"/>
    <x v="1"/>
    <s v="GCA_000007465.2"/>
    <s v="Primary Assembly"/>
    <s v="chromosome"/>
    <m/>
    <s v="AE014133.2"/>
    <n v="1814206"/>
    <n v="1814751"/>
    <s v="-"/>
    <s v="AAN59545.1"/>
    <m/>
    <m/>
    <s v="conserved hypothetical protein"/>
    <m/>
    <m/>
    <s v="SMU_1935c"/>
    <n v="546"/>
    <n v="181"/>
    <m/>
  </r>
  <r>
    <x v="0"/>
    <x v="0"/>
    <s v="GCA_000007465.2"/>
    <s v="Primary Assembly"/>
    <s v="chromosome"/>
    <m/>
    <s v="AE014133.2"/>
    <n v="1814761"/>
    <n v="1815606"/>
    <s v="-"/>
    <m/>
    <m/>
    <m/>
    <m/>
    <m/>
    <m/>
    <s v="SMU_1936c"/>
    <n v="846"/>
    <m/>
    <s v="old_locus_tag=SMU.1936c"/>
  </r>
  <r>
    <x v="1"/>
    <x v="1"/>
    <s v="GCA_000007465.2"/>
    <s v="Primary Assembly"/>
    <s v="chromosome"/>
    <m/>
    <s v="AE014133.2"/>
    <n v="1814761"/>
    <n v="1815606"/>
    <s v="-"/>
    <s v="AAN59546.1"/>
    <m/>
    <m/>
    <s v="conserved hypothetical protein"/>
    <m/>
    <m/>
    <s v="SMU_1936c"/>
    <n v="846"/>
    <n v="281"/>
    <m/>
  </r>
  <r>
    <x v="0"/>
    <x v="0"/>
    <s v="GCA_000007465.2"/>
    <s v="Primary Assembly"/>
    <s v="chromosome"/>
    <m/>
    <s v="AE014133.2"/>
    <n v="1815730"/>
    <n v="1816506"/>
    <s v="-"/>
    <m/>
    <m/>
    <m/>
    <m/>
    <s v="cnhA"/>
    <m/>
    <s v="SMU_1937"/>
    <n v="777"/>
    <m/>
    <s v="old_locus_tag=SMU.1937"/>
  </r>
  <r>
    <x v="1"/>
    <x v="1"/>
    <s v="GCA_000007465.2"/>
    <s v="Primary Assembly"/>
    <s v="chromosome"/>
    <m/>
    <s v="AE014133.2"/>
    <n v="1815730"/>
    <n v="1816506"/>
    <s v="-"/>
    <s v="AAN59547.1"/>
    <m/>
    <m/>
    <s v="putative carbon-nitrogen hydrolase"/>
    <s v="cnhA"/>
    <m/>
    <s v="SMU_1937"/>
    <n v="777"/>
    <n v="258"/>
    <m/>
  </r>
  <r>
    <x v="0"/>
    <x v="0"/>
    <s v="GCA_000007465.2"/>
    <s v="Primary Assembly"/>
    <s v="chromosome"/>
    <m/>
    <s v="AE014133.2"/>
    <n v="1816574"/>
    <n v="1817263"/>
    <s v="-"/>
    <m/>
    <m/>
    <m/>
    <m/>
    <m/>
    <m/>
    <s v="SMU_1938c"/>
    <n v="690"/>
    <m/>
    <s v="old_locus_tag=SMU.1938c"/>
  </r>
  <r>
    <x v="1"/>
    <x v="1"/>
    <s v="GCA_000007465.2"/>
    <s v="Primary Assembly"/>
    <s v="chromosome"/>
    <m/>
    <s v="AE014133.2"/>
    <n v="1816574"/>
    <n v="1817263"/>
    <s v="-"/>
    <s v="AAN59548.1"/>
    <m/>
    <m/>
    <s v="putative ABC transporter, permease protein"/>
    <m/>
    <m/>
    <s v="SMU_1938c"/>
    <n v="690"/>
    <n v="229"/>
    <m/>
  </r>
  <r>
    <x v="0"/>
    <x v="0"/>
    <s v="GCA_000007465.2"/>
    <s v="Primary Assembly"/>
    <s v="chromosome"/>
    <m/>
    <s v="AE014133.2"/>
    <n v="1817265"/>
    <n v="1818329"/>
    <s v="-"/>
    <m/>
    <m/>
    <m/>
    <m/>
    <m/>
    <m/>
    <s v="SMU_1939c"/>
    <n v="1065"/>
    <m/>
    <s v="old_locus_tag=SMU.1939c"/>
  </r>
  <r>
    <x v="1"/>
    <x v="1"/>
    <s v="GCA_000007465.2"/>
    <s v="Primary Assembly"/>
    <s v="chromosome"/>
    <m/>
    <s v="AE014133.2"/>
    <n v="1817265"/>
    <n v="1818329"/>
    <s v="-"/>
    <s v="AAN59549.1"/>
    <m/>
    <m/>
    <s v="putative ABC transporter, ATP-binding protein"/>
    <m/>
    <m/>
    <s v="SMU_1939c"/>
    <n v="1065"/>
    <n v="354"/>
    <m/>
  </r>
  <r>
    <x v="0"/>
    <x v="0"/>
    <s v="GCA_000007465.2"/>
    <s v="Primary Assembly"/>
    <s v="chromosome"/>
    <m/>
    <s v="AE014133.2"/>
    <n v="1818322"/>
    <n v="1819695"/>
    <s v="-"/>
    <m/>
    <m/>
    <m/>
    <m/>
    <m/>
    <m/>
    <s v="SMU_1940c"/>
    <n v="1374"/>
    <m/>
    <s v="old_locus_tag=SMU.1940c"/>
  </r>
  <r>
    <x v="1"/>
    <x v="1"/>
    <s v="GCA_000007465.2"/>
    <s v="Primary Assembly"/>
    <s v="chromosome"/>
    <m/>
    <s v="AE014133.2"/>
    <n v="1818322"/>
    <n v="1819695"/>
    <s v="-"/>
    <s v="AAN59550.1"/>
    <m/>
    <m/>
    <s v="putative peptidase, AtmC; ArgE/DapE/Acy1 family protein"/>
    <m/>
    <m/>
    <s v="SMU_1940c"/>
    <n v="1374"/>
    <n v="457"/>
    <m/>
  </r>
  <r>
    <x v="0"/>
    <x v="0"/>
    <s v="GCA_000007465.2"/>
    <s v="Primary Assembly"/>
    <s v="chromosome"/>
    <m/>
    <s v="AE014133.2"/>
    <n v="1819890"/>
    <n v="1820732"/>
    <s v="-"/>
    <m/>
    <m/>
    <m/>
    <m/>
    <s v="atmB"/>
    <m/>
    <s v="SMU_1941"/>
    <n v="843"/>
    <m/>
    <s v="old_locus_tag=SMU.1941"/>
  </r>
  <r>
    <x v="1"/>
    <x v="1"/>
    <s v="GCA_000007465.2"/>
    <s v="Primary Assembly"/>
    <s v="chromosome"/>
    <m/>
    <s v="AE014133.2"/>
    <n v="1819890"/>
    <n v="1820732"/>
    <s v="-"/>
    <s v="AAN59551.1"/>
    <m/>
    <m/>
    <s v="putative membrane lipoprotein"/>
    <s v="atmB"/>
    <m/>
    <s v="SMU_1941"/>
    <n v="843"/>
    <n v="280"/>
    <m/>
  </r>
  <r>
    <x v="0"/>
    <x v="0"/>
    <s v="GCA_000007465.2"/>
    <s v="Primary Assembly"/>
    <s v="chromosome"/>
    <m/>
    <s v="AE014133.2"/>
    <n v="1820899"/>
    <n v="1821702"/>
    <s v="-"/>
    <m/>
    <m/>
    <m/>
    <m/>
    <m/>
    <m/>
    <s v="SMU_1942c"/>
    <n v="804"/>
    <m/>
    <s v="old_locus_tag=SMU.1942c"/>
  </r>
  <r>
    <x v="1"/>
    <x v="1"/>
    <s v="GCA_000007465.2"/>
    <s v="Primary Assembly"/>
    <s v="chromosome"/>
    <m/>
    <s v="AE014133.2"/>
    <n v="1820899"/>
    <n v="1821702"/>
    <s v="-"/>
    <s v="AAN59552.1"/>
    <m/>
    <m/>
    <s v="putative amino acid binding protein"/>
    <m/>
    <m/>
    <s v="SMU_1942c"/>
    <n v="804"/>
    <n v="267"/>
    <m/>
  </r>
  <r>
    <x v="0"/>
    <x v="0"/>
    <s v="GCA_000007465.2"/>
    <s v="Primary Assembly"/>
    <s v="chromosome"/>
    <m/>
    <s v="AE014133.2"/>
    <n v="1822003"/>
    <n v="1824504"/>
    <s v="-"/>
    <m/>
    <m/>
    <m/>
    <m/>
    <s v="syl"/>
    <m/>
    <s v="SMU_1943"/>
    <n v="2502"/>
    <m/>
    <s v="old_locus_tag=SMU.1943"/>
  </r>
  <r>
    <x v="1"/>
    <x v="1"/>
    <s v="GCA_000007465.2"/>
    <s v="Primary Assembly"/>
    <s v="chromosome"/>
    <m/>
    <s v="AE014133.2"/>
    <n v="1822003"/>
    <n v="1824504"/>
    <s v="-"/>
    <s v="AAN59553.1"/>
    <m/>
    <m/>
    <s v="putative leucyl-tRNA synthetase"/>
    <s v="syl"/>
    <m/>
    <s v="SMU_1943"/>
    <n v="2502"/>
    <n v="833"/>
    <m/>
  </r>
  <r>
    <x v="0"/>
    <x v="0"/>
    <s v="GCA_000007465.2"/>
    <s v="Primary Assembly"/>
    <s v="chromosome"/>
    <m/>
    <s v="AE014133.2"/>
    <n v="1824905"/>
    <n v="1825669"/>
    <s v="+"/>
    <m/>
    <m/>
    <m/>
    <m/>
    <m/>
    <m/>
    <s v="SMU_1945"/>
    <n v="765"/>
    <m/>
    <s v="old_locus_tag=SMU.1945"/>
  </r>
  <r>
    <x v="1"/>
    <x v="1"/>
    <s v="GCA_000007465.2"/>
    <s v="Primary Assembly"/>
    <s v="chromosome"/>
    <m/>
    <s v="AE014133.2"/>
    <n v="1824905"/>
    <n v="1825669"/>
    <s v="+"/>
    <s v="AAN59554.1"/>
    <m/>
    <m/>
    <s v="hypothetical protein"/>
    <m/>
    <m/>
    <s v="SMU_1945"/>
    <n v="765"/>
    <n v="254"/>
    <m/>
  </r>
  <r>
    <x v="0"/>
    <x v="0"/>
    <s v="GCA_000007465.2"/>
    <s v="Primary Assembly"/>
    <s v="chromosome"/>
    <m/>
    <s v="AE014133.2"/>
    <n v="1825662"/>
    <n v="1826351"/>
    <s v="+"/>
    <m/>
    <m/>
    <m/>
    <m/>
    <m/>
    <m/>
    <s v="SMU_1946"/>
    <n v="690"/>
    <m/>
    <s v="old_locus_tag=SMU.1946"/>
  </r>
  <r>
    <x v="1"/>
    <x v="1"/>
    <s v="GCA_000007465.2"/>
    <s v="Primary Assembly"/>
    <s v="chromosome"/>
    <m/>
    <s v="AE014133.2"/>
    <n v="1825662"/>
    <n v="1826351"/>
    <s v="+"/>
    <s v="AAN59555.1"/>
    <m/>
    <m/>
    <s v="hypothetical protein"/>
    <m/>
    <m/>
    <s v="SMU_1946"/>
    <n v="690"/>
    <n v="229"/>
    <m/>
  </r>
  <r>
    <x v="0"/>
    <x v="0"/>
    <s v="GCA_000007465.2"/>
    <s v="Primary Assembly"/>
    <s v="chromosome"/>
    <m/>
    <s v="AE014133.2"/>
    <n v="1826568"/>
    <n v="1827104"/>
    <s v="-"/>
    <m/>
    <m/>
    <m/>
    <m/>
    <s v="nusG"/>
    <m/>
    <s v="SMU_1947"/>
    <n v="537"/>
    <m/>
    <s v="old_locus_tag=SMU.1947"/>
  </r>
  <r>
    <x v="1"/>
    <x v="1"/>
    <s v="GCA_000007465.2"/>
    <s v="Primary Assembly"/>
    <s v="chromosome"/>
    <m/>
    <s v="AE014133.2"/>
    <n v="1826568"/>
    <n v="1827104"/>
    <s v="-"/>
    <s v="AAN59556.1"/>
    <m/>
    <m/>
    <s v="putative transcription antitermination factor"/>
    <s v="nusG"/>
    <m/>
    <s v="SMU_1947"/>
    <n v="537"/>
    <n v="178"/>
    <m/>
  </r>
  <r>
    <x v="0"/>
    <x v="0"/>
    <s v="GCA_000007465.2"/>
    <s v="Primary Assembly"/>
    <s v="chromosome"/>
    <m/>
    <s v="AE014133.2"/>
    <n v="1827260"/>
    <n v="1827436"/>
    <s v="-"/>
    <m/>
    <m/>
    <m/>
    <m/>
    <s v="secE"/>
    <m/>
    <s v="SMU_1948"/>
    <n v="177"/>
    <m/>
    <s v="old_locus_tag=SMU.1948"/>
  </r>
  <r>
    <x v="1"/>
    <x v="1"/>
    <s v="GCA_000007465.2"/>
    <s v="Primary Assembly"/>
    <s v="chromosome"/>
    <m/>
    <s v="AE014133.2"/>
    <n v="1827260"/>
    <n v="1827436"/>
    <s v="-"/>
    <s v="AAN59557.1"/>
    <m/>
    <m/>
    <s v="putative preprotein translocase subunit SecE"/>
    <s v="secE"/>
    <m/>
    <s v="SMU_1948"/>
    <n v="177"/>
    <n v="58"/>
    <m/>
  </r>
  <r>
    <x v="0"/>
    <x v="0"/>
    <s v="GCA_000007465.2"/>
    <s v="Primary Assembly"/>
    <s v="chromosome"/>
    <m/>
    <s v="AE014133.2"/>
    <n v="1827651"/>
    <n v="1829843"/>
    <s v="-"/>
    <m/>
    <m/>
    <m/>
    <m/>
    <s v="pbp2a"/>
    <m/>
    <s v="SMU_1949"/>
    <n v="2193"/>
    <m/>
    <s v="old_locus_tag=SMU.1949"/>
  </r>
  <r>
    <x v="1"/>
    <x v="1"/>
    <s v="GCA_000007465.2"/>
    <s v="Primary Assembly"/>
    <s v="chromosome"/>
    <m/>
    <s v="AE014133.2"/>
    <n v="1827651"/>
    <n v="1829843"/>
    <s v="-"/>
    <s v="AAN59558.1"/>
    <m/>
    <m/>
    <s v="putative membrane carboxypeptidase, penicillin-binding protein 2a"/>
    <s v="pbp2a"/>
    <m/>
    <s v="SMU_1949"/>
    <n v="2193"/>
    <n v="730"/>
    <m/>
  </r>
  <r>
    <x v="0"/>
    <x v="0"/>
    <s v="GCA_000007465.2"/>
    <s v="Primary Assembly"/>
    <s v="chromosome"/>
    <m/>
    <s v="AE014133.2"/>
    <n v="1829971"/>
    <n v="1830837"/>
    <s v="+"/>
    <m/>
    <m/>
    <m/>
    <m/>
    <m/>
    <m/>
    <s v="SMU_1950"/>
    <n v="867"/>
    <m/>
    <s v="old_locus_tag=SMU.1950"/>
  </r>
  <r>
    <x v="1"/>
    <x v="1"/>
    <s v="GCA_000007465.2"/>
    <s v="Primary Assembly"/>
    <s v="chromosome"/>
    <m/>
    <s v="AE014133.2"/>
    <n v="1829971"/>
    <n v="1830837"/>
    <s v="+"/>
    <s v="AAN59559.1"/>
    <m/>
    <m/>
    <s v="putative pseudouridylate synthase"/>
    <m/>
    <m/>
    <s v="SMU_1950"/>
    <n v="867"/>
    <n v="288"/>
    <m/>
  </r>
  <r>
    <x v="0"/>
    <x v="0"/>
    <s v="GCA_000007465.2"/>
    <s v="Primary Assembly"/>
    <s v="chromosome"/>
    <m/>
    <s v="AE014133.2"/>
    <n v="1830857"/>
    <n v="1832560"/>
    <s v="-"/>
    <m/>
    <m/>
    <m/>
    <m/>
    <m/>
    <m/>
    <s v="SMU_1951c"/>
    <n v="1704"/>
    <m/>
    <s v="old_locus_tag=SMU.1951c"/>
  </r>
  <r>
    <x v="1"/>
    <x v="1"/>
    <s v="GCA_000007465.2"/>
    <s v="Primary Assembly"/>
    <s v="chromosome"/>
    <m/>
    <s v="AE014133.2"/>
    <n v="1830857"/>
    <n v="1832560"/>
    <s v="-"/>
    <s v="AAN59560.1"/>
    <m/>
    <m/>
    <s v="conserved hypothetical protein"/>
    <m/>
    <m/>
    <s v="SMU_1951c"/>
    <n v="1704"/>
    <n v="567"/>
    <m/>
  </r>
  <r>
    <x v="0"/>
    <x v="0"/>
    <s v="GCA_000007465.2"/>
    <s v="Primary Assembly"/>
    <s v="chromosome"/>
    <m/>
    <s v="AE014133.2"/>
    <n v="1833204"/>
    <n v="1834832"/>
    <s v="-"/>
    <m/>
    <m/>
    <m/>
    <m/>
    <s v="groEL"/>
    <m/>
    <s v="SMU_1954"/>
    <n v="1629"/>
    <m/>
    <s v="old_locus_tag=SMU.1954"/>
  </r>
  <r>
    <x v="1"/>
    <x v="1"/>
    <s v="GCA_000007465.2"/>
    <s v="Primary Assembly"/>
    <s v="chromosome"/>
    <m/>
    <s v="AE014133.2"/>
    <n v="1833204"/>
    <n v="1834832"/>
    <s v="-"/>
    <s v="AAN59561.1"/>
    <m/>
    <m/>
    <s v="putative chaperonin GroEL"/>
    <s v="groEL"/>
    <m/>
    <s v="SMU_1954"/>
    <n v="1629"/>
    <n v="542"/>
    <m/>
  </r>
  <r>
    <x v="0"/>
    <x v="0"/>
    <s v="GCA_000007465.2"/>
    <s v="Primary Assembly"/>
    <s v="chromosome"/>
    <m/>
    <s v="AE014133.2"/>
    <n v="1834944"/>
    <n v="1835231"/>
    <s v="-"/>
    <m/>
    <m/>
    <m/>
    <m/>
    <s v="groES"/>
    <m/>
    <s v="SMU_1955"/>
    <n v="288"/>
    <m/>
    <s v="old_locus_tag=SMU.1955"/>
  </r>
  <r>
    <x v="1"/>
    <x v="1"/>
    <s v="GCA_000007465.2"/>
    <s v="Primary Assembly"/>
    <s v="chromosome"/>
    <m/>
    <s v="AE014133.2"/>
    <n v="1834944"/>
    <n v="1835231"/>
    <s v="-"/>
    <s v="AAN59562.1"/>
    <m/>
    <m/>
    <s v="putative co-chaperonin GroES"/>
    <s v="groES"/>
    <m/>
    <s v="SMU_1955"/>
    <n v="288"/>
    <n v="95"/>
    <m/>
  </r>
  <r>
    <x v="0"/>
    <x v="0"/>
    <s v="GCA_000007465.2"/>
    <s v="Primary Assembly"/>
    <s v="chromosome"/>
    <m/>
    <s v="AE014133.2"/>
    <n v="1835353"/>
    <n v="1835649"/>
    <s v="-"/>
    <m/>
    <m/>
    <m/>
    <m/>
    <m/>
    <m/>
    <s v="SMU_1956c"/>
    <n v="297"/>
    <m/>
    <s v="old_locus_tag=SMU.1956c"/>
  </r>
  <r>
    <x v="1"/>
    <x v="1"/>
    <s v="GCA_000007465.2"/>
    <s v="Primary Assembly"/>
    <s v="chromosome"/>
    <m/>
    <s v="AE014133.2"/>
    <n v="1835353"/>
    <n v="1835649"/>
    <s v="-"/>
    <s v="AAN59563.1"/>
    <m/>
    <m/>
    <s v="hypothetical protein"/>
    <m/>
    <m/>
    <s v="SMU_1956c"/>
    <n v="297"/>
    <n v="98"/>
    <m/>
  </r>
  <r>
    <x v="0"/>
    <x v="0"/>
    <s v="GCA_000007465.2"/>
    <s v="Primary Assembly"/>
    <s v="chromosome"/>
    <m/>
    <s v="AE014133.2"/>
    <n v="1835673"/>
    <n v="1836509"/>
    <s v="-"/>
    <m/>
    <m/>
    <m/>
    <m/>
    <m/>
    <m/>
    <s v="SMU_1957"/>
    <n v="837"/>
    <m/>
    <s v="old_locus_tag=SMU.1957"/>
  </r>
  <r>
    <x v="1"/>
    <x v="1"/>
    <s v="GCA_000007465.2"/>
    <s v="Primary Assembly"/>
    <s v="chromosome"/>
    <m/>
    <s v="AE014133.2"/>
    <n v="1835673"/>
    <n v="1836509"/>
    <s v="-"/>
    <s v="AAN59564.1"/>
    <m/>
    <m/>
    <s v="putative PTS system, mannose-specific IID component"/>
    <m/>
    <m/>
    <s v="SMU_1957"/>
    <n v="837"/>
    <n v="278"/>
    <m/>
  </r>
  <r>
    <x v="0"/>
    <x v="0"/>
    <s v="GCA_000007465.2"/>
    <s v="Primary Assembly"/>
    <s v="chromosome"/>
    <m/>
    <s v="AE014133.2"/>
    <n v="1836511"/>
    <n v="1837362"/>
    <s v="-"/>
    <m/>
    <m/>
    <m/>
    <m/>
    <m/>
    <m/>
    <s v="SMU_1958c"/>
    <n v="852"/>
    <m/>
    <s v="old_locus_tag=SMU.1958c"/>
  </r>
  <r>
    <x v="1"/>
    <x v="1"/>
    <s v="GCA_000007465.2"/>
    <s v="Primary Assembly"/>
    <s v="chromosome"/>
    <m/>
    <s v="AE014133.2"/>
    <n v="1836511"/>
    <n v="1837362"/>
    <s v="-"/>
    <s v="AAN59565.1"/>
    <m/>
    <m/>
    <s v="putative PTS system, mannose-specific IIC component"/>
    <m/>
    <m/>
    <s v="SMU_1958c"/>
    <n v="852"/>
    <n v="283"/>
    <m/>
  </r>
  <r>
    <x v="0"/>
    <x v="0"/>
    <s v="GCA_000007465.2"/>
    <s v="Primary Assembly"/>
    <s v="chromosome"/>
    <m/>
    <s v="AE014133.2"/>
    <n v="1837736"/>
    <n v="1838230"/>
    <s v="-"/>
    <m/>
    <m/>
    <m/>
    <m/>
    <m/>
    <m/>
    <s v="SMU_1960c"/>
    <n v="495"/>
    <m/>
    <s v="old_locus_tag=SMU.1960c"/>
  </r>
  <r>
    <x v="1"/>
    <x v="1"/>
    <s v="GCA_000007465.2"/>
    <s v="Primary Assembly"/>
    <s v="chromosome"/>
    <m/>
    <s v="AE014133.2"/>
    <n v="1837736"/>
    <n v="1838230"/>
    <s v="-"/>
    <s v="AAN59566.1"/>
    <m/>
    <m/>
    <s v="putative PTS system, mannose-specific IIB component"/>
    <m/>
    <m/>
    <s v="SMU_1960c"/>
    <n v="495"/>
    <n v="164"/>
    <m/>
  </r>
  <r>
    <x v="0"/>
    <x v="0"/>
    <s v="GCA_000007465.2"/>
    <s v="Primary Assembly"/>
    <s v="chromosome"/>
    <m/>
    <s v="AE014133.2"/>
    <n v="1838248"/>
    <n v="1838679"/>
    <s v="-"/>
    <m/>
    <m/>
    <m/>
    <m/>
    <m/>
    <m/>
    <s v="SMU_1961c"/>
    <n v="432"/>
    <m/>
    <s v="old_locus_tag=SMU.1961c"/>
  </r>
  <r>
    <x v="1"/>
    <x v="1"/>
    <s v="GCA_000007465.2"/>
    <s v="Primary Assembly"/>
    <s v="chromosome"/>
    <m/>
    <s v="AE014133.2"/>
    <n v="1838248"/>
    <n v="1838679"/>
    <s v="-"/>
    <s v="AAN59567.1"/>
    <m/>
    <m/>
    <s v="putative PTS system, sugar-specific enzyme IIA component"/>
    <m/>
    <m/>
    <s v="SMU_1961c"/>
    <n v="432"/>
    <n v="143"/>
    <m/>
  </r>
  <r>
    <x v="0"/>
    <x v="0"/>
    <s v="GCA_000007465.2"/>
    <s v="Primary Assembly"/>
    <s v="chromosome"/>
    <m/>
    <s v="AE014133.2"/>
    <n v="1838982"/>
    <n v="1840289"/>
    <s v="-"/>
    <m/>
    <m/>
    <m/>
    <m/>
    <m/>
    <m/>
    <s v="SMU_1963c"/>
    <n v="1308"/>
    <m/>
    <s v="old_locus_tag=SMU.1963c"/>
  </r>
  <r>
    <x v="1"/>
    <x v="1"/>
    <s v="GCA_000007465.2"/>
    <s v="Primary Assembly"/>
    <s v="chromosome"/>
    <m/>
    <s v="AE014133.2"/>
    <n v="1838982"/>
    <n v="1840289"/>
    <s v="-"/>
    <s v="AAN59568.1"/>
    <m/>
    <m/>
    <s v="putative sugar-binding periplasmic protein"/>
    <m/>
    <m/>
    <s v="SMU_1963c"/>
    <n v="1308"/>
    <n v="435"/>
    <m/>
  </r>
  <r>
    <x v="0"/>
    <x v="0"/>
    <s v="GCA_000007465.2"/>
    <s v="Primary Assembly"/>
    <s v="chromosome"/>
    <m/>
    <s v="AE014133.2"/>
    <n v="1840282"/>
    <n v="1840962"/>
    <s v="-"/>
    <m/>
    <m/>
    <m/>
    <m/>
    <m/>
    <m/>
    <s v="SMU_1964c"/>
    <n v="681"/>
    <m/>
    <s v="old_locus_tag=SMU.1964c"/>
  </r>
  <r>
    <x v="1"/>
    <x v="1"/>
    <s v="GCA_000007465.2"/>
    <s v="Primary Assembly"/>
    <s v="chromosome"/>
    <m/>
    <s v="AE014133.2"/>
    <n v="1840282"/>
    <n v="1840962"/>
    <s v="-"/>
    <s v="AAN59569.1"/>
    <m/>
    <m/>
    <s v="putative response regulator"/>
    <m/>
    <m/>
    <s v="SMU_1964c"/>
    <n v="681"/>
    <n v="226"/>
    <m/>
  </r>
  <r>
    <x v="0"/>
    <x v="0"/>
    <s v="GCA_000007465.2"/>
    <s v="Primary Assembly"/>
    <s v="chromosome"/>
    <m/>
    <s v="AE014133.2"/>
    <n v="1840962"/>
    <n v="1842284"/>
    <s v="-"/>
    <m/>
    <m/>
    <m/>
    <m/>
    <m/>
    <m/>
    <s v="SMU_1965c"/>
    <n v="1323"/>
    <m/>
    <s v="old_locus_tag=SMU.1965c"/>
  </r>
  <r>
    <x v="1"/>
    <x v="1"/>
    <s v="GCA_000007465.2"/>
    <s v="Primary Assembly"/>
    <s v="chromosome"/>
    <m/>
    <s v="AE014133.2"/>
    <n v="1840962"/>
    <n v="1842284"/>
    <s v="-"/>
    <s v="AAN59570.1"/>
    <m/>
    <m/>
    <s v="putative histidine kinase"/>
    <m/>
    <m/>
    <s v="SMU_1965c"/>
    <n v="1323"/>
    <n v="440"/>
    <m/>
  </r>
  <r>
    <x v="0"/>
    <x v="0"/>
    <s v="GCA_000007465.2"/>
    <s v="Primary Assembly"/>
    <s v="chromosome"/>
    <m/>
    <s v="AE014133.2"/>
    <n v="1842284"/>
    <n v="1843246"/>
    <s v="-"/>
    <m/>
    <m/>
    <m/>
    <m/>
    <m/>
    <m/>
    <s v="SMU_1966c"/>
    <n v="963"/>
    <m/>
    <s v="old_locus_tag=SMU.1966c"/>
  </r>
  <r>
    <x v="1"/>
    <x v="1"/>
    <s v="GCA_000007465.2"/>
    <s v="Primary Assembly"/>
    <s v="chromosome"/>
    <m/>
    <s v="AE014133.2"/>
    <n v="1842284"/>
    <n v="1843246"/>
    <s v="-"/>
    <s v="AAN59571.1"/>
    <m/>
    <m/>
    <s v="putative periplasmic sugar-binding protein"/>
    <m/>
    <m/>
    <s v="SMU_1966c"/>
    <n v="963"/>
    <n v="320"/>
    <m/>
  </r>
  <r>
    <x v="0"/>
    <x v="0"/>
    <s v="GCA_000007465.2"/>
    <s v="Primary Assembly"/>
    <s v="chromosome"/>
    <m/>
    <s v="AE014133.2"/>
    <n v="1843662"/>
    <n v="1844057"/>
    <s v="-"/>
    <m/>
    <m/>
    <m/>
    <m/>
    <s v="ssb2"/>
    <m/>
    <s v="SMU_1967"/>
    <n v="396"/>
    <m/>
    <s v="old_locus_tag=SMU.1967"/>
  </r>
  <r>
    <x v="1"/>
    <x v="1"/>
    <s v="GCA_000007465.2"/>
    <s v="Primary Assembly"/>
    <s v="chromosome"/>
    <m/>
    <s v="AE014133.2"/>
    <n v="1843662"/>
    <n v="1844057"/>
    <s v="-"/>
    <s v="AAN59572.1"/>
    <m/>
    <m/>
    <s v="putative single-stranded DNA-binding protein"/>
    <s v="ssb2"/>
    <m/>
    <s v="SMU_1967"/>
    <n v="396"/>
    <n v="131"/>
    <m/>
  </r>
  <r>
    <x v="0"/>
    <x v="0"/>
    <s v="GCA_000007465.2"/>
    <s v="Primary Assembly"/>
    <s v="chromosome"/>
    <m/>
    <s v="AE014133.2"/>
    <n v="1844144"/>
    <n v="1844500"/>
    <s v="-"/>
    <m/>
    <m/>
    <m/>
    <m/>
    <m/>
    <m/>
    <s v="SMU_1968c"/>
    <n v="357"/>
    <m/>
    <s v="old_locus_tag=SMU.1968c"/>
  </r>
  <r>
    <x v="1"/>
    <x v="1"/>
    <s v="GCA_000007465.2"/>
    <s v="Primary Assembly"/>
    <s v="chromosome"/>
    <m/>
    <s v="AE014133.2"/>
    <n v="1844144"/>
    <n v="1844500"/>
    <s v="-"/>
    <s v="AAN59573.1"/>
    <m/>
    <m/>
    <s v="conserved hypothetical protein"/>
    <m/>
    <m/>
    <s v="SMU_1968c"/>
    <n v="357"/>
    <n v="118"/>
    <m/>
  </r>
  <r>
    <x v="0"/>
    <x v="0"/>
    <s v="GCA_000007465.2"/>
    <s v="Primary Assembly"/>
    <s v="chromosome"/>
    <m/>
    <s v="AE014133.2"/>
    <n v="1844500"/>
    <n v="1844931"/>
    <s v="-"/>
    <m/>
    <m/>
    <m/>
    <m/>
    <m/>
    <m/>
    <s v="SMU_1969c"/>
    <n v="432"/>
    <m/>
    <s v="old_locus_tag=SMU.1969c"/>
  </r>
  <r>
    <x v="1"/>
    <x v="1"/>
    <s v="GCA_000007465.2"/>
    <s v="Primary Assembly"/>
    <s v="chromosome"/>
    <m/>
    <s v="AE014133.2"/>
    <n v="1844500"/>
    <n v="1844931"/>
    <s v="-"/>
    <s v="AAN59574.1"/>
    <m/>
    <m/>
    <s v="putative transcriptional regulator"/>
    <m/>
    <m/>
    <s v="SMU_1969c"/>
    <n v="432"/>
    <n v="143"/>
    <m/>
  </r>
  <r>
    <x v="0"/>
    <x v="0"/>
    <s v="GCA_000007465.2"/>
    <s v="Primary Assembly"/>
    <s v="chromosome"/>
    <m/>
    <s v="AE014133.2"/>
    <n v="1845020"/>
    <n v="1845646"/>
    <s v="-"/>
    <m/>
    <m/>
    <m/>
    <m/>
    <m/>
    <m/>
    <s v="SMU_1970c"/>
    <n v="627"/>
    <m/>
    <s v="old_locus_tag=SMU.1970c"/>
  </r>
  <r>
    <x v="1"/>
    <x v="1"/>
    <s v="GCA_000007465.2"/>
    <s v="Primary Assembly"/>
    <s v="chromosome"/>
    <m/>
    <s v="AE014133.2"/>
    <n v="1845020"/>
    <n v="1845646"/>
    <s v="-"/>
    <s v="AAN59575.1"/>
    <m/>
    <m/>
    <s v="putative phenylalanyl-tRNA synthetase, beta subunit"/>
    <m/>
    <m/>
    <s v="SMU_1970c"/>
    <n v="627"/>
    <n v="208"/>
    <m/>
  </r>
  <r>
    <x v="0"/>
    <x v="0"/>
    <s v="GCA_000007465.2"/>
    <s v="Primary Assembly"/>
    <s v="chromosome"/>
    <m/>
    <s v="AE014133.2"/>
    <n v="1845643"/>
    <n v="1845972"/>
    <s v="-"/>
    <m/>
    <m/>
    <m/>
    <m/>
    <m/>
    <m/>
    <s v="SMU_1971c"/>
    <n v="330"/>
    <m/>
    <s v="old_locus_tag=SMU.1971c"/>
  </r>
  <r>
    <x v="1"/>
    <x v="1"/>
    <s v="GCA_000007465.2"/>
    <s v="Primary Assembly"/>
    <s v="chromosome"/>
    <m/>
    <s v="AE014133.2"/>
    <n v="1845643"/>
    <n v="1845972"/>
    <s v="-"/>
    <s v="AAN59576.1"/>
    <m/>
    <m/>
    <s v="putative thioredoxin H1"/>
    <m/>
    <m/>
    <s v="SMU_1971c"/>
    <n v="330"/>
    <n v="109"/>
    <m/>
  </r>
  <r>
    <x v="0"/>
    <x v="0"/>
    <s v="GCA_000007465.2"/>
    <s v="Primary Assembly"/>
    <s v="chromosome"/>
    <m/>
    <s v="AE014133.2"/>
    <n v="1845950"/>
    <n v="1846258"/>
    <s v="-"/>
    <m/>
    <m/>
    <m/>
    <m/>
    <m/>
    <m/>
    <s v="SMU_1972c"/>
    <n v="309"/>
    <m/>
    <s v="old_locus_tag=SMU.1972c"/>
  </r>
  <r>
    <x v="1"/>
    <x v="1"/>
    <s v="GCA_000007465.2"/>
    <s v="Primary Assembly"/>
    <s v="chromosome"/>
    <m/>
    <s v="AE014133.2"/>
    <n v="1845950"/>
    <n v="1846258"/>
    <s v="-"/>
    <s v="AAN59577.1"/>
    <m/>
    <m/>
    <s v="conserved hypothetical protein"/>
    <m/>
    <m/>
    <s v="SMU_1972c"/>
    <n v="309"/>
    <n v="102"/>
    <m/>
  </r>
  <r>
    <x v="0"/>
    <x v="0"/>
    <s v="GCA_000007465.2"/>
    <s v="Primary Assembly"/>
    <s v="chromosome"/>
    <m/>
    <s v="AE014133.2"/>
    <n v="1846318"/>
    <n v="1847385"/>
    <s v="+"/>
    <m/>
    <m/>
    <m/>
    <m/>
    <s v="pepA"/>
    <m/>
    <s v="SMU_1973"/>
    <n v="1068"/>
    <m/>
    <s v="old_locus_tag=SMU.1973"/>
  </r>
  <r>
    <x v="1"/>
    <x v="1"/>
    <s v="GCA_000007465.2"/>
    <s v="Primary Assembly"/>
    <s v="chromosome"/>
    <m/>
    <s v="AE014133.2"/>
    <n v="1846318"/>
    <n v="1847385"/>
    <s v="+"/>
    <s v="AAN59578.1"/>
    <m/>
    <m/>
    <s v="putative glutamyl-aminopeptidase; endo-1,4-beta-glucanase"/>
    <s v="pepA"/>
    <m/>
    <s v="SMU_1973"/>
    <n v="1068"/>
    <n v="355"/>
    <m/>
  </r>
  <r>
    <x v="0"/>
    <x v="0"/>
    <s v="GCA_000007465.2"/>
    <s v="Primary Assembly"/>
    <s v="chromosome"/>
    <m/>
    <s v="AE014133.2"/>
    <n v="1847441"/>
    <n v="1848211"/>
    <s v="+"/>
    <m/>
    <m/>
    <m/>
    <m/>
    <s v="proC"/>
    <m/>
    <s v="SMU_1974"/>
    <n v="771"/>
    <m/>
    <s v="old_locus_tag=SMU.1974"/>
  </r>
  <r>
    <x v="1"/>
    <x v="1"/>
    <s v="GCA_000007465.2"/>
    <s v="Primary Assembly"/>
    <s v="chromosome"/>
    <m/>
    <s v="AE014133.2"/>
    <n v="1847441"/>
    <n v="1848211"/>
    <s v="+"/>
    <s v="AAN59579.1"/>
    <m/>
    <m/>
    <s v="putative pyrroline carboxylate reductase"/>
    <s v="proC"/>
    <m/>
    <s v="SMU_1974"/>
    <n v="771"/>
    <n v="256"/>
    <m/>
  </r>
  <r>
    <x v="0"/>
    <x v="0"/>
    <s v="GCA_000007465.2"/>
    <s v="Primary Assembly"/>
    <s v="chromosome"/>
    <m/>
    <s v="AE014133.2"/>
    <n v="1848296"/>
    <n v="1848958"/>
    <s v="-"/>
    <m/>
    <m/>
    <m/>
    <m/>
    <m/>
    <m/>
    <s v="SMU_1975c"/>
    <n v="663"/>
    <m/>
    <s v="old_locus_tag=SMU.1975c"/>
  </r>
  <r>
    <x v="1"/>
    <x v="1"/>
    <s v="GCA_000007465.2"/>
    <s v="Primary Assembly"/>
    <s v="chromosome"/>
    <m/>
    <s v="AE014133.2"/>
    <n v="1848296"/>
    <n v="1848958"/>
    <s v="-"/>
    <s v="AAN59580.1"/>
    <m/>
    <m/>
    <s v="conserved hypothetical protein; possible membrane protein"/>
    <m/>
    <m/>
    <s v="SMU_1975c"/>
    <n v="663"/>
    <n v="220"/>
    <m/>
  </r>
  <r>
    <x v="0"/>
    <x v="0"/>
    <s v="GCA_000007465.2"/>
    <s v="Primary Assembly"/>
    <s v="chromosome"/>
    <m/>
    <s v="AE014133.2"/>
    <n v="1849011"/>
    <n v="1849451"/>
    <s v="-"/>
    <m/>
    <m/>
    <m/>
    <m/>
    <m/>
    <m/>
    <s v="SMU_1976c"/>
    <n v="441"/>
    <m/>
    <s v="old_locus_tag=SMU.1976c"/>
  </r>
  <r>
    <x v="1"/>
    <x v="1"/>
    <s v="GCA_000007465.2"/>
    <s v="Primary Assembly"/>
    <s v="chromosome"/>
    <m/>
    <s v="AE014133.2"/>
    <n v="1849011"/>
    <n v="1849451"/>
    <s v="-"/>
    <s v="AAN59581.1"/>
    <m/>
    <m/>
    <s v="hypothetical protein"/>
    <m/>
    <m/>
    <s v="SMU_1976c"/>
    <n v="441"/>
    <n v="146"/>
    <m/>
  </r>
  <r>
    <x v="0"/>
    <x v="0"/>
    <s v="GCA_000007465.2"/>
    <s v="Primary Assembly"/>
    <s v="chromosome"/>
    <m/>
    <s v="AE014133.2"/>
    <n v="1849420"/>
    <n v="1849665"/>
    <s v="-"/>
    <m/>
    <m/>
    <m/>
    <m/>
    <m/>
    <m/>
    <s v="SMU_1977c"/>
    <n v="246"/>
    <m/>
    <s v="old_locus_tag=SMU.1977c"/>
  </r>
  <r>
    <x v="1"/>
    <x v="1"/>
    <s v="GCA_000007465.2"/>
    <s v="Primary Assembly"/>
    <s v="chromosome"/>
    <m/>
    <s v="AE014133.2"/>
    <n v="1849420"/>
    <n v="1849665"/>
    <s v="-"/>
    <s v="AAN59582.1"/>
    <m/>
    <m/>
    <s v="putative transcriptional regulator"/>
    <m/>
    <m/>
    <s v="SMU_1977c"/>
    <n v="246"/>
    <n v="81"/>
    <m/>
  </r>
  <r>
    <x v="0"/>
    <x v="0"/>
    <s v="GCA_000007465.2"/>
    <s v="Primary Assembly"/>
    <s v="chromosome"/>
    <m/>
    <s v="AE014133.2"/>
    <n v="1850234"/>
    <n v="1851433"/>
    <s v="-"/>
    <m/>
    <m/>
    <m/>
    <m/>
    <s v="ackA"/>
    <m/>
    <s v="SMU_1978"/>
    <n v="1200"/>
    <m/>
    <s v="old_locus_tag=SMU.1978"/>
  </r>
  <r>
    <x v="1"/>
    <x v="1"/>
    <s v="GCA_000007465.2"/>
    <s v="Primary Assembly"/>
    <s v="chromosome"/>
    <m/>
    <s v="AE014133.2"/>
    <n v="1850234"/>
    <n v="1851433"/>
    <s v="-"/>
    <s v="AAN59583.1"/>
    <m/>
    <m/>
    <s v="putative acetate kinase"/>
    <s v="ackA"/>
    <m/>
    <s v="SMU_1978"/>
    <n v="1200"/>
    <n v="399"/>
    <m/>
  </r>
  <r>
    <x v="0"/>
    <x v="0"/>
    <s v="GCA_000007465.2"/>
    <s v="Primary Assembly"/>
    <s v="chromosome"/>
    <m/>
    <s v="AE014133.2"/>
    <n v="1851492"/>
    <n v="1852445"/>
    <s v="-"/>
    <m/>
    <m/>
    <m/>
    <m/>
    <m/>
    <m/>
    <s v="SMU_1979c"/>
    <n v="954"/>
    <m/>
    <s v="old_locus_tag=SMU.1979c"/>
  </r>
  <r>
    <x v="1"/>
    <x v="1"/>
    <s v="GCA_000007465.2"/>
    <s v="Primary Assembly"/>
    <s v="chromosome"/>
    <m/>
    <s v="AE014133.2"/>
    <n v="1851492"/>
    <n v="1852445"/>
    <s v="-"/>
    <s v="AAN59584.1"/>
    <m/>
    <m/>
    <s v="conserved hypothetical protein"/>
    <m/>
    <m/>
    <s v="SMU_1979c"/>
    <n v="954"/>
    <n v="317"/>
    <m/>
  </r>
  <r>
    <x v="0"/>
    <x v="0"/>
    <s v="GCA_000007465.2"/>
    <s v="Primary Assembly"/>
    <s v="chromosome"/>
    <m/>
    <s v="AE014133.2"/>
    <n v="1852500"/>
    <n v="1852889"/>
    <s v="-"/>
    <m/>
    <m/>
    <m/>
    <m/>
    <m/>
    <m/>
    <s v="SMU_1980c"/>
    <n v="390"/>
    <m/>
    <s v="old_locus_tag=SMU.1980c"/>
  </r>
  <r>
    <x v="1"/>
    <x v="1"/>
    <s v="GCA_000007465.2"/>
    <s v="Primary Assembly"/>
    <s v="chromosome"/>
    <m/>
    <s v="AE014133.2"/>
    <n v="1852500"/>
    <n v="1852889"/>
    <s v="-"/>
    <s v="AAN59585.1"/>
    <m/>
    <m/>
    <s v="conserved hypothetical protein"/>
    <m/>
    <m/>
    <s v="SMU_1980c"/>
    <n v="390"/>
    <n v="129"/>
    <m/>
  </r>
  <r>
    <x v="0"/>
    <x v="0"/>
    <s v="GCA_000007465.2"/>
    <s v="Primary Assembly"/>
    <s v="chromosome"/>
    <m/>
    <s v="AE014133.2"/>
    <n v="1852867"/>
    <n v="1853301"/>
    <s v="-"/>
    <m/>
    <m/>
    <m/>
    <m/>
    <m/>
    <m/>
    <s v="SMU_1981c"/>
    <n v="435"/>
    <m/>
    <s v="old_locus_tag=SMU.1981c"/>
  </r>
  <r>
    <x v="1"/>
    <x v="1"/>
    <s v="GCA_000007465.2"/>
    <s v="Primary Assembly"/>
    <s v="chromosome"/>
    <m/>
    <s v="AE014133.2"/>
    <n v="1852867"/>
    <n v="1853301"/>
    <s v="-"/>
    <s v="AAN59586.1"/>
    <m/>
    <m/>
    <s v="conserved hypothetical protein"/>
    <m/>
    <m/>
    <s v="SMU_1981c"/>
    <n v="435"/>
    <n v="144"/>
    <m/>
  </r>
  <r>
    <x v="0"/>
    <x v="0"/>
    <s v="GCA_000007465.2"/>
    <s v="Primary Assembly"/>
    <s v="chromosome"/>
    <m/>
    <s v="AE014133.2"/>
    <n v="1853288"/>
    <n v="1853581"/>
    <s v="-"/>
    <m/>
    <m/>
    <m/>
    <m/>
    <m/>
    <m/>
    <s v="SMU_1982c"/>
    <n v="294"/>
    <m/>
    <s v="old_locus_tag=SMU.1982c"/>
  </r>
  <r>
    <x v="1"/>
    <x v="1"/>
    <s v="GCA_000007465.2"/>
    <s v="Primary Assembly"/>
    <s v="chromosome"/>
    <m/>
    <s v="AE014133.2"/>
    <n v="1853288"/>
    <n v="1853581"/>
    <s v="-"/>
    <s v="AAN59587.1"/>
    <m/>
    <m/>
    <s v="conserved hypothetical protein"/>
    <m/>
    <m/>
    <s v="SMU_1982c"/>
    <n v="294"/>
    <n v="97"/>
    <m/>
  </r>
  <r>
    <x v="0"/>
    <x v="0"/>
    <s v="GCA_000007465.2"/>
    <s v="Primary Assembly"/>
    <s v="chromosome"/>
    <m/>
    <s v="AE014133.2"/>
    <n v="1853553"/>
    <n v="1853984"/>
    <s v="-"/>
    <m/>
    <m/>
    <m/>
    <m/>
    <s v="comYD"/>
    <m/>
    <s v="SMU_1983"/>
    <n v="432"/>
    <m/>
    <s v="old_locus_tag=SMU.1983"/>
  </r>
  <r>
    <x v="1"/>
    <x v="1"/>
    <s v="GCA_000007465.2"/>
    <s v="Primary Assembly"/>
    <s v="chromosome"/>
    <m/>
    <s v="AE014133.2"/>
    <n v="1853553"/>
    <n v="1853984"/>
    <s v="-"/>
    <s v="AAN59588.1"/>
    <m/>
    <m/>
    <s v="putative competence protein ComYD"/>
    <s v="comYD"/>
    <m/>
    <s v="SMU_1983"/>
    <n v="432"/>
    <n v="143"/>
    <m/>
  </r>
  <r>
    <x v="0"/>
    <x v="0"/>
    <s v="GCA_000007465.2"/>
    <s v="Primary Assembly"/>
    <s v="chromosome"/>
    <m/>
    <s v="AE014133.2"/>
    <n v="1853944"/>
    <n v="1854258"/>
    <s v="-"/>
    <m/>
    <m/>
    <m/>
    <m/>
    <s v="comYC"/>
    <m/>
    <s v="SMU_1984"/>
    <n v="315"/>
    <m/>
    <s v="old_locus_tag=SMU.1984"/>
  </r>
  <r>
    <x v="1"/>
    <x v="1"/>
    <s v="GCA_000007465.2"/>
    <s v="Primary Assembly"/>
    <s v="chromosome"/>
    <m/>
    <s v="AE014133.2"/>
    <n v="1853944"/>
    <n v="1854258"/>
    <s v="-"/>
    <s v="AAN59589.1"/>
    <m/>
    <m/>
    <s v="putative competence protein ComYC"/>
    <s v="comYC"/>
    <m/>
    <s v="SMU_1984"/>
    <n v="315"/>
    <n v="104"/>
    <m/>
  </r>
  <r>
    <x v="0"/>
    <x v="0"/>
    <s v="GCA_000007465.2"/>
    <s v="Primary Assembly"/>
    <s v="chromosome"/>
    <m/>
    <s v="AE014133.2"/>
    <n v="1854258"/>
    <n v="1855106"/>
    <s v="-"/>
    <m/>
    <m/>
    <m/>
    <m/>
    <s v="comYB"/>
    <m/>
    <s v="SMU_1985"/>
    <n v="849"/>
    <m/>
    <s v="old_locus_tag=SMU.1985"/>
  </r>
  <r>
    <x v="1"/>
    <x v="1"/>
    <s v="GCA_000007465.2"/>
    <s v="Primary Assembly"/>
    <s v="chromosome"/>
    <m/>
    <s v="AE014133.2"/>
    <n v="1854258"/>
    <n v="1855106"/>
    <s v="-"/>
    <s v="AAN59590.1"/>
    <m/>
    <m/>
    <s v="putative ABC transporter ComYB; probably part of the DNA transport machinery"/>
    <s v="comYB"/>
    <m/>
    <s v="SMU_1985"/>
    <n v="849"/>
    <n v="282"/>
    <m/>
  </r>
  <r>
    <x v="0"/>
    <x v="0"/>
    <s v="GCA_000007465.2"/>
    <s v="Primary Assembly"/>
    <s v="chromosome"/>
    <m/>
    <s v="AE014133.2"/>
    <n v="1855225"/>
    <n v="1856166"/>
    <s v="-"/>
    <m/>
    <m/>
    <m/>
    <m/>
    <s v="comYA"/>
    <m/>
    <s v="SMU_1987"/>
    <n v="942"/>
    <m/>
    <s v="old_locus_tag=SMU.1987"/>
  </r>
  <r>
    <x v="1"/>
    <x v="1"/>
    <s v="GCA_000007465.2"/>
    <s v="Primary Assembly"/>
    <s v="chromosome"/>
    <m/>
    <s v="AE014133.2"/>
    <n v="1855225"/>
    <n v="1856166"/>
    <s v="-"/>
    <s v="AAN59591.1"/>
    <m/>
    <m/>
    <s v="putative ABC transporter, ATP-binding protein ComYA; late competence gene"/>
    <s v="comYA"/>
    <m/>
    <s v="SMU_1987"/>
    <n v="942"/>
    <n v="313"/>
    <m/>
  </r>
  <r>
    <x v="0"/>
    <x v="0"/>
    <s v="GCA_000007465.2"/>
    <s v="Primary Assembly"/>
    <s v="chromosome"/>
    <m/>
    <s v="AE014133.2"/>
    <n v="1856296"/>
    <n v="1856679"/>
    <s v="-"/>
    <m/>
    <m/>
    <m/>
    <m/>
    <m/>
    <m/>
    <s v="SMU_1988c"/>
    <n v="384"/>
    <m/>
    <s v="old_locus_tag=SMU.1988c"/>
  </r>
  <r>
    <x v="1"/>
    <x v="1"/>
    <s v="GCA_000007465.2"/>
    <s v="Primary Assembly"/>
    <s v="chromosome"/>
    <m/>
    <s v="AE014133.2"/>
    <n v="1856296"/>
    <n v="1856679"/>
    <s v="-"/>
    <s v="AAN59592.1"/>
    <m/>
    <m/>
    <s v="putative DNA binding protein"/>
    <m/>
    <m/>
    <s v="SMU_1988c"/>
    <n v="384"/>
    <n v="127"/>
    <m/>
  </r>
  <r>
    <x v="0"/>
    <x v="0"/>
    <s v="GCA_000007465.2"/>
    <s v="Primary Assembly"/>
    <s v="chromosome"/>
    <m/>
    <s v="AE014133.2"/>
    <n v="1856807"/>
    <n v="1860463"/>
    <s v="-"/>
    <m/>
    <m/>
    <m/>
    <m/>
    <s v="rpoC"/>
    <m/>
    <s v="SMU_1989"/>
    <n v="3657"/>
    <m/>
    <s v="old_locus_tag=SMU.1989"/>
  </r>
  <r>
    <x v="1"/>
    <x v="1"/>
    <s v="GCA_000007465.2"/>
    <s v="Primary Assembly"/>
    <s v="chromosome"/>
    <m/>
    <s v="AE014133.2"/>
    <n v="1856807"/>
    <n v="1860463"/>
    <s v="-"/>
    <s v="AAN59593.1"/>
    <m/>
    <m/>
    <s v="DNA-dependent RNA polymerase, beta' subunit"/>
    <s v="rpoC"/>
    <m/>
    <s v="SMU_1989"/>
    <n v="3657"/>
    <n v="1218"/>
    <m/>
  </r>
  <r>
    <x v="0"/>
    <x v="0"/>
    <s v="GCA_000007465.2"/>
    <s v="Primary Assembly"/>
    <s v="chromosome"/>
    <m/>
    <s v="AE014133.2"/>
    <n v="1860672"/>
    <n v="1864235"/>
    <s v="-"/>
    <m/>
    <m/>
    <m/>
    <m/>
    <s v="rpoB"/>
    <m/>
    <s v="SMU_1990"/>
    <n v="3564"/>
    <m/>
    <s v="old_locus_tag=SMU.1990"/>
  </r>
  <r>
    <x v="1"/>
    <x v="1"/>
    <s v="GCA_000007465.2"/>
    <s v="Primary Assembly"/>
    <s v="chromosome"/>
    <m/>
    <s v="AE014133.2"/>
    <n v="1860672"/>
    <n v="1864235"/>
    <s v="-"/>
    <s v="AAN59594.1"/>
    <m/>
    <m/>
    <s v="DNA-dependent RNA polymerase, beta subunit"/>
    <s v="rpoB"/>
    <m/>
    <s v="SMU_1990"/>
    <n v="3564"/>
    <n v="1187"/>
    <m/>
  </r>
  <r>
    <x v="0"/>
    <x v="0"/>
    <s v="GCA_000007465.2"/>
    <s v="Primary Assembly"/>
    <s v="chromosome"/>
    <m/>
    <s v="AE014133.2"/>
    <n v="1864496"/>
    <n v="1866850"/>
    <s v="-"/>
    <m/>
    <m/>
    <m/>
    <m/>
    <s v="pbp1b"/>
    <m/>
    <s v="SMU_1991"/>
    <n v="2355"/>
    <m/>
    <s v="old_locus_tag=SMU.1991"/>
  </r>
  <r>
    <x v="1"/>
    <x v="1"/>
    <s v="GCA_000007465.2"/>
    <s v="Primary Assembly"/>
    <s v="chromosome"/>
    <m/>
    <s v="AE014133.2"/>
    <n v="1864496"/>
    <n v="1866850"/>
    <s v="-"/>
    <s v="AAN59595.1"/>
    <m/>
    <m/>
    <s v="putative membrane carboxypeptidase, penicillin-binding protein 1b"/>
    <s v="pbp1b"/>
    <m/>
    <s v="SMU_1991"/>
    <n v="2355"/>
    <n v="784"/>
    <m/>
  </r>
  <r>
    <x v="0"/>
    <x v="0"/>
    <s v="GCA_000007465.2"/>
    <s v="Primary Assembly"/>
    <s v="chromosome"/>
    <m/>
    <s v="AE014133.2"/>
    <n v="1867006"/>
    <n v="1868274"/>
    <s v="+"/>
    <m/>
    <m/>
    <m/>
    <m/>
    <s v="tyrS"/>
    <m/>
    <s v="SMU_1992"/>
    <n v="1269"/>
    <m/>
    <s v="old_locus_tag=SMU.1992"/>
  </r>
  <r>
    <x v="1"/>
    <x v="1"/>
    <s v="GCA_000007465.2"/>
    <s v="Primary Assembly"/>
    <s v="chromosome"/>
    <m/>
    <s v="AE014133.2"/>
    <n v="1867006"/>
    <n v="1868274"/>
    <s v="+"/>
    <s v="AAN59596.1"/>
    <m/>
    <m/>
    <s v="putative tyrosyl-tRNA synthetase"/>
    <s v="tyrS"/>
    <m/>
    <s v="SMU_1992"/>
    <n v="1269"/>
    <n v="422"/>
    <m/>
  </r>
  <r>
    <x v="0"/>
    <x v="0"/>
    <s v="GCA_000007465.2"/>
    <s v="Primary Assembly"/>
    <s v="chromosome"/>
    <m/>
    <s v="AE014133.2"/>
    <n v="1868430"/>
    <n v="1869242"/>
    <s v="-"/>
    <m/>
    <m/>
    <m/>
    <m/>
    <s v="adcB"/>
    <m/>
    <s v="SMU_1993"/>
    <n v="813"/>
    <m/>
    <s v="old_locus_tag=SMU.1993"/>
  </r>
  <r>
    <x v="1"/>
    <x v="1"/>
    <s v="GCA_000007465.2"/>
    <s v="Primary Assembly"/>
    <s v="chromosome"/>
    <m/>
    <s v="AE014133.2"/>
    <n v="1868430"/>
    <n v="1869242"/>
    <s v="-"/>
    <s v="AAN59597.1"/>
    <m/>
    <m/>
    <s v="putative ABC transporter, zinc permease protein"/>
    <s v="adcB"/>
    <m/>
    <s v="SMU_1993"/>
    <n v="813"/>
    <n v="270"/>
    <m/>
  </r>
  <r>
    <x v="0"/>
    <x v="0"/>
    <s v="GCA_000007465.2"/>
    <s v="Primary Assembly"/>
    <s v="chromosome"/>
    <m/>
    <s v="AE014133.2"/>
    <n v="1869232"/>
    <n v="1869942"/>
    <s v="-"/>
    <m/>
    <m/>
    <m/>
    <m/>
    <s v="adcC"/>
    <m/>
    <s v="SMU_1994"/>
    <n v="711"/>
    <m/>
    <s v="old_locus_tag=SMU.1994"/>
  </r>
  <r>
    <x v="1"/>
    <x v="1"/>
    <s v="GCA_000007465.2"/>
    <s v="Primary Assembly"/>
    <s v="chromosome"/>
    <m/>
    <s v="AE014133.2"/>
    <n v="1869232"/>
    <n v="1869942"/>
    <s v="-"/>
    <s v="AAN59598.1"/>
    <m/>
    <m/>
    <s v="putative ABC transporter, ATP-binding protein"/>
    <s v="adcC"/>
    <m/>
    <s v="SMU_1994"/>
    <n v="711"/>
    <n v="236"/>
    <m/>
  </r>
  <r>
    <x v="0"/>
    <x v="0"/>
    <s v="GCA_000007465.2"/>
    <s v="Primary Assembly"/>
    <s v="chromosome"/>
    <m/>
    <s v="AE014133.2"/>
    <n v="1869945"/>
    <n v="1870391"/>
    <s v="-"/>
    <m/>
    <m/>
    <m/>
    <m/>
    <m/>
    <m/>
    <s v="SMU_1995c"/>
    <n v="447"/>
    <m/>
    <s v="old_locus_tag=SMU.1995c"/>
  </r>
  <r>
    <x v="1"/>
    <x v="1"/>
    <s v="GCA_000007465.2"/>
    <s v="Primary Assembly"/>
    <s v="chromosome"/>
    <m/>
    <s v="AE014133.2"/>
    <n v="1869945"/>
    <n v="1870391"/>
    <s v="-"/>
    <s v="AAN59599.1"/>
    <m/>
    <m/>
    <s v="putative transcriptional regulator"/>
    <m/>
    <m/>
    <s v="SMU_1995c"/>
    <n v="447"/>
    <n v="148"/>
    <m/>
  </r>
  <r>
    <x v="0"/>
    <x v="0"/>
    <s v="GCA_000007465.2"/>
    <s v="Primary Assembly"/>
    <s v="chromosome"/>
    <m/>
    <s v="AE014133.2"/>
    <n v="1871026"/>
    <n v="1871874"/>
    <s v="-"/>
    <m/>
    <m/>
    <m/>
    <m/>
    <s v="ipk"/>
    <m/>
    <s v="SMU_1996"/>
    <n v="849"/>
    <m/>
    <s v="old_locus_tag=SMU.1996"/>
  </r>
  <r>
    <x v="1"/>
    <x v="1"/>
    <s v="GCA_000007465.2"/>
    <s v="Primary Assembly"/>
    <s v="chromosome"/>
    <m/>
    <s v="AE014133.2"/>
    <n v="1871026"/>
    <n v="1871874"/>
    <s v="-"/>
    <s v="AAN59600.1"/>
    <m/>
    <m/>
    <s v="putative isopentenyl monophosphate kinase"/>
    <s v="ipk"/>
    <m/>
    <s v="SMU_1996"/>
    <n v="849"/>
    <n v="282"/>
    <m/>
  </r>
  <r>
    <x v="0"/>
    <x v="0"/>
    <s v="GCA_000007465.2"/>
    <s v="Primary Assembly"/>
    <s v="chromosome"/>
    <m/>
    <s v="AE014133.2"/>
    <n v="1872021"/>
    <n v="1872503"/>
    <s v="-"/>
    <m/>
    <m/>
    <m/>
    <m/>
    <s v="comX1"/>
    <m/>
    <s v="SMU_1997"/>
    <n v="483"/>
    <m/>
    <s v="old_locus_tag=SMU.1997"/>
  </r>
  <r>
    <x v="1"/>
    <x v="1"/>
    <s v="GCA_000007465.2"/>
    <s v="Primary Assembly"/>
    <s v="chromosome"/>
    <m/>
    <s v="AE014133.2"/>
    <n v="1872021"/>
    <n v="1872503"/>
    <s v="-"/>
    <s v="AAN59601.1"/>
    <m/>
    <m/>
    <s v="putative ComX1, transcriptional regulator of competence-specific genes"/>
    <s v="comX1"/>
    <m/>
    <s v="SMU_1997"/>
    <n v="483"/>
    <n v="160"/>
    <m/>
  </r>
  <r>
    <x v="0"/>
    <x v="4"/>
    <s v="GCA_000007465.2"/>
    <s v="Primary Assembly"/>
    <s v="chromosome"/>
    <m/>
    <s v="AE014133.2"/>
    <n v="1873122"/>
    <n v="1873195"/>
    <s v="-"/>
    <m/>
    <m/>
    <m/>
    <m/>
    <m/>
    <m/>
    <s v="SMU_t59"/>
    <n v="74"/>
    <m/>
    <m/>
  </r>
  <r>
    <x v="3"/>
    <x v="3"/>
    <s v="GCA_000007465.2"/>
    <s v="Primary Assembly"/>
    <s v="chromosome"/>
    <m/>
    <s v="AE014133.2"/>
    <n v="1873122"/>
    <n v="1873195"/>
    <s v="-"/>
    <m/>
    <m/>
    <m/>
    <s v="tRNA-Asn"/>
    <m/>
    <m/>
    <s v="SMU_t59"/>
    <n v="74"/>
    <m/>
    <m/>
  </r>
  <r>
    <x v="0"/>
    <x v="2"/>
    <s v="GCA_000007465.2"/>
    <s v="Primary Assembly"/>
    <s v="chromosome"/>
    <m/>
    <s v="AE014133.2"/>
    <n v="1873197"/>
    <n v="1873316"/>
    <s v="-"/>
    <m/>
    <m/>
    <m/>
    <m/>
    <m/>
    <m/>
    <s v="SMU_r13"/>
    <n v="120"/>
    <m/>
    <m/>
  </r>
  <r>
    <x v="2"/>
    <x v="3"/>
    <s v="GCA_000007465.2"/>
    <s v="Primary Assembly"/>
    <s v="chromosome"/>
    <m/>
    <s v="AE014133.2"/>
    <n v="1873197"/>
    <n v="1873316"/>
    <s v="-"/>
    <m/>
    <m/>
    <m/>
    <s v="5S ribosomal RNA"/>
    <m/>
    <m/>
    <s v="SMU_r13"/>
    <n v="120"/>
    <m/>
    <m/>
  </r>
  <r>
    <x v="0"/>
    <x v="2"/>
    <s v="GCA_000007465.2"/>
    <s v="Primary Assembly"/>
    <s v="chromosome"/>
    <m/>
    <s v="AE014133.2"/>
    <n v="1873497"/>
    <n v="1876397"/>
    <s v="-"/>
    <m/>
    <m/>
    <m/>
    <m/>
    <m/>
    <m/>
    <s v="SMU_r14"/>
    <n v="2901"/>
    <m/>
    <m/>
  </r>
  <r>
    <x v="2"/>
    <x v="3"/>
    <s v="GCA_000007465.2"/>
    <s v="Primary Assembly"/>
    <s v="chromosome"/>
    <m/>
    <s v="AE014133.2"/>
    <n v="1873497"/>
    <n v="1876397"/>
    <s v="-"/>
    <m/>
    <m/>
    <m/>
    <s v="23S ribosomal RNA"/>
    <m/>
    <m/>
    <s v="SMU_r14"/>
    <n v="2901"/>
    <m/>
    <m/>
  </r>
  <r>
    <x v="0"/>
    <x v="4"/>
    <s v="GCA_000007465.2"/>
    <s v="Primary Assembly"/>
    <s v="chromosome"/>
    <m/>
    <s v="AE014133.2"/>
    <n v="1876656"/>
    <n v="1876728"/>
    <s v="-"/>
    <m/>
    <m/>
    <m/>
    <m/>
    <m/>
    <m/>
    <s v="SMU_t60"/>
    <n v="73"/>
    <m/>
    <m/>
  </r>
  <r>
    <x v="3"/>
    <x v="3"/>
    <s v="GCA_000007465.2"/>
    <s v="Primary Assembly"/>
    <s v="chromosome"/>
    <m/>
    <s v="AE014133.2"/>
    <n v="1876656"/>
    <n v="1876728"/>
    <s v="-"/>
    <m/>
    <m/>
    <m/>
    <s v="tRNA-Ala"/>
    <m/>
    <m/>
    <s v="SMU_t60"/>
    <n v="73"/>
    <m/>
    <m/>
  </r>
  <r>
    <x v="0"/>
    <x v="2"/>
    <s v="GCA_000007465.2"/>
    <s v="Primary Assembly"/>
    <s v="chromosome"/>
    <m/>
    <s v="AE014133.2"/>
    <n v="1876786"/>
    <n v="1878337"/>
    <s v="-"/>
    <m/>
    <m/>
    <m/>
    <m/>
    <m/>
    <m/>
    <s v="SMU_r15"/>
    <n v="1552"/>
    <m/>
    <m/>
  </r>
  <r>
    <x v="2"/>
    <x v="3"/>
    <s v="GCA_000007465.2"/>
    <s v="Primary Assembly"/>
    <s v="chromosome"/>
    <m/>
    <s v="AE014133.2"/>
    <n v="1876786"/>
    <n v="1878337"/>
    <s v="-"/>
    <m/>
    <m/>
    <m/>
    <s v="16S ribosomal RNA"/>
    <m/>
    <m/>
    <s v="SMU_r15"/>
    <n v="1552"/>
    <m/>
    <m/>
  </r>
  <r>
    <x v="0"/>
    <x v="0"/>
    <s v="GCA_000007465.2"/>
    <s v="Primary Assembly"/>
    <s v="chromosome"/>
    <m/>
    <s v="AE014133.2"/>
    <n v="1878521"/>
    <n v="1879807"/>
    <s v="-"/>
    <m/>
    <m/>
    <m/>
    <m/>
    <m/>
    <m/>
    <s v="SMU_1999c"/>
    <n v="1287"/>
    <m/>
    <s v="old_locus_tag=SMU.1999c"/>
  </r>
  <r>
    <x v="1"/>
    <x v="1"/>
    <s v="GCA_000007465.2"/>
    <s v="Primary Assembly"/>
    <s v="chromosome"/>
    <m/>
    <s v="AE014133.2"/>
    <n v="1878521"/>
    <n v="1879807"/>
    <s v="-"/>
    <s v="AAN59602.1"/>
    <m/>
    <m/>
    <s v="conserved hypothetical protein"/>
    <m/>
    <m/>
    <s v="SMU_1999c"/>
    <n v="1287"/>
    <n v="428"/>
    <m/>
  </r>
  <r>
    <x v="0"/>
    <x v="0"/>
    <s v="GCA_000007465.2"/>
    <s v="Primary Assembly"/>
    <s v="chromosome"/>
    <m/>
    <s v="AE014133.2"/>
    <n v="1880033"/>
    <n v="1880419"/>
    <s v="-"/>
    <m/>
    <m/>
    <m/>
    <m/>
    <s v="rl17"/>
    <m/>
    <s v="SMU_2000"/>
    <n v="387"/>
    <m/>
    <s v="old_locus_tag=SMU.2000"/>
  </r>
  <r>
    <x v="1"/>
    <x v="1"/>
    <s v="GCA_000007465.2"/>
    <s v="Primary Assembly"/>
    <s v="chromosome"/>
    <m/>
    <s v="AE014133.2"/>
    <n v="1880033"/>
    <n v="1880419"/>
    <s v="-"/>
    <s v="AAN59603.1"/>
    <m/>
    <m/>
    <s v="50S ribosomal protein L17"/>
    <s v="rl17"/>
    <m/>
    <s v="SMU_2000"/>
    <n v="387"/>
    <n v="128"/>
    <m/>
  </r>
  <r>
    <x v="0"/>
    <x v="0"/>
    <s v="GCA_000007465.2"/>
    <s v="Primary Assembly"/>
    <s v="chromosome"/>
    <m/>
    <s v="AE014133.2"/>
    <n v="1880438"/>
    <n v="1881376"/>
    <s v="-"/>
    <m/>
    <m/>
    <m/>
    <m/>
    <s v="rpoA"/>
    <m/>
    <s v="SMU_2001"/>
    <n v="939"/>
    <m/>
    <s v="old_locus_tag=SMU.2001"/>
  </r>
  <r>
    <x v="1"/>
    <x v="1"/>
    <s v="GCA_000007465.2"/>
    <s v="Primary Assembly"/>
    <s v="chromosome"/>
    <m/>
    <s v="AE014133.2"/>
    <n v="1880438"/>
    <n v="1881376"/>
    <s v="-"/>
    <s v="AAN59604.1"/>
    <m/>
    <m/>
    <s v="DNA-directed RNA polymerase, alpha subunit"/>
    <s v="rpoA"/>
    <m/>
    <s v="SMU_2001"/>
    <n v="939"/>
    <n v="312"/>
    <m/>
  </r>
  <r>
    <x v="0"/>
    <x v="0"/>
    <s v="GCA_000007465.2"/>
    <s v="Primary Assembly"/>
    <s v="chromosome"/>
    <m/>
    <s v="AE014133.2"/>
    <n v="1881422"/>
    <n v="1881805"/>
    <s v="-"/>
    <m/>
    <m/>
    <m/>
    <m/>
    <s v="rs11"/>
    <m/>
    <s v="SMU_2002"/>
    <n v="384"/>
    <m/>
    <s v="old_locus_tag=SMU.2002"/>
  </r>
  <r>
    <x v="1"/>
    <x v="1"/>
    <s v="GCA_000007465.2"/>
    <s v="Primary Assembly"/>
    <s v="chromosome"/>
    <m/>
    <s v="AE014133.2"/>
    <n v="1881422"/>
    <n v="1881805"/>
    <s v="-"/>
    <s v="AAN59605.1"/>
    <m/>
    <m/>
    <s v="30S ribosomal protein S11"/>
    <s v="rs11"/>
    <m/>
    <s v="SMU_2002"/>
    <n v="384"/>
    <n v="127"/>
    <m/>
  </r>
  <r>
    <x v="0"/>
    <x v="0"/>
    <s v="GCA_000007465.2"/>
    <s v="Primary Assembly"/>
    <s v="chromosome"/>
    <m/>
    <s v="AE014133.2"/>
    <n v="1881823"/>
    <n v="1882188"/>
    <s v="-"/>
    <m/>
    <m/>
    <m/>
    <m/>
    <s v="rs13"/>
    <m/>
    <s v="SMU_2003"/>
    <n v="366"/>
    <m/>
    <s v="old_locus_tag=SMU.2003"/>
  </r>
  <r>
    <x v="1"/>
    <x v="1"/>
    <s v="GCA_000007465.2"/>
    <s v="Primary Assembly"/>
    <s v="chromosome"/>
    <m/>
    <s v="AE014133.2"/>
    <n v="1881823"/>
    <n v="1882188"/>
    <s v="-"/>
    <s v="AAN59606.1"/>
    <m/>
    <m/>
    <s v="30S ribosomal protein S13"/>
    <s v="rs13"/>
    <m/>
    <s v="SMU_2003"/>
    <n v="366"/>
    <n v="121"/>
    <m/>
  </r>
  <r>
    <x v="0"/>
    <x v="0"/>
    <s v="GCA_000007465.2"/>
    <s v="Primary Assembly"/>
    <s v="chromosome"/>
    <m/>
    <s v="AE014133.2"/>
    <n v="1882208"/>
    <n v="1882324"/>
    <s v="-"/>
    <m/>
    <m/>
    <m/>
    <m/>
    <m/>
    <m/>
    <s v="SMU_2003a"/>
    <n v="117"/>
    <m/>
    <s v="old_locus_tag=SMU.2003a"/>
  </r>
  <r>
    <x v="1"/>
    <x v="1"/>
    <s v="GCA_000007465.2"/>
    <s v="Primary Assembly"/>
    <s v="chromosome"/>
    <m/>
    <s v="AE014133.2"/>
    <n v="1882208"/>
    <n v="1882324"/>
    <s v="-"/>
    <s v="AAN59607.1"/>
    <m/>
    <m/>
    <s v="50S ribosomal protein L36"/>
    <m/>
    <m/>
    <s v="SMU_2003a"/>
    <n v="117"/>
    <n v="38"/>
    <m/>
  </r>
  <r>
    <x v="0"/>
    <x v="0"/>
    <s v="GCA_000007465.2"/>
    <s v="Primary Assembly"/>
    <s v="chromosome"/>
    <m/>
    <s v="AE014133.2"/>
    <n v="1882350"/>
    <n v="1882568"/>
    <s v="-"/>
    <m/>
    <m/>
    <m/>
    <m/>
    <s v="if1"/>
    <m/>
    <s v="SMU_2004"/>
    <n v="219"/>
    <m/>
    <s v="old_locus_tag=SMU.2004"/>
  </r>
  <r>
    <x v="1"/>
    <x v="1"/>
    <s v="GCA_000007465.2"/>
    <s v="Primary Assembly"/>
    <s v="chromosome"/>
    <m/>
    <s v="AE014133.2"/>
    <n v="1882350"/>
    <n v="1882568"/>
    <s v="-"/>
    <s v="AAN59608.1"/>
    <m/>
    <m/>
    <s v="putative translation initiation factor IF-1"/>
    <s v="if1"/>
    <m/>
    <s v="SMU_2004"/>
    <n v="219"/>
    <n v="72"/>
    <m/>
  </r>
  <r>
    <x v="0"/>
    <x v="0"/>
    <s v="GCA_000007465.2"/>
    <s v="Primary Assembly"/>
    <s v="chromosome"/>
    <m/>
    <s v="AE014133.2"/>
    <n v="1882687"/>
    <n v="1883325"/>
    <s v="-"/>
    <m/>
    <m/>
    <m/>
    <m/>
    <s v="adk"/>
    <m/>
    <s v="SMU_2005"/>
    <n v="639"/>
    <m/>
    <s v="old_locus_tag=SMU.2005"/>
  </r>
  <r>
    <x v="1"/>
    <x v="1"/>
    <s v="GCA_000007465.2"/>
    <s v="Primary Assembly"/>
    <s v="chromosome"/>
    <m/>
    <s v="AE014133.2"/>
    <n v="1882687"/>
    <n v="1883325"/>
    <s v="-"/>
    <s v="AAN59609.1"/>
    <m/>
    <m/>
    <s v="putative adenylate kinase"/>
    <s v="adk"/>
    <m/>
    <s v="SMU_2005"/>
    <n v="639"/>
    <n v="212"/>
    <m/>
  </r>
  <r>
    <x v="0"/>
    <x v="0"/>
    <s v="GCA_000007465.2"/>
    <s v="Primary Assembly"/>
    <s v="chromosome"/>
    <m/>
    <s v="AE014133.2"/>
    <n v="1883555"/>
    <n v="1884859"/>
    <s v="-"/>
    <m/>
    <m/>
    <m/>
    <m/>
    <s v="secY"/>
    <m/>
    <s v="SMU_2006"/>
    <n v="1305"/>
    <m/>
    <s v="old_locus_tag=SMU.2006"/>
  </r>
  <r>
    <x v="1"/>
    <x v="1"/>
    <s v="GCA_000007465.2"/>
    <s v="Primary Assembly"/>
    <s v="chromosome"/>
    <m/>
    <s v="AE014133.2"/>
    <n v="1883555"/>
    <n v="1884859"/>
    <s v="-"/>
    <s v="AAN59610.1"/>
    <m/>
    <m/>
    <s v="putative preprotein translocase SecY protein"/>
    <s v="secY"/>
    <m/>
    <s v="SMU_2006"/>
    <n v="1305"/>
    <n v="434"/>
    <m/>
  </r>
  <r>
    <x v="0"/>
    <x v="0"/>
    <s v="GCA_000007465.2"/>
    <s v="Primary Assembly"/>
    <s v="chromosome"/>
    <m/>
    <s v="AE014133.2"/>
    <n v="1884859"/>
    <n v="1885299"/>
    <s v="-"/>
    <m/>
    <m/>
    <m/>
    <m/>
    <s v="rl15"/>
    <m/>
    <s v="SMU_2007"/>
    <n v="441"/>
    <m/>
    <s v="old_locus_tag=SMU.2007"/>
  </r>
  <r>
    <x v="1"/>
    <x v="1"/>
    <s v="GCA_000007465.2"/>
    <s v="Primary Assembly"/>
    <s v="chromosome"/>
    <m/>
    <s v="AE014133.2"/>
    <n v="1884859"/>
    <n v="1885299"/>
    <s v="-"/>
    <s v="AAN59611.1"/>
    <m/>
    <m/>
    <s v="50S ribosomal protein L15"/>
    <s v="rl15"/>
    <m/>
    <s v="SMU_2007"/>
    <n v="441"/>
    <n v="146"/>
    <m/>
  </r>
  <r>
    <x v="0"/>
    <x v="0"/>
    <s v="GCA_000007465.2"/>
    <s v="Primary Assembly"/>
    <s v="chromosome"/>
    <m/>
    <s v="AE014133.2"/>
    <n v="1885592"/>
    <n v="1885774"/>
    <s v="-"/>
    <m/>
    <m/>
    <m/>
    <m/>
    <s v="rl30"/>
    <m/>
    <s v="SMU_2008"/>
    <n v="183"/>
    <m/>
    <s v="old_locus_tag=SMU.2008"/>
  </r>
  <r>
    <x v="1"/>
    <x v="1"/>
    <s v="GCA_000007465.2"/>
    <s v="Primary Assembly"/>
    <s v="chromosome"/>
    <m/>
    <s v="AE014133.2"/>
    <n v="1885592"/>
    <n v="1885774"/>
    <s v="-"/>
    <s v="AAN59612.1"/>
    <m/>
    <m/>
    <s v="50S ribosomal protein L30"/>
    <s v="rl30"/>
    <m/>
    <s v="SMU_2008"/>
    <n v="183"/>
    <n v="60"/>
    <m/>
  </r>
  <r>
    <x v="0"/>
    <x v="0"/>
    <s v="GCA_000007465.2"/>
    <s v="Primary Assembly"/>
    <s v="chromosome"/>
    <m/>
    <s v="AE014133.2"/>
    <n v="1885788"/>
    <n v="1886282"/>
    <s v="-"/>
    <m/>
    <m/>
    <m/>
    <m/>
    <s v="rs5"/>
    <m/>
    <s v="SMU_2009"/>
    <n v="495"/>
    <m/>
    <s v="old_locus_tag=SMU.2009"/>
  </r>
  <r>
    <x v="1"/>
    <x v="1"/>
    <s v="GCA_000007465.2"/>
    <s v="Primary Assembly"/>
    <s v="chromosome"/>
    <m/>
    <s v="AE014133.2"/>
    <n v="1885788"/>
    <n v="1886282"/>
    <s v="-"/>
    <s v="AAN59613.1"/>
    <m/>
    <m/>
    <s v="30S ribosomal protein S5"/>
    <s v="rs5"/>
    <m/>
    <s v="SMU_2009"/>
    <n v="495"/>
    <n v="164"/>
    <m/>
  </r>
  <r>
    <x v="0"/>
    <x v="0"/>
    <s v="GCA_000007465.2"/>
    <s v="Primary Assembly"/>
    <s v="chromosome"/>
    <m/>
    <s v="AE014133.2"/>
    <n v="1886301"/>
    <n v="1886657"/>
    <s v="-"/>
    <m/>
    <m/>
    <m/>
    <m/>
    <s v="rl18"/>
    <m/>
    <s v="SMU_2010"/>
    <n v="357"/>
    <m/>
    <s v="old_locus_tag=SMU.2010"/>
  </r>
  <r>
    <x v="1"/>
    <x v="1"/>
    <s v="GCA_000007465.2"/>
    <s v="Primary Assembly"/>
    <s v="chromosome"/>
    <m/>
    <s v="AE014133.2"/>
    <n v="1886301"/>
    <n v="1886657"/>
    <s v="-"/>
    <s v="AAN59614.1"/>
    <m/>
    <m/>
    <s v="50S ribosomal protein L18"/>
    <s v="rl18"/>
    <m/>
    <s v="SMU_2010"/>
    <n v="357"/>
    <n v="118"/>
    <m/>
  </r>
  <r>
    <x v="0"/>
    <x v="0"/>
    <s v="GCA_000007465.2"/>
    <s v="Primary Assembly"/>
    <s v="chromosome"/>
    <m/>
    <s v="AE014133.2"/>
    <n v="1886747"/>
    <n v="1887283"/>
    <s v="-"/>
    <m/>
    <m/>
    <m/>
    <m/>
    <s v="rl6"/>
    <m/>
    <s v="SMU_2011"/>
    <n v="537"/>
    <m/>
    <s v="old_locus_tag=SMU.2011"/>
  </r>
  <r>
    <x v="1"/>
    <x v="1"/>
    <s v="GCA_000007465.2"/>
    <s v="Primary Assembly"/>
    <s v="chromosome"/>
    <m/>
    <s v="AE014133.2"/>
    <n v="1886747"/>
    <n v="1887283"/>
    <s v="-"/>
    <s v="AAN59615.1"/>
    <m/>
    <m/>
    <s v="50S ribosomal protein L6 (BL10)"/>
    <s v="rl6"/>
    <m/>
    <s v="SMU_2011"/>
    <n v="537"/>
    <n v="178"/>
    <m/>
  </r>
  <r>
    <x v="0"/>
    <x v="0"/>
    <s v="GCA_000007465.2"/>
    <s v="Primary Assembly"/>
    <s v="chromosome"/>
    <m/>
    <s v="AE014133.2"/>
    <n v="1887696"/>
    <n v="1888094"/>
    <s v="-"/>
    <m/>
    <m/>
    <m/>
    <m/>
    <s v="rs8"/>
    <m/>
    <s v="SMU_2012"/>
    <n v="399"/>
    <m/>
    <s v="old_locus_tag=SMU.2012"/>
  </r>
  <r>
    <x v="1"/>
    <x v="1"/>
    <s v="GCA_000007465.2"/>
    <s v="Primary Assembly"/>
    <s v="chromosome"/>
    <m/>
    <s v="AE014133.2"/>
    <n v="1887696"/>
    <n v="1888094"/>
    <s v="-"/>
    <s v="AAN59616.1"/>
    <m/>
    <m/>
    <s v="30S ribosomal protein S8"/>
    <s v="rs8"/>
    <m/>
    <s v="SMU_2012"/>
    <n v="399"/>
    <n v="132"/>
    <m/>
  </r>
  <r>
    <x v="0"/>
    <x v="0"/>
    <s v="GCA_000007465.2"/>
    <s v="Primary Assembly"/>
    <s v="chromosome"/>
    <m/>
    <s v="AE014133.2"/>
    <n v="1888351"/>
    <n v="1888536"/>
    <s v="-"/>
    <m/>
    <m/>
    <m/>
    <m/>
    <s v="rs14"/>
    <m/>
    <s v="SMU_2014"/>
    <n v="186"/>
    <m/>
    <s v="old_locus_tag=SMU.2014"/>
  </r>
  <r>
    <x v="1"/>
    <x v="1"/>
    <s v="GCA_000007465.2"/>
    <s v="Primary Assembly"/>
    <s v="chromosome"/>
    <m/>
    <s v="AE014133.2"/>
    <n v="1888351"/>
    <n v="1888536"/>
    <s v="-"/>
    <s v="AAN59617.1"/>
    <m/>
    <m/>
    <s v="30S ribosomal protein S14"/>
    <s v="rs14"/>
    <m/>
    <s v="SMU_2014"/>
    <n v="186"/>
    <n v="61"/>
    <m/>
  </r>
  <r>
    <x v="0"/>
    <x v="0"/>
    <s v="GCA_000007465.2"/>
    <s v="Primary Assembly"/>
    <s v="chromosome"/>
    <m/>
    <s v="AE014133.2"/>
    <n v="1888551"/>
    <n v="1889093"/>
    <s v="-"/>
    <m/>
    <m/>
    <m/>
    <m/>
    <s v="rl5"/>
    <m/>
    <s v="SMU_2015"/>
    <n v="543"/>
    <m/>
    <s v="old_locus_tag=SMU.2015"/>
  </r>
  <r>
    <x v="1"/>
    <x v="1"/>
    <s v="GCA_000007465.2"/>
    <s v="Primary Assembly"/>
    <s v="chromosome"/>
    <m/>
    <s v="AE014133.2"/>
    <n v="1888551"/>
    <n v="1889093"/>
    <s v="-"/>
    <s v="AAN59618.1"/>
    <m/>
    <m/>
    <s v="50S ribosomal protein L5"/>
    <s v="rl5"/>
    <m/>
    <s v="SMU_2015"/>
    <n v="543"/>
    <n v="180"/>
    <m/>
  </r>
  <r>
    <x v="0"/>
    <x v="0"/>
    <s v="GCA_000007465.2"/>
    <s v="Primary Assembly"/>
    <s v="chromosome"/>
    <m/>
    <s v="AE014133.2"/>
    <n v="1889117"/>
    <n v="1889422"/>
    <s v="-"/>
    <m/>
    <m/>
    <m/>
    <m/>
    <s v="rl24"/>
    <m/>
    <s v="SMU_2016"/>
    <n v="306"/>
    <m/>
    <s v="old_locus_tag=SMU.2016"/>
  </r>
  <r>
    <x v="1"/>
    <x v="1"/>
    <s v="GCA_000007465.2"/>
    <s v="Primary Assembly"/>
    <s v="chromosome"/>
    <m/>
    <s v="AE014133.2"/>
    <n v="1889117"/>
    <n v="1889422"/>
    <s v="-"/>
    <s v="AAN59619.1"/>
    <m/>
    <m/>
    <s v="50S ribosomal protein L24"/>
    <s v="rl24"/>
    <m/>
    <s v="SMU_2016"/>
    <n v="306"/>
    <n v="101"/>
    <m/>
  </r>
  <r>
    <x v="0"/>
    <x v="0"/>
    <s v="GCA_000007465.2"/>
    <s v="Primary Assembly"/>
    <s v="chromosome"/>
    <m/>
    <s v="AE014133.2"/>
    <n v="1889588"/>
    <n v="1889956"/>
    <s v="-"/>
    <m/>
    <m/>
    <m/>
    <m/>
    <s v="rl14"/>
    <m/>
    <s v="SMU_2017"/>
    <n v="369"/>
    <m/>
    <s v="old_locus_tag=SMU.2017"/>
  </r>
  <r>
    <x v="1"/>
    <x v="1"/>
    <s v="GCA_000007465.2"/>
    <s v="Primary Assembly"/>
    <s v="chromosome"/>
    <m/>
    <s v="AE014133.2"/>
    <n v="1889588"/>
    <n v="1889956"/>
    <s v="-"/>
    <s v="AAN59620.1"/>
    <m/>
    <m/>
    <s v="50S ribosomal protein L14"/>
    <s v="rl14"/>
    <m/>
    <s v="SMU_2017"/>
    <n v="369"/>
    <n v="122"/>
    <m/>
  </r>
  <r>
    <x v="0"/>
    <x v="0"/>
    <s v="GCA_000007465.2"/>
    <s v="Primary Assembly"/>
    <s v="chromosome"/>
    <m/>
    <s v="AE014133.2"/>
    <n v="1889983"/>
    <n v="1890243"/>
    <s v="-"/>
    <m/>
    <m/>
    <m/>
    <m/>
    <s v="rs17"/>
    <m/>
    <s v="SMU_2018"/>
    <n v="261"/>
    <m/>
    <s v="old_locus_tag=SMU.2018"/>
  </r>
  <r>
    <x v="1"/>
    <x v="1"/>
    <s v="GCA_000007465.2"/>
    <s v="Primary Assembly"/>
    <s v="chromosome"/>
    <m/>
    <s v="AE014133.2"/>
    <n v="1889983"/>
    <n v="1890243"/>
    <s v="-"/>
    <s v="AAN59621.1"/>
    <m/>
    <m/>
    <s v="30S ribosomal protein S17"/>
    <s v="rs17"/>
    <m/>
    <s v="SMU_2018"/>
    <n v="261"/>
    <n v="86"/>
    <m/>
  </r>
  <r>
    <x v="0"/>
    <x v="0"/>
    <s v="GCA_000007465.2"/>
    <s v="Primary Assembly"/>
    <s v="chromosome"/>
    <m/>
    <s v="AE014133.2"/>
    <n v="1890264"/>
    <n v="1890473"/>
    <s v="-"/>
    <m/>
    <m/>
    <m/>
    <m/>
    <s v="rl29"/>
    <m/>
    <s v="SMU_2019"/>
    <n v="210"/>
    <m/>
    <s v="old_locus_tag=SMU.2019"/>
  </r>
  <r>
    <x v="1"/>
    <x v="1"/>
    <s v="GCA_000007465.2"/>
    <s v="Primary Assembly"/>
    <s v="chromosome"/>
    <m/>
    <s v="AE014133.2"/>
    <n v="1890264"/>
    <n v="1890473"/>
    <s v="-"/>
    <s v="AAN59622.1"/>
    <m/>
    <m/>
    <s v="50s ribosomal protein L29"/>
    <s v="rl29"/>
    <m/>
    <s v="SMU_2019"/>
    <n v="210"/>
    <n v="69"/>
    <m/>
  </r>
  <r>
    <x v="0"/>
    <x v="0"/>
    <s v="GCA_000007465.2"/>
    <s v="Primary Assembly"/>
    <s v="chromosome"/>
    <m/>
    <s v="AE014133.2"/>
    <n v="1890483"/>
    <n v="1890896"/>
    <s v="-"/>
    <m/>
    <m/>
    <m/>
    <m/>
    <s v="rl16"/>
    <m/>
    <s v="SMU_2020"/>
    <n v="414"/>
    <m/>
    <s v="old_locus_tag=SMU.2020"/>
  </r>
  <r>
    <x v="1"/>
    <x v="1"/>
    <s v="GCA_000007465.2"/>
    <s v="Primary Assembly"/>
    <s v="chromosome"/>
    <m/>
    <s v="AE014133.2"/>
    <n v="1890483"/>
    <n v="1890896"/>
    <s v="-"/>
    <s v="AAN59623.1"/>
    <m/>
    <m/>
    <s v="50S ribosomal protein L16"/>
    <s v="rl16"/>
    <m/>
    <s v="SMU_2020"/>
    <n v="414"/>
    <n v="137"/>
    <m/>
  </r>
  <r>
    <x v="0"/>
    <x v="0"/>
    <s v="GCA_000007465.2"/>
    <s v="Primary Assembly"/>
    <s v="chromosome"/>
    <m/>
    <s v="AE014133.2"/>
    <n v="1890900"/>
    <n v="1891526"/>
    <s v="-"/>
    <m/>
    <m/>
    <m/>
    <m/>
    <s v="rs3"/>
    <m/>
    <s v="SMU_2021"/>
    <n v="627"/>
    <m/>
    <s v="old_locus_tag=SMU.2021"/>
  </r>
  <r>
    <x v="1"/>
    <x v="1"/>
    <s v="GCA_000007465.2"/>
    <s v="Primary Assembly"/>
    <s v="chromosome"/>
    <m/>
    <s v="AE014133.2"/>
    <n v="1890900"/>
    <n v="1891526"/>
    <s v="-"/>
    <s v="AAN59624.1"/>
    <m/>
    <m/>
    <s v="30S ribosomal protein S3"/>
    <s v="rs3"/>
    <m/>
    <s v="SMU_2021"/>
    <n v="627"/>
    <n v="208"/>
    <m/>
  </r>
  <r>
    <x v="0"/>
    <x v="0"/>
    <s v="GCA_000007465.2"/>
    <s v="Primary Assembly"/>
    <s v="chromosome"/>
    <m/>
    <s v="AE014133.2"/>
    <n v="1891566"/>
    <n v="1891910"/>
    <s v="-"/>
    <m/>
    <m/>
    <m/>
    <m/>
    <s v="rl22"/>
    <m/>
    <s v="SMU_2022"/>
    <n v="345"/>
    <m/>
    <s v="old_locus_tag=SMU.2022"/>
  </r>
  <r>
    <x v="1"/>
    <x v="1"/>
    <s v="GCA_000007465.2"/>
    <s v="Primary Assembly"/>
    <s v="chromosome"/>
    <m/>
    <s v="AE014133.2"/>
    <n v="1891566"/>
    <n v="1891910"/>
    <s v="-"/>
    <s v="AAN59625.1"/>
    <m/>
    <m/>
    <s v="50S ribosomal protein L22"/>
    <s v="rl22"/>
    <m/>
    <s v="SMU_2022"/>
    <n v="345"/>
    <n v="114"/>
    <m/>
  </r>
  <r>
    <x v="0"/>
    <x v="0"/>
    <s v="GCA_000007465.2"/>
    <s v="Primary Assembly"/>
    <s v="chromosome"/>
    <m/>
    <s v="AE014133.2"/>
    <n v="1891927"/>
    <n v="1892205"/>
    <s v="-"/>
    <m/>
    <m/>
    <m/>
    <m/>
    <m/>
    <m/>
    <s v="SMU_2023c"/>
    <n v="279"/>
    <m/>
    <s v="old_locus_tag=SMU.2023c"/>
  </r>
  <r>
    <x v="1"/>
    <x v="1"/>
    <s v="GCA_000007465.2"/>
    <s v="Primary Assembly"/>
    <s v="chromosome"/>
    <m/>
    <s v="AE014133.2"/>
    <n v="1891927"/>
    <n v="1892205"/>
    <s v="-"/>
    <s v="AAN59626.2"/>
    <m/>
    <m/>
    <s v="30S ribosomal protein S19"/>
    <m/>
    <m/>
    <s v="SMU_2023c"/>
    <n v="279"/>
    <n v="92"/>
    <m/>
  </r>
  <r>
    <x v="0"/>
    <x v="0"/>
    <s v="GCA_000007465.2"/>
    <s v="Primary Assembly"/>
    <s v="chromosome"/>
    <m/>
    <s v="AE014133.2"/>
    <n v="1892307"/>
    <n v="1893146"/>
    <s v="-"/>
    <m/>
    <m/>
    <m/>
    <m/>
    <m/>
    <m/>
    <s v="SMU_2167"/>
    <n v="840"/>
    <m/>
    <m/>
  </r>
  <r>
    <x v="1"/>
    <x v="1"/>
    <s v="GCA_000007465.2"/>
    <s v="Primary Assembly"/>
    <s v="chromosome"/>
    <m/>
    <s v="AE014133.2"/>
    <n v="1892307"/>
    <n v="1893146"/>
    <s v="-"/>
    <s v="AEN80447.1"/>
    <m/>
    <m/>
    <s v="50S Ribosomal Protein L2"/>
    <m/>
    <m/>
    <s v="SMU_2167"/>
    <n v="840"/>
    <n v="279"/>
    <m/>
  </r>
  <r>
    <x v="0"/>
    <x v="0"/>
    <s v="GCA_000007465.2"/>
    <s v="Primary Assembly"/>
    <s v="chromosome"/>
    <m/>
    <s v="AE014133.2"/>
    <n v="1893164"/>
    <n v="1893463"/>
    <s v="-"/>
    <m/>
    <m/>
    <m/>
    <m/>
    <m/>
    <m/>
    <s v="SMU_2166"/>
    <n v="300"/>
    <m/>
    <m/>
  </r>
  <r>
    <x v="1"/>
    <x v="1"/>
    <s v="GCA_000007465.2"/>
    <s v="Primary Assembly"/>
    <s v="chromosome"/>
    <m/>
    <s v="AE014133.2"/>
    <n v="1893164"/>
    <n v="1893463"/>
    <s v="-"/>
    <s v="AEN80446.1"/>
    <m/>
    <m/>
    <s v="50S Ribosomal Protein L23"/>
    <m/>
    <m/>
    <s v="SMU_2166"/>
    <n v="300"/>
    <n v="99"/>
    <m/>
  </r>
  <r>
    <x v="0"/>
    <x v="0"/>
    <s v="GCA_000007465.2"/>
    <s v="Primary Assembly"/>
    <s v="chromosome"/>
    <m/>
    <s v="AE014133.2"/>
    <n v="1893515"/>
    <n v="1894138"/>
    <s v="-"/>
    <m/>
    <m/>
    <m/>
    <m/>
    <m/>
    <m/>
    <s v="SMU_2024c"/>
    <n v="624"/>
    <m/>
    <s v="old_locus_tag=SMU.2024c"/>
  </r>
  <r>
    <x v="1"/>
    <x v="1"/>
    <s v="GCA_000007465.2"/>
    <s v="Primary Assembly"/>
    <s v="chromosome"/>
    <m/>
    <s v="AE014133.2"/>
    <n v="1893515"/>
    <n v="1894138"/>
    <s v="-"/>
    <s v="AAN59627.2"/>
    <m/>
    <m/>
    <s v="50S ribosomal protein L4"/>
    <m/>
    <m/>
    <s v="SMU_2024c"/>
    <n v="624"/>
    <n v="207"/>
    <m/>
  </r>
  <r>
    <x v="0"/>
    <x v="0"/>
    <s v="GCA_000007465.2"/>
    <s v="Primary Assembly"/>
    <s v="chromosome"/>
    <m/>
    <s v="AE014133.2"/>
    <n v="1894163"/>
    <n v="1894789"/>
    <s v="-"/>
    <m/>
    <m/>
    <m/>
    <m/>
    <s v="rl3"/>
    <m/>
    <s v="SMU_2025"/>
    <n v="627"/>
    <m/>
    <s v="old_locus_tag=SMU.2025"/>
  </r>
  <r>
    <x v="1"/>
    <x v="1"/>
    <s v="GCA_000007465.2"/>
    <s v="Primary Assembly"/>
    <s v="chromosome"/>
    <m/>
    <s v="AE014133.2"/>
    <n v="1894163"/>
    <n v="1894789"/>
    <s v="-"/>
    <s v="AAN59628.1"/>
    <m/>
    <m/>
    <s v="50S ribosomal protein L3"/>
    <s v="rl3"/>
    <m/>
    <s v="SMU_2025"/>
    <n v="627"/>
    <n v="208"/>
    <m/>
  </r>
  <r>
    <x v="0"/>
    <x v="0"/>
    <s v="GCA_000007465.2"/>
    <s v="Primary Assembly"/>
    <s v="chromosome"/>
    <m/>
    <s v="AE014133.2"/>
    <n v="1895024"/>
    <n v="1895134"/>
    <s v="-"/>
    <m/>
    <m/>
    <m/>
    <m/>
    <m/>
    <m/>
    <s v="SMU_2026c"/>
    <n v="111"/>
    <m/>
    <s v="old_locus_tag=SMU.2026c"/>
  </r>
  <r>
    <x v="1"/>
    <x v="1"/>
    <s v="GCA_000007465.2"/>
    <s v="Primary Assembly"/>
    <s v="chromosome"/>
    <m/>
    <s v="AE014133.2"/>
    <n v="1895024"/>
    <n v="1895134"/>
    <s v="-"/>
    <s v="AAN59629.1"/>
    <m/>
    <m/>
    <s v="30S ribosomal protein S10"/>
    <m/>
    <m/>
    <s v="SMU_2026c"/>
    <n v="111"/>
    <n v="36"/>
    <m/>
  </r>
  <r>
    <x v="0"/>
    <x v="0"/>
    <s v="GCA_000007465.2"/>
    <s v="Primary Assembly"/>
    <s v="chromosome"/>
    <m/>
    <s v="AE014133.2"/>
    <n v="1895652"/>
    <n v="1896338"/>
    <s v="+"/>
    <m/>
    <m/>
    <m/>
    <m/>
    <m/>
    <m/>
    <s v="SMU_2027"/>
    <n v="687"/>
    <m/>
    <s v="old_locus_tag=SMU.2027"/>
  </r>
  <r>
    <x v="1"/>
    <x v="1"/>
    <s v="GCA_000007465.2"/>
    <s v="Primary Assembly"/>
    <s v="chromosome"/>
    <m/>
    <s v="AE014133.2"/>
    <n v="1895652"/>
    <n v="1896338"/>
    <s v="+"/>
    <s v="AAN59630.1"/>
    <m/>
    <m/>
    <s v="putative transcriptional regulator"/>
    <m/>
    <m/>
    <s v="SMU_2027"/>
    <n v="687"/>
    <n v="228"/>
    <m/>
  </r>
  <r>
    <x v="0"/>
    <x v="0"/>
    <s v="GCA_000007465.2"/>
    <s v="Primary Assembly"/>
    <s v="chromosome"/>
    <m/>
    <s v="AE014133.2"/>
    <n v="1896529"/>
    <n v="1898916"/>
    <s v="-"/>
    <m/>
    <m/>
    <m/>
    <m/>
    <s v="sacB"/>
    <m/>
    <s v="SMU_2028"/>
    <n v="2388"/>
    <m/>
    <s v="old_locus_tag=SMU.2028"/>
  </r>
  <r>
    <x v="1"/>
    <x v="1"/>
    <s v="GCA_000007465.2"/>
    <s v="Primary Assembly"/>
    <s v="chromosome"/>
    <m/>
    <s v="AE014133.2"/>
    <n v="1896529"/>
    <n v="1898916"/>
    <s v="-"/>
    <s v="AAN59631.1"/>
    <m/>
    <m/>
    <s v="levansucrase precursor; beta-D-fructosyltransferase"/>
    <s v="sacB"/>
    <m/>
    <s v="SMU_2028"/>
    <n v="2388"/>
    <n v="795"/>
    <m/>
  </r>
  <r>
    <x v="0"/>
    <x v="0"/>
    <s v="GCA_000007465.2"/>
    <s v="Primary Assembly"/>
    <s v="chromosome"/>
    <m/>
    <s v="AE014133.2"/>
    <n v="1899203"/>
    <n v="1901644"/>
    <s v="-"/>
    <m/>
    <m/>
    <m/>
    <m/>
    <s v="clpC"/>
    <m/>
    <s v="SMU_2029"/>
    <n v="2442"/>
    <m/>
    <s v="old_locus_tag=SMU.2029"/>
  </r>
  <r>
    <x v="1"/>
    <x v="1"/>
    <s v="GCA_000007465.2"/>
    <s v="Primary Assembly"/>
    <s v="chromosome"/>
    <m/>
    <s v="AE014133.2"/>
    <n v="1899203"/>
    <n v="1901644"/>
    <s v="-"/>
    <s v="AAN59632.1"/>
    <m/>
    <m/>
    <s v="class III stress response-related ATP-dependent Clp protease, ATP-binding subunit"/>
    <s v="clpC"/>
    <m/>
    <s v="SMU_2029"/>
    <n v="2442"/>
    <n v="813"/>
    <m/>
  </r>
  <r>
    <x v="0"/>
    <x v="0"/>
    <s v="GCA_000007465.2"/>
    <s v="Primary Assembly"/>
    <s v="chromosome"/>
    <m/>
    <s v="AE014133.2"/>
    <n v="1901641"/>
    <n v="1902105"/>
    <s v="-"/>
    <m/>
    <m/>
    <m/>
    <m/>
    <s v="ctsR"/>
    <m/>
    <s v="SMU_2030"/>
    <n v="465"/>
    <m/>
    <s v="old_locus_tag=SMU.2030"/>
  </r>
  <r>
    <x v="1"/>
    <x v="1"/>
    <s v="GCA_000007465.2"/>
    <s v="Primary Assembly"/>
    <s v="chromosome"/>
    <m/>
    <s v="AE014133.2"/>
    <n v="1901641"/>
    <n v="1902105"/>
    <s v="-"/>
    <s v="AAN59633.1"/>
    <m/>
    <m/>
    <s v="putative transcriptional regulator CtsR"/>
    <s v="ctsR"/>
    <m/>
    <s v="SMU_2030"/>
    <n v="465"/>
    <n v="154"/>
    <m/>
  </r>
  <r>
    <x v="0"/>
    <x v="0"/>
    <s v="GCA_000007465.2"/>
    <s v="Primary Assembly"/>
    <s v="chromosome"/>
    <m/>
    <s v="AE014133.2"/>
    <n v="1902386"/>
    <n v="1903432"/>
    <s v="-"/>
    <m/>
    <m/>
    <m/>
    <m/>
    <s v="eftS"/>
    <m/>
    <s v="SMU_2031"/>
    <n v="1047"/>
    <m/>
    <s v="old_locus_tag=SMU.2031"/>
  </r>
  <r>
    <x v="1"/>
    <x v="1"/>
    <s v="GCA_000007465.2"/>
    <s v="Primary Assembly"/>
    <s v="chromosome"/>
    <m/>
    <s v="AE014133.2"/>
    <n v="1902386"/>
    <n v="1903432"/>
    <s v="-"/>
    <s v="AAN59634.1"/>
    <m/>
    <m/>
    <s v="putative translation elongation factor TS"/>
    <s v="eftS"/>
    <m/>
    <s v="SMU_2031"/>
    <n v="1047"/>
    <n v="348"/>
    <m/>
  </r>
  <r>
    <x v="0"/>
    <x v="0"/>
    <s v="GCA_000007465.2"/>
    <s v="Primary Assembly"/>
    <s v="chromosome"/>
    <m/>
    <s v="AE014133.2"/>
    <n v="1903499"/>
    <n v="1904284"/>
    <s v="-"/>
    <m/>
    <m/>
    <m/>
    <m/>
    <s v="rs2"/>
    <m/>
    <s v="SMU_2032"/>
    <n v="786"/>
    <m/>
    <s v="old_locus_tag=SMU.2032"/>
  </r>
  <r>
    <x v="1"/>
    <x v="1"/>
    <s v="GCA_000007465.2"/>
    <s v="Primary Assembly"/>
    <s v="chromosome"/>
    <m/>
    <s v="AE014133.2"/>
    <n v="1903499"/>
    <n v="1904284"/>
    <s v="-"/>
    <s v="AAN59635.1"/>
    <m/>
    <m/>
    <s v="30S ribosomal protein S2"/>
    <s v="rs2"/>
    <m/>
    <s v="SMU_2032"/>
    <n v="786"/>
    <n v="261"/>
    <m/>
  </r>
  <r>
    <x v="0"/>
    <x v="0"/>
    <s v="GCA_000007465.2"/>
    <s v="Primary Assembly"/>
    <s v="chromosome"/>
    <m/>
    <s v="AE014133.2"/>
    <n v="1904475"/>
    <n v="1906328"/>
    <s v="-"/>
    <m/>
    <m/>
    <m/>
    <m/>
    <m/>
    <m/>
    <s v="SMU_2033c"/>
    <n v="1854"/>
    <m/>
    <s v="old_locus_tag=SMU.2033c"/>
  </r>
  <r>
    <x v="1"/>
    <x v="1"/>
    <s v="GCA_000007465.2"/>
    <s v="Primary Assembly"/>
    <s v="chromosome"/>
    <m/>
    <s v="AE014133.2"/>
    <n v="1904475"/>
    <n v="1906328"/>
    <s v="-"/>
    <s v="AAN59636.1"/>
    <m/>
    <m/>
    <s v="hypothetical protein"/>
    <m/>
    <m/>
    <s v="SMU_2033c"/>
    <n v="1854"/>
    <n v="617"/>
    <m/>
  </r>
  <r>
    <x v="0"/>
    <x v="4"/>
    <s v="GCA_000007465.2"/>
    <s v="Primary Assembly"/>
    <s v="chromosome"/>
    <m/>
    <s v="AE014133.2"/>
    <n v="1906607"/>
    <n v="1906677"/>
    <s v="+"/>
    <m/>
    <m/>
    <m/>
    <m/>
    <m/>
    <m/>
    <s v="SMU_t61"/>
    <n v="71"/>
    <m/>
    <m/>
  </r>
  <r>
    <x v="3"/>
    <x v="3"/>
    <s v="GCA_000007465.2"/>
    <s v="Primary Assembly"/>
    <s v="chromosome"/>
    <m/>
    <s v="AE014133.2"/>
    <n v="1906607"/>
    <n v="1906677"/>
    <s v="+"/>
    <m/>
    <m/>
    <m/>
    <s v="tRNA-Cys"/>
    <m/>
    <m/>
    <s v="SMU_t61"/>
    <n v="71"/>
    <m/>
    <m/>
  </r>
  <r>
    <x v="0"/>
    <x v="0"/>
    <s v="GCA_000007465.2"/>
    <s v="Primary Assembly"/>
    <s v="chromosome"/>
    <m/>
    <s v="AE014133.2"/>
    <n v="1907122"/>
    <n v="1908078"/>
    <s v="+"/>
    <m/>
    <m/>
    <m/>
    <m/>
    <m/>
    <m/>
    <s v="SMU_2035"/>
    <n v="957"/>
    <m/>
    <s v="old_locus_tag=SMU.2035"/>
  </r>
  <r>
    <x v="1"/>
    <x v="1"/>
    <s v="GCA_000007465.2"/>
    <s v="Primary Assembly"/>
    <s v="chromosome"/>
    <m/>
    <s v="AE014133.2"/>
    <n v="1907122"/>
    <n v="1908078"/>
    <s v="+"/>
    <s v="AAN59637.1"/>
    <m/>
    <m/>
    <s v="conserved hypothetical protein; possible bacteriocin immunity protein"/>
    <m/>
    <m/>
    <s v="SMU_2035"/>
    <n v="957"/>
    <n v="318"/>
    <m/>
  </r>
  <r>
    <x v="0"/>
    <x v="0"/>
    <s v="GCA_000007465.2"/>
    <s v="Primary Assembly"/>
    <s v="chromosome"/>
    <m/>
    <s v="AE014133.2"/>
    <n v="1908223"/>
    <n v="1910118"/>
    <s v="-"/>
    <m/>
    <m/>
    <m/>
    <m/>
    <s v="pepO"/>
    <m/>
    <s v="SMU_2036"/>
    <n v="1896"/>
    <m/>
    <s v="old_locus_tag=SMU.2036"/>
  </r>
  <r>
    <x v="1"/>
    <x v="1"/>
    <s v="GCA_000007465.2"/>
    <s v="Primary Assembly"/>
    <s v="chromosome"/>
    <m/>
    <s v="AE014133.2"/>
    <n v="1908223"/>
    <n v="1910118"/>
    <s v="-"/>
    <s v="AAN59638.1"/>
    <m/>
    <m/>
    <s v="putative peptidase"/>
    <s v="pepO"/>
    <m/>
    <s v="SMU_2036"/>
    <n v="1896"/>
    <n v="631"/>
    <m/>
  </r>
  <r>
    <x v="0"/>
    <x v="0"/>
    <s v="GCA_000007465.2"/>
    <s v="Primary Assembly"/>
    <s v="chromosome"/>
    <m/>
    <s v="AE014133.2"/>
    <n v="1910627"/>
    <n v="1912255"/>
    <s v="-"/>
    <m/>
    <m/>
    <m/>
    <m/>
    <s v="treA"/>
    <m/>
    <s v="SMU_2037"/>
    <n v="1629"/>
    <m/>
    <s v="old_locus_tag=SMU.2037"/>
  </r>
  <r>
    <x v="1"/>
    <x v="1"/>
    <s v="GCA_000007465.2"/>
    <s v="Primary Assembly"/>
    <s v="chromosome"/>
    <m/>
    <s v="AE014133.2"/>
    <n v="1910627"/>
    <n v="1912255"/>
    <s v="-"/>
    <s v="AAN59639.1"/>
    <m/>
    <m/>
    <s v="putative trehalose-6-phosphate hydrolase TreA"/>
    <s v="treA"/>
    <m/>
    <s v="SMU_2037"/>
    <n v="1629"/>
    <n v="542"/>
    <m/>
  </r>
  <r>
    <x v="0"/>
    <x v="0"/>
    <s v="GCA_000007465.2"/>
    <s v="Primary Assembly"/>
    <s v="chromosome"/>
    <m/>
    <s v="AE014133.2"/>
    <n v="1912281"/>
    <n v="1914248"/>
    <s v="-"/>
    <m/>
    <m/>
    <m/>
    <m/>
    <s v="pttB"/>
    <m/>
    <s v="SMU_2038"/>
    <n v="1968"/>
    <m/>
    <s v="old_locus_tag=SMU.2038"/>
  </r>
  <r>
    <x v="1"/>
    <x v="1"/>
    <s v="GCA_000007465.2"/>
    <s v="Primary Assembly"/>
    <s v="chromosome"/>
    <m/>
    <s v="AE014133.2"/>
    <n v="1912281"/>
    <n v="1914248"/>
    <s v="-"/>
    <s v="AAN59640.1"/>
    <m/>
    <m/>
    <s v="putative PTS system, trehalose-specific IIABC component"/>
    <s v="pttB"/>
    <m/>
    <s v="SMU_2038"/>
    <n v="1968"/>
    <n v="655"/>
    <m/>
  </r>
  <r>
    <x v="0"/>
    <x v="0"/>
    <s v="GCA_000007465.2"/>
    <s v="Primary Assembly"/>
    <s v="chromosome"/>
    <m/>
    <s v="AE014133.2"/>
    <n v="1914422"/>
    <n v="1915135"/>
    <s v="+"/>
    <m/>
    <m/>
    <m/>
    <m/>
    <s v="treR"/>
    <m/>
    <s v="SMU_2040"/>
    <n v="714"/>
    <m/>
    <s v="old_locus_tag=SMU.2040"/>
  </r>
  <r>
    <x v="1"/>
    <x v="1"/>
    <s v="GCA_000007465.2"/>
    <s v="Primary Assembly"/>
    <s v="chromosome"/>
    <m/>
    <s v="AE014133.2"/>
    <n v="1914422"/>
    <n v="1915135"/>
    <s v="+"/>
    <s v="AAN59641.1"/>
    <m/>
    <m/>
    <s v="putative transcriptional regulator; repressor of the trehalose operon"/>
    <s v="treR"/>
    <m/>
    <s v="SMU_2040"/>
    <n v="714"/>
    <n v="237"/>
    <m/>
  </r>
  <r>
    <x v="0"/>
    <x v="0"/>
    <s v="GCA_000007465.2"/>
    <s v="Primary Assembly"/>
    <s v="chromosome"/>
    <m/>
    <s v="AE014133.2"/>
    <n v="1915481"/>
    <n v="1918033"/>
    <s v="-"/>
    <m/>
    <m/>
    <m/>
    <m/>
    <s v="dexA"/>
    <m/>
    <s v="SMU_2042"/>
    <n v="2553"/>
    <m/>
    <s v="old_locus_tag=SMU.2042"/>
  </r>
  <r>
    <x v="1"/>
    <x v="1"/>
    <s v="GCA_000007465.2"/>
    <s v="Primary Assembly"/>
    <s v="chromosome"/>
    <m/>
    <s v="AE014133.2"/>
    <n v="1915481"/>
    <n v="1918033"/>
    <s v="-"/>
    <s v="AAN59642.1"/>
    <m/>
    <m/>
    <s v="dextranase precursor"/>
    <s v="dexA"/>
    <m/>
    <s v="SMU_2042"/>
    <n v="2553"/>
    <n v="850"/>
    <m/>
  </r>
  <r>
    <x v="0"/>
    <x v="0"/>
    <s v="GCA_000007465.2"/>
    <s v="Primary Assembly"/>
    <s v="chromosome"/>
    <m/>
    <s v="AE014133.2"/>
    <n v="1918518"/>
    <n v="1918964"/>
    <s v="-"/>
    <m/>
    <m/>
    <m/>
    <m/>
    <m/>
    <m/>
    <s v="SMU_2043c"/>
    <n v="447"/>
    <m/>
    <s v="old_locus_tag=SMU.2043c"/>
  </r>
  <r>
    <x v="1"/>
    <x v="1"/>
    <s v="GCA_000007465.2"/>
    <s v="Primary Assembly"/>
    <s v="chromosome"/>
    <m/>
    <s v="AE014133.2"/>
    <n v="1918518"/>
    <n v="1918964"/>
    <s v="-"/>
    <s v="AAN59643.1"/>
    <m/>
    <m/>
    <s v="conserved hypothetical protein"/>
    <m/>
    <m/>
    <s v="SMU_2043c"/>
    <n v="447"/>
    <n v="148"/>
    <m/>
  </r>
  <r>
    <x v="0"/>
    <x v="0"/>
    <s v="GCA_000007465.2"/>
    <s v="Primary Assembly"/>
    <s v="chromosome"/>
    <m/>
    <s v="AE014133.2"/>
    <n v="1918971"/>
    <n v="1921193"/>
    <s v="-"/>
    <m/>
    <m/>
    <m/>
    <m/>
    <s v="relA"/>
    <m/>
    <s v="SMU_2044"/>
    <n v="2223"/>
    <m/>
    <s v="old_locus_tag=SMU.2044"/>
  </r>
  <r>
    <x v="1"/>
    <x v="1"/>
    <s v="GCA_000007465.2"/>
    <s v="Primary Assembly"/>
    <s v="chromosome"/>
    <m/>
    <s v="AE014133.2"/>
    <n v="1918971"/>
    <n v="1921193"/>
    <s v="-"/>
    <s v="AAN59644.1"/>
    <m/>
    <m/>
    <s v="putative stringent response protein, ppGpp synthetase"/>
    <s v="relA"/>
    <m/>
    <s v="SMU_2044"/>
    <n v="2223"/>
    <n v="740"/>
    <m/>
  </r>
  <r>
    <x v="0"/>
    <x v="0"/>
    <s v="GCA_000007465.2"/>
    <s v="Primary Assembly"/>
    <s v="chromosome"/>
    <m/>
    <s v="AE014133.2"/>
    <n v="1921341"/>
    <n v="1922162"/>
    <s v="-"/>
    <m/>
    <m/>
    <m/>
    <m/>
    <m/>
    <m/>
    <s v="SMU_2046c"/>
    <n v="822"/>
    <m/>
    <s v="old_locus_tag=SMU.2046c"/>
  </r>
  <r>
    <x v="1"/>
    <x v="1"/>
    <s v="GCA_000007465.2"/>
    <s v="Primary Assembly"/>
    <s v="chromosome"/>
    <m/>
    <s v="AE014133.2"/>
    <n v="1921341"/>
    <n v="1922162"/>
    <s v="-"/>
    <s v="AAN59645.1"/>
    <m/>
    <m/>
    <s v="conserved hypothetical protein"/>
    <m/>
    <m/>
    <s v="SMU_2046c"/>
    <n v="822"/>
    <n v="273"/>
    <m/>
  </r>
  <r>
    <x v="0"/>
    <x v="0"/>
    <s v="GCA_000007465.2"/>
    <s v="Primary Assembly"/>
    <s v="chromosome"/>
    <m/>
    <s v="AE014133.2"/>
    <n v="1922253"/>
    <n v="1924442"/>
    <s v="-"/>
    <m/>
    <m/>
    <m/>
    <m/>
    <s v="ptsG"/>
    <m/>
    <s v="SMU_2047"/>
    <n v="2190"/>
    <m/>
    <s v="old_locus_tag=SMU.2047"/>
  </r>
  <r>
    <x v="1"/>
    <x v="1"/>
    <s v="GCA_000007465.2"/>
    <s v="Primary Assembly"/>
    <s v="chromosome"/>
    <m/>
    <s v="AE014133.2"/>
    <n v="1922253"/>
    <n v="1924442"/>
    <s v="-"/>
    <s v="AAN59646.1"/>
    <m/>
    <m/>
    <s v="putative PTS system, glucose-specific IIABC component"/>
    <s v="ptsG"/>
    <m/>
    <s v="SMU_2047"/>
    <n v="2190"/>
    <n v="729"/>
    <m/>
  </r>
  <r>
    <x v="0"/>
    <x v="0"/>
    <s v="GCA_000007465.2"/>
    <s v="Primary Assembly"/>
    <s v="chromosome"/>
    <m/>
    <s v="AE014133.2"/>
    <n v="1924840"/>
    <n v="1924992"/>
    <s v="+"/>
    <m/>
    <m/>
    <m/>
    <m/>
    <m/>
    <m/>
    <s v="SMU_2048"/>
    <n v="153"/>
    <m/>
    <s v="old_locus_tag=SMU.2048"/>
  </r>
  <r>
    <x v="1"/>
    <x v="1"/>
    <s v="GCA_000007465.2"/>
    <s v="Primary Assembly"/>
    <s v="chromosome"/>
    <m/>
    <s v="AE014133.2"/>
    <n v="1924840"/>
    <n v="1924992"/>
    <s v="+"/>
    <s v="AAN59647.1"/>
    <m/>
    <m/>
    <s v="hypothetical protein"/>
    <m/>
    <m/>
    <s v="SMU_2048"/>
    <n v="153"/>
    <n v="50"/>
    <m/>
  </r>
  <r>
    <x v="0"/>
    <x v="0"/>
    <s v="GCA_000007465.2"/>
    <s v="Primary Assembly"/>
    <s v="chromosome"/>
    <m/>
    <s v="AE014133.2"/>
    <n v="1925281"/>
    <n v="1926024"/>
    <s v="-"/>
    <m/>
    <m/>
    <m/>
    <m/>
    <m/>
    <m/>
    <s v="SMU_2049c"/>
    <n v="744"/>
    <m/>
    <s v="old_locus_tag=SMU.2049c"/>
  </r>
  <r>
    <x v="1"/>
    <x v="1"/>
    <s v="GCA_000007465.2"/>
    <s v="Primary Assembly"/>
    <s v="chromosome"/>
    <m/>
    <s v="AE014133.2"/>
    <n v="1925281"/>
    <n v="1926024"/>
    <s v="-"/>
    <s v="AAN59648.1"/>
    <m/>
    <m/>
    <s v="conserved hypothetical protein"/>
    <m/>
    <m/>
    <s v="SMU_2049c"/>
    <n v="744"/>
    <n v="247"/>
    <m/>
  </r>
  <r>
    <x v="0"/>
    <x v="0"/>
    <s v="GCA_000007465.2"/>
    <s v="Primary Assembly"/>
    <s v="chromosome"/>
    <m/>
    <s v="AE014133.2"/>
    <n v="1926025"/>
    <n v="1926978"/>
    <s v="-"/>
    <m/>
    <m/>
    <m/>
    <m/>
    <m/>
    <m/>
    <s v="SMU_2050c"/>
    <n v="954"/>
    <m/>
    <s v="old_locus_tag=SMU.2050c"/>
  </r>
  <r>
    <x v="1"/>
    <x v="1"/>
    <s v="GCA_000007465.2"/>
    <s v="Primary Assembly"/>
    <s v="chromosome"/>
    <m/>
    <s v="AE014133.2"/>
    <n v="1926025"/>
    <n v="1926978"/>
    <s v="-"/>
    <s v="AAN59649.1"/>
    <m/>
    <m/>
    <s v="putative methyltransferase"/>
    <m/>
    <m/>
    <s v="SMU_2050c"/>
    <n v="954"/>
    <n v="317"/>
    <m/>
  </r>
  <r>
    <x v="0"/>
    <x v="0"/>
    <s v="GCA_000007465.2"/>
    <s v="Primary Assembly"/>
    <s v="chromosome"/>
    <m/>
    <s v="AE014133.2"/>
    <n v="1927206"/>
    <n v="1927421"/>
    <s v="-"/>
    <m/>
    <m/>
    <m/>
    <m/>
    <m/>
    <m/>
    <s v="SMU_2052c"/>
    <n v="216"/>
    <m/>
    <s v="old_locus_tag=SMU.2052c"/>
  </r>
  <r>
    <x v="1"/>
    <x v="1"/>
    <s v="GCA_000007465.2"/>
    <s v="Primary Assembly"/>
    <s v="chromosome"/>
    <m/>
    <s v="AE014133.2"/>
    <n v="1927206"/>
    <n v="1927421"/>
    <s v="-"/>
    <s v="AAN59650.1"/>
    <m/>
    <m/>
    <s v="hypothetical protein"/>
    <m/>
    <m/>
    <s v="SMU_2052c"/>
    <n v="216"/>
    <n v="71"/>
    <m/>
  </r>
  <r>
    <x v="0"/>
    <x v="0"/>
    <s v="GCA_000007465.2"/>
    <s v="Primary Assembly"/>
    <s v="chromosome"/>
    <m/>
    <s v="AE014133.2"/>
    <n v="1927411"/>
    <n v="1927503"/>
    <s v="-"/>
    <m/>
    <m/>
    <m/>
    <m/>
    <m/>
    <m/>
    <s v="SMU_2053c"/>
    <n v="93"/>
    <m/>
    <s v="old_locus_tag=SMU.2053c"/>
  </r>
  <r>
    <x v="1"/>
    <x v="1"/>
    <s v="GCA_000007465.2"/>
    <s v="Primary Assembly"/>
    <s v="chromosome"/>
    <m/>
    <s v="AE014133.2"/>
    <n v="1927411"/>
    <n v="1927503"/>
    <s v="-"/>
    <s v="AAN59651.1"/>
    <m/>
    <m/>
    <s v="hypothetical protein"/>
    <m/>
    <m/>
    <s v="SMU_2053c"/>
    <n v="93"/>
    <n v="30"/>
    <m/>
  </r>
  <r>
    <x v="0"/>
    <x v="0"/>
    <s v="GCA_000007465.2"/>
    <s v="Primary Assembly"/>
    <s v="chromosome"/>
    <m/>
    <s v="AE014133.2"/>
    <n v="1927516"/>
    <n v="1927986"/>
    <s v="-"/>
    <m/>
    <m/>
    <m/>
    <m/>
    <m/>
    <m/>
    <s v="SMU_2054c"/>
    <n v="471"/>
    <m/>
    <s v="old_locus_tag=SMU.2054c"/>
  </r>
  <r>
    <x v="1"/>
    <x v="1"/>
    <s v="GCA_000007465.2"/>
    <s v="Primary Assembly"/>
    <s v="chromosome"/>
    <m/>
    <s v="AE014133.2"/>
    <n v="1927516"/>
    <n v="1927986"/>
    <s v="-"/>
    <s v="AAN59652.1"/>
    <m/>
    <m/>
    <s v="conserved hypothetical protein"/>
    <m/>
    <m/>
    <s v="SMU_2054c"/>
    <n v="471"/>
    <n v="156"/>
    <m/>
  </r>
  <r>
    <x v="0"/>
    <x v="0"/>
    <s v="GCA_000007465.2"/>
    <s v="Primary Assembly"/>
    <s v="chromosome"/>
    <m/>
    <s v="AE014133.2"/>
    <n v="1928134"/>
    <n v="1928625"/>
    <s v="+"/>
    <m/>
    <m/>
    <m/>
    <m/>
    <m/>
    <m/>
    <s v="SMU_2055"/>
    <n v="492"/>
    <m/>
    <s v="old_locus_tag=SMU.2055"/>
  </r>
  <r>
    <x v="1"/>
    <x v="1"/>
    <s v="GCA_000007465.2"/>
    <s v="Primary Assembly"/>
    <s v="chromosome"/>
    <m/>
    <s v="AE014133.2"/>
    <n v="1928134"/>
    <n v="1928625"/>
    <s v="+"/>
    <s v="AAN59653.1"/>
    <m/>
    <m/>
    <s v="putative acetyltransferase"/>
    <m/>
    <m/>
    <s v="SMU_2055"/>
    <n v="492"/>
    <n v="163"/>
    <m/>
  </r>
  <r>
    <x v="0"/>
    <x v="0"/>
    <s v="GCA_000007465.2"/>
    <s v="Primary Assembly"/>
    <s v="chromosome"/>
    <m/>
    <s v="AE014133.2"/>
    <n v="1928597"/>
    <n v="1929880"/>
    <s v="+"/>
    <m/>
    <m/>
    <m/>
    <m/>
    <m/>
    <m/>
    <s v="SMU_2056"/>
    <n v="1284"/>
    <m/>
    <s v="old_locus_tag=SMU.2056"/>
  </r>
  <r>
    <x v="1"/>
    <x v="1"/>
    <s v="GCA_000007465.2"/>
    <s v="Primary Assembly"/>
    <s v="chromosome"/>
    <m/>
    <s v="AE014133.2"/>
    <n v="1928597"/>
    <n v="1929880"/>
    <s v="+"/>
    <s v="AAN59654.1"/>
    <m/>
    <m/>
    <s v="putative ATPase"/>
    <m/>
    <m/>
    <s v="SMU_2056"/>
    <n v="1284"/>
    <n v="427"/>
    <m/>
  </r>
  <r>
    <x v="0"/>
    <x v="4"/>
    <s v="GCA_000007465.2"/>
    <s v="Primary Assembly"/>
    <s v="chromosome"/>
    <m/>
    <s v="AE014133.2"/>
    <n v="1930143"/>
    <n v="1930215"/>
    <s v="+"/>
    <m/>
    <m/>
    <m/>
    <m/>
    <m/>
    <m/>
    <s v="SMU_t62"/>
    <n v="73"/>
    <m/>
    <m/>
  </r>
  <r>
    <x v="3"/>
    <x v="3"/>
    <s v="GCA_000007465.2"/>
    <s v="Primary Assembly"/>
    <s v="chromosome"/>
    <m/>
    <s v="AE014133.2"/>
    <n v="1930143"/>
    <n v="1930215"/>
    <s v="+"/>
    <m/>
    <m/>
    <m/>
    <s v="tRNA-Lys"/>
    <m/>
    <m/>
    <s v="SMU_t62"/>
    <n v="73"/>
    <m/>
    <m/>
  </r>
  <r>
    <x v="0"/>
    <x v="0"/>
    <s v="GCA_000007465.2"/>
    <s v="Primary Assembly"/>
    <s v="chromosome"/>
    <m/>
    <s v="AE014133.2"/>
    <n v="1930287"/>
    <n v="1932146"/>
    <s v="-"/>
    <m/>
    <m/>
    <m/>
    <m/>
    <m/>
    <m/>
    <s v="SMU_2057c"/>
    <n v="1860"/>
    <m/>
    <s v="old_locus_tag=SMU.2057c"/>
  </r>
  <r>
    <x v="1"/>
    <x v="1"/>
    <s v="GCA_000007465.2"/>
    <s v="Primary Assembly"/>
    <s v="chromosome"/>
    <m/>
    <s v="AE014133.2"/>
    <n v="1930287"/>
    <n v="1932146"/>
    <s v="-"/>
    <s v="AAN59655.1"/>
    <m/>
    <m/>
    <s v="putative cadmium-transporting ATPase; P-type ATPase"/>
    <m/>
    <m/>
    <s v="SMU_2057c"/>
    <n v="1860"/>
    <n v="619"/>
    <m/>
  </r>
  <r>
    <x v="0"/>
    <x v="0"/>
    <s v="GCA_000007465.2"/>
    <s v="Primary Assembly"/>
    <s v="chromosome"/>
    <m/>
    <s v="AE014133.2"/>
    <n v="1932301"/>
    <n v="1933095"/>
    <s v="+"/>
    <m/>
    <m/>
    <m/>
    <m/>
    <m/>
    <m/>
    <s v="SMU_2058"/>
    <n v="795"/>
    <m/>
    <s v="old_locus_tag=SMU.2058"/>
  </r>
  <r>
    <x v="1"/>
    <x v="1"/>
    <s v="GCA_000007465.2"/>
    <s v="Primary Assembly"/>
    <s v="chromosome"/>
    <m/>
    <s v="AE014133.2"/>
    <n v="1932301"/>
    <n v="1933095"/>
    <s v="+"/>
    <s v="AAN59656.1"/>
    <m/>
    <m/>
    <s v="putative transcriptional regulator"/>
    <m/>
    <m/>
    <s v="SMU_2058"/>
    <n v="795"/>
    <n v="264"/>
    <m/>
  </r>
  <r>
    <x v="0"/>
    <x v="0"/>
    <s v="GCA_000007465.2"/>
    <s v="Primary Assembly"/>
    <s v="chromosome"/>
    <m/>
    <s v="AE014133.2"/>
    <n v="1933280"/>
    <n v="1934305"/>
    <s v="-"/>
    <m/>
    <m/>
    <m/>
    <m/>
    <m/>
    <m/>
    <s v="SMU_2059c"/>
    <n v="1026"/>
    <m/>
    <s v="old_locus_tag=SMU.2059c"/>
  </r>
  <r>
    <x v="1"/>
    <x v="1"/>
    <s v="GCA_000007465.2"/>
    <s v="Primary Assembly"/>
    <s v="chromosome"/>
    <m/>
    <s v="AE014133.2"/>
    <n v="1933280"/>
    <n v="1934305"/>
    <s v="-"/>
    <s v="AAN59657.1"/>
    <m/>
    <m/>
    <s v="putative integral membrane protein"/>
    <m/>
    <m/>
    <s v="SMU_2059c"/>
    <n v="1026"/>
    <n v="341"/>
    <m/>
  </r>
  <r>
    <x v="0"/>
    <x v="0"/>
    <s v="GCA_000007465.2"/>
    <s v="Primary Assembly"/>
    <s v="chromosome"/>
    <m/>
    <s v="AE014133.2"/>
    <n v="1934410"/>
    <n v="1935285"/>
    <s v="+"/>
    <m/>
    <m/>
    <m/>
    <m/>
    <m/>
    <m/>
    <s v="SMU_2060"/>
    <n v="876"/>
    <m/>
    <s v="old_locus_tag=SMU.2060"/>
  </r>
  <r>
    <x v="1"/>
    <x v="1"/>
    <s v="GCA_000007465.2"/>
    <s v="Primary Assembly"/>
    <s v="chromosome"/>
    <m/>
    <s v="AE014133.2"/>
    <n v="1934410"/>
    <n v="1935285"/>
    <s v="+"/>
    <s v="AAN59658.1"/>
    <m/>
    <m/>
    <s v="putative transcriptional regulator (LysR family)"/>
    <m/>
    <m/>
    <s v="SMU_2060"/>
    <n v="876"/>
    <n v="291"/>
    <m/>
  </r>
  <r>
    <x v="0"/>
    <x v="0"/>
    <s v="GCA_000007465.2"/>
    <s v="Primary Assembly"/>
    <s v="chromosome"/>
    <m/>
    <s v="AE014133.2"/>
    <n v="1935354"/>
    <n v="1936007"/>
    <s v="+"/>
    <m/>
    <m/>
    <m/>
    <m/>
    <m/>
    <m/>
    <s v="SMU_2061"/>
    <n v="654"/>
    <m/>
    <s v="old_locus_tag=SMU.2061"/>
  </r>
  <r>
    <x v="1"/>
    <x v="1"/>
    <s v="GCA_000007465.2"/>
    <s v="Primary Assembly"/>
    <s v="chromosome"/>
    <m/>
    <s v="AE014133.2"/>
    <n v="1935354"/>
    <n v="1936007"/>
    <s v="+"/>
    <s v="AAN59659.1"/>
    <m/>
    <m/>
    <s v="hypothetical protein"/>
    <m/>
    <m/>
    <s v="SMU_2061"/>
    <n v="654"/>
    <n v="217"/>
    <m/>
  </r>
  <r>
    <x v="0"/>
    <x v="0"/>
    <s v="GCA_000007465.2"/>
    <s v="Primary Assembly"/>
    <s v="chromosome"/>
    <m/>
    <s v="AE014133.2"/>
    <n v="1936213"/>
    <n v="1937172"/>
    <s v="-"/>
    <m/>
    <m/>
    <m/>
    <m/>
    <s v="hemZ"/>
    <m/>
    <s v="SMU_2063"/>
    <n v="960"/>
    <m/>
    <s v="old_locus_tag=SMU.2063"/>
  </r>
  <r>
    <x v="1"/>
    <x v="1"/>
    <s v="GCA_000007465.2"/>
    <s v="Primary Assembly"/>
    <s v="chromosome"/>
    <m/>
    <s v="AE014133.2"/>
    <n v="1936213"/>
    <n v="1937172"/>
    <s v="-"/>
    <s v="AAN59660.1"/>
    <m/>
    <m/>
    <s v="putative ferrochelatase (protoheme ferro-lyase)"/>
    <s v="hemZ"/>
    <m/>
    <s v="SMU_2063"/>
    <n v="960"/>
    <n v="319"/>
    <m/>
  </r>
  <r>
    <x v="0"/>
    <x v="0"/>
    <s v="GCA_000007465.2"/>
    <s v="Primary Assembly"/>
    <s v="chromosome"/>
    <m/>
    <s v="AE014133.2"/>
    <n v="1937248"/>
    <n v="1940046"/>
    <s v="-"/>
    <m/>
    <m/>
    <m/>
    <m/>
    <m/>
    <m/>
    <s v="SMU_2064c"/>
    <n v="2799"/>
    <m/>
    <s v="old_locus_tag=SMU.2064c"/>
  </r>
  <r>
    <x v="1"/>
    <x v="1"/>
    <s v="GCA_000007465.2"/>
    <s v="Primary Assembly"/>
    <s v="chromosome"/>
    <m/>
    <s v="AE014133.2"/>
    <n v="1937248"/>
    <n v="1940046"/>
    <s v="-"/>
    <s v="AAN59661.1"/>
    <m/>
    <m/>
    <s v="putative transmembrane protein"/>
    <m/>
    <m/>
    <s v="SMU_2064c"/>
    <n v="2799"/>
    <n v="932"/>
    <m/>
  </r>
  <r>
    <x v="0"/>
    <x v="0"/>
    <s v="GCA_000007465.2"/>
    <s v="Primary Assembly"/>
    <s v="chromosome"/>
    <m/>
    <s v="AE014133.2"/>
    <n v="1940179"/>
    <n v="1941195"/>
    <s v="-"/>
    <m/>
    <m/>
    <m/>
    <m/>
    <m/>
    <m/>
    <s v="SMU_2065"/>
    <n v="1017"/>
    <m/>
    <s v="old_locus_tag=SMU.2065"/>
  </r>
  <r>
    <x v="1"/>
    <x v="1"/>
    <s v="GCA_000007465.2"/>
    <s v="Primary Assembly"/>
    <s v="chromosome"/>
    <m/>
    <s v="AE014133.2"/>
    <n v="1940179"/>
    <n v="1941195"/>
    <s v="-"/>
    <s v="AAN59662.1"/>
    <m/>
    <m/>
    <s v="putative UDP-glucose 4-epimerase"/>
    <m/>
    <m/>
    <s v="SMU_2065"/>
    <n v="1017"/>
    <n v="338"/>
    <m/>
  </r>
  <r>
    <x v="0"/>
    <x v="0"/>
    <s v="GCA_000007465.2"/>
    <s v="Primary Assembly"/>
    <s v="chromosome"/>
    <m/>
    <s v="AE014133.2"/>
    <n v="1941230"/>
    <n v="1944154"/>
    <s v="-"/>
    <m/>
    <m/>
    <m/>
    <m/>
    <m/>
    <m/>
    <s v="SMU_2066c"/>
    <n v="2925"/>
    <m/>
    <s v="old_locus_tag=SMU.2066c"/>
  </r>
  <r>
    <x v="1"/>
    <x v="1"/>
    <s v="GCA_000007465.2"/>
    <s v="Primary Assembly"/>
    <s v="chromosome"/>
    <m/>
    <s v="AE014133.2"/>
    <n v="1941230"/>
    <n v="1944154"/>
    <s v="-"/>
    <s v="AAN59663.1"/>
    <m/>
    <m/>
    <s v="putative transmembrane protein"/>
    <m/>
    <m/>
    <s v="SMU_2066c"/>
    <n v="2925"/>
    <n v="974"/>
    <m/>
  </r>
  <r>
    <x v="0"/>
    <x v="0"/>
    <s v="GCA_000007465.2"/>
    <s v="Primary Assembly"/>
    <s v="chromosome"/>
    <m/>
    <s v="AE014133.2"/>
    <n v="1944151"/>
    <n v="1945110"/>
    <s v="-"/>
    <m/>
    <m/>
    <m/>
    <m/>
    <s v="csbB"/>
    <m/>
    <s v="SMU_2067"/>
    <n v="960"/>
    <m/>
    <s v="old_locus_tag=SMU.2067"/>
  </r>
  <r>
    <x v="1"/>
    <x v="1"/>
    <s v="GCA_000007465.2"/>
    <s v="Primary Assembly"/>
    <s v="chromosome"/>
    <m/>
    <s v="AE014133.2"/>
    <n v="1944151"/>
    <n v="1945110"/>
    <s v="-"/>
    <s v="AAN59664.1"/>
    <m/>
    <m/>
    <s v="putative stress response protein; possible glycosyltransferase involved in cell wall biogenesis"/>
    <s v="csbB"/>
    <m/>
    <s v="SMU_2067"/>
    <n v="960"/>
    <n v="319"/>
    <m/>
  </r>
  <r>
    <x v="0"/>
    <x v="0"/>
    <s v="GCA_000007465.2"/>
    <s v="Primary Assembly"/>
    <s v="chromosome"/>
    <m/>
    <s v="AE014133.2"/>
    <n v="1945717"/>
    <n v="1946511"/>
    <s v="+"/>
    <m/>
    <m/>
    <m/>
    <m/>
    <m/>
    <m/>
    <s v="SMU_2069"/>
    <n v="795"/>
    <m/>
    <s v="old_locus_tag=SMU.2069"/>
  </r>
  <r>
    <x v="1"/>
    <x v="1"/>
    <s v="GCA_000007465.2"/>
    <s v="Primary Assembly"/>
    <s v="chromosome"/>
    <m/>
    <s v="AE014133.2"/>
    <n v="1945717"/>
    <n v="1946511"/>
    <s v="+"/>
    <s v="AAN59665.1"/>
    <m/>
    <m/>
    <s v="putative integral membrane protein"/>
    <m/>
    <m/>
    <s v="SMU_2069"/>
    <n v="795"/>
    <n v="264"/>
    <m/>
  </r>
  <r>
    <x v="0"/>
    <x v="0"/>
    <s v="GCA_000007465.2"/>
    <s v="Primary Assembly"/>
    <s v="chromosome"/>
    <m/>
    <s v="AE014133.2"/>
    <n v="1946538"/>
    <n v="1947266"/>
    <s v="+"/>
    <m/>
    <m/>
    <m/>
    <m/>
    <m/>
    <m/>
    <s v="SMU_2070"/>
    <n v="729"/>
    <m/>
    <s v="old_locus_tag=SMU.2070"/>
  </r>
  <r>
    <x v="1"/>
    <x v="1"/>
    <s v="GCA_000007465.2"/>
    <s v="Primary Assembly"/>
    <s v="chromosome"/>
    <m/>
    <s v="AE014133.2"/>
    <n v="1946538"/>
    <n v="1947266"/>
    <s v="+"/>
    <s v="AAN59666.1"/>
    <m/>
    <m/>
    <s v="conserved hypothetical protein"/>
    <m/>
    <m/>
    <s v="SMU_2070"/>
    <n v="729"/>
    <n v="242"/>
    <m/>
  </r>
  <r>
    <x v="0"/>
    <x v="0"/>
    <s v="GCA_000007465.2"/>
    <s v="Primary Assembly"/>
    <s v="chromosome"/>
    <m/>
    <s v="AE014133.2"/>
    <n v="1947352"/>
    <n v="1947957"/>
    <s v="-"/>
    <m/>
    <m/>
    <m/>
    <m/>
    <m/>
    <m/>
    <s v="SMU_2071"/>
    <n v="606"/>
    <m/>
    <s v="old_locus_tag=SMU.2071"/>
  </r>
  <r>
    <x v="1"/>
    <x v="1"/>
    <s v="GCA_000007465.2"/>
    <s v="Primary Assembly"/>
    <s v="chromosome"/>
    <m/>
    <s v="AE014133.2"/>
    <n v="1947352"/>
    <n v="1947957"/>
    <s v="-"/>
    <s v="AAN59667.1"/>
    <m/>
    <m/>
    <s v="putative anaerobic ribonucleotide reductase activating protein"/>
    <m/>
    <m/>
    <s v="SMU_2071"/>
    <n v="606"/>
    <n v="201"/>
    <m/>
  </r>
  <r>
    <x v="0"/>
    <x v="0"/>
    <s v="GCA_000007465.2"/>
    <s v="Primary Assembly"/>
    <s v="chromosome"/>
    <m/>
    <s v="AE014133.2"/>
    <n v="1947917"/>
    <n v="1948474"/>
    <s v="-"/>
    <m/>
    <m/>
    <m/>
    <m/>
    <m/>
    <m/>
    <s v="SMU_2072c"/>
    <n v="558"/>
    <m/>
    <s v="old_locus_tag=SMU.2072c"/>
  </r>
  <r>
    <x v="1"/>
    <x v="1"/>
    <s v="GCA_000007465.2"/>
    <s v="Primary Assembly"/>
    <s v="chromosome"/>
    <m/>
    <s v="AE014133.2"/>
    <n v="1947917"/>
    <n v="1948474"/>
    <s v="-"/>
    <s v="AAN59668.1"/>
    <m/>
    <m/>
    <s v="conserved hypothetical protein; possible acetyltransferase"/>
    <m/>
    <m/>
    <s v="SMU_2072c"/>
    <n v="558"/>
    <n v="185"/>
    <m/>
  </r>
  <r>
    <x v="0"/>
    <x v="0"/>
    <s v="GCA_000007465.2"/>
    <s v="Primary Assembly"/>
    <s v="chromosome"/>
    <m/>
    <s v="AE014133.2"/>
    <n v="1948508"/>
    <n v="1948639"/>
    <s v="-"/>
    <m/>
    <m/>
    <m/>
    <m/>
    <m/>
    <m/>
    <s v="SMU_2073c"/>
    <n v="132"/>
    <m/>
    <s v="old_locus_tag=SMU.2073c"/>
  </r>
  <r>
    <x v="1"/>
    <x v="1"/>
    <s v="GCA_000007465.2"/>
    <s v="Primary Assembly"/>
    <s v="chromosome"/>
    <m/>
    <s v="AE014133.2"/>
    <n v="1948508"/>
    <n v="1948639"/>
    <s v="-"/>
    <s v="AAN59669.1"/>
    <m/>
    <m/>
    <s v="conserved hypothetical protein"/>
    <m/>
    <m/>
    <s v="SMU_2073c"/>
    <n v="132"/>
    <n v="43"/>
    <m/>
  </r>
  <r>
    <x v="0"/>
    <x v="0"/>
    <s v="GCA_000007465.2"/>
    <s v="Primary Assembly"/>
    <s v="chromosome"/>
    <m/>
    <s v="AE014133.2"/>
    <n v="1948736"/>
    <n v="1950940"/>
    <s v="-"/>
    <m/>
    <m/>
    <m/>
    <m/>
    <s v="nrdD"/>
    <m/>
    <s v="SMU_2074"/>
    <n v="2205"/>
    <m/>
    <s v="old_locus_tag=SMU.2074"/>
  </r>
  <r>
    <x v="1"/>
    <x v="1"/>
    <s v="GCA_000007465.2"/>
    <s v="Primary Assembly"/>
    <s v="chromosome"/>
    <m/>
    <s v="AE014133.2"/>
    <n v="1948736"/>
    <n v="1950940"/>
    <s v="-"/>
    <s v="AAN59670.1"/>
    <m/>
    <m/>
    <s v="putative anaerobic ribonucleoside-triphosphate reductase"/>
    <s v="nrdD"/>
    <m/>
    <s v="SMU_2074"/>
    <n v="2205"/>
    <n v="734"/>
    <m/>
  </r>
  <r>
    <x v="0"/>
    <x v="0"/>
    <s v="GCA_000007465.2"/>
    <s v="Primary Assembly"/>
    <s v="chromosome"/>
    <m/>
    <s v="AE014133.2"/>
    <n v="1951039"/>
    <n v="1952610"/>
    <s v="-"/>
    <m/>
    <m/>
    <m/>
    <m/>
    <m/>
    <m/>
    <s v="SMU_2075c"/>
    <n v="1572"/>
    <m/>
    <s v="old_locus_tag=SMU.2075c"/>
  </r>
  <r>
    <x v="1"/>
    <x v="1"/>
    <s v="GCA_000007465.2"/>
    <s v="Primary Assembly"/>
    <s v="chromosome"/>
    <m/>
    <s v="AE014133.2"/>
    <n v="1951039"/>
    <n v="1952610"/>
    <s v="-"/>
    <s v="AAN59671.1"/>
    <m/>
    <m/>
    <s v="conserved hypothetical protein"/>
    <m/>
    <m/>
    <s v="SMU_2075c"/>
    <n v="1572"/>
    <n v="523"/>
    <m/>
  </r>
  <r>
    <x v="0"/>
    <x v="0"/>
    <s v="GCA_000007465.2"/>
    <s v="Primary Assembly"/>
    <s v="chromosome"/>
    <m/>
    <s v="AE014133.2"/>
    <n v="1952647"/>
    <n v="1952775"/>
    <s v="-"/>
    <m/>
    <m/>
    <m/>
    <m/>
    <m/>
    <m/>
    <s v="SMU_2076c"/>
    <n v="129"/>
    <m/>
    <s v="old_locus_tag=SMU.2076c"/>
  </r>
  <r>
    <x v="1"/>
    <x v="1"/>
    <s v="GCA_000007465.2"/>
    <s v="Primary Assembly"/>
    <s v="chromosome"/>
    <m/>
    <s v="AE014133.2"/>
    <n v="1952647"/>
    <n v="1952775"/>
    <s v="-"/>
    <s v="AAN59672.1"/>
    <m/>
    <m/>
    <s v="hypothetical protein"/>
    <m/>
    <m/>
    <s v="SMU_2076c"/>
    <n v="129"/>
    <n v="42"/>
    <m/>
  </r>
  <r>
    <x v="0"/>
    <x v="0"/>
    <s v="GCA_000007465.2"/>
    <s v="Primary Assembly"/>
    <s v="chromosome"/>
    <m/>
    <s v="AE014133.2"/>
    <n v="1952844"/>
    <n v="1953143"/>
    <s v="-"/>
    <m/>
    <m/>
    <m/>
    <m/>
    <m/>
    <m/>
    <s v="SMU_2077c"/>
    <n v="300"/>
    <m/>
    <s v="old_locus_tag=SMU.2077c"/>
  </r>
  <r>
    <x v="1"/>
    <x v="1"/>
    <s v="GCA_000007465.2"/>
    <s v="Primary Assembly"/>
    <s v="chromosome"/>
    <m/>
    <s v="AE014133.2"/>
    <n v="1952844"/>
    <n v="1953143"/>
    <s v="-"/>
    <s v="AAN59673.1"/>
    <m/>
    <m/>
    <s v="conserved hypothetical protein"/>
    <m/>
    <m/>
    <s v="SMU_2077c"/>
    <n v="300"/>
    <n v="99"/>
    <m/>
  </r>
  <r>
    <x v="0"/>
    <x v="0"/>
    <s v="GCA_000007465.2"/>
    <s v="Primary Assembly"/>
    <s v="chromosome"/>
    <m/>
    <s v="AE014133.2"/>
    <n v="1953224"/>
    <n v="1953643"/>
    <s v="-"/>
    <m/>
    <m/>
    <m/>
    <m/>
    <m/>
    <m/>
    <s v="SMU_2078c"/>
    <n v="420"/>
    <m/>
    <s v="old_locus_tag=SMU.2078c"/>
  </r>
  <r>
    <x v="1"/>
    <x v="1"/>
    <s v="GCA_000007465.2"/>
    <s v="Primary Assembly"/>
    <s v="chromosome"/>
    <m/>
    <s v="AE014133.2"/>
    <n v="1953224"/>
    <n v="1953643"/>
    <s v="-"/>
    <s v="AAN59674.1"/>
    <m/>
    <m/>
    <s v="conserved hypothetical protein"/>
    <m/>
    <m/>
    <s v="SMU_2078c"/>
    <n v="420"/>
    <n v="139"/>
    <m/>
  </r>
  <r>
    <x v="0"/>
    <x v="0"/>
    <s v="GCA_000007465.2"/>
    <s v="Primary Assembly"/>
    <s v="chromosome"/>
    <m/>
    <s v="AE014133.2"/>
    <n v="1953640"/>
    <n v="1953909"/>
    <s v="-"/>
    <m/>
    <m/>
    <m/>
    <m/>
    <m/>
    <m/>
    <s v="SMU_2079c"/>
    <n v="270"/>
    <m/>
    <s v="old_locus_tag=SMU.2079c"/>
  </r>
  <r>
    <x v="1"/>
    <x v="1"/>
    <s v="GCA_000007465.2"/>
    <s v="Primary Assembly"/>
    <s v="chromosome"/>
    <m/>
    <s v="AE014133.2"/>
    <n v="1953640"/>
    <n v="1953909"/>
    <s v="-"/>
    <s v="AAN59675.1"/>
    <m/>
    <m/>
    <s v="conserved hypothetical protein"/>
    <m/>
    <m/>
    <s v="SMU_2079c"/>
    <n v="270"/>
    <n v="89"/>
    <m/>
  </r>
  <r>
    <x v="0"/>
    <x v="0"/>
    <s v="GCA_000007465.2"/>
    <s v="Primary Assembly"/>
    <s v="chromosome"/>
    <m/>
    <s v="AE014133.2"/>
    <n v="1954077"/>
    <n v="1954511"/>
    <s v="+"/>
    <m/>
    <m/>
    <m/>
    <m/>
    <m/>
    <m/>
    <s v="SMU_2080"/>
    <n v="435"/>
    <m/>
    <s v="old_locus_tag=SMU.2080"/>
  </r>
  <r>
    <x v="1"/>
    <x v="1"/>
    <s v="GCA_000007465.2"/>
    <s v="Primary Assembly"/>
    <s v="chromosome"/>
    <m/>
    <s v="AE014133.2"/>
    <n v="1954077"/>
    <n v="1954511"/>
    <s v="+"/>
    <s v="AAN59676.1"/>
    <m/>
    <m/>
    <s v="conserved hypothetical protein"/>
    <m/>
    <m/>
    <s v="SMU_2080"/>
    <n v="435"/>
    <n v="144"/>
    <m/>
  </r>
  <r>
    <x v="0"/>
    <x v="0"/>
    <s v="GCA_000007465.2"/>
    <s v="Primary Assembly"/>
    <s v="chromosome"/>
    <m/>
    <s v="AE014133.2"/>
    <n v="1954524"/>
    <n v="1954970"/>
    <s v="+"/>
    <m/>
    <m/>
    <m/>
    <m/>
    <m/>
    <m/>
    <s v="SMU_2081"/>
    <n v="447"/>
    <m/>
    <s v="old_locus_tag=SMU.2081"/>
  </r>
  <r>
    <x v="1"/>
    <x v="1"/>
    <s v="GCA_000007465.2"/>
    <s v="Primary Assembly"/>
    <s v="chromosome"/>
    <m/>
    <s v="AE014133.2"/>
    <n v="1954524"/>
    <n v="1954970"/>
    <s v="+"/>
    <s v="AAN59677.1"/>
    <m/>
    <m/>
    <s v="hypothetical protein"/>
    <m/>
    <m/>
    <s v="SMU_2081"/>
    <n v="447"/>
    <n v="148"/>
    <m/>
  </r>
  <r>
    <x v="0"/>
    <x v="0"/>
    <s v="GCA_000007465.2"/>
    <s v="Primary Assembly"/>
    <s v="chromosome"/>
    <m/>
    <s v="AE014133.2"/>
    <n v="1955300"/>
    <n v="1955725"/>
    <s v="-"/>
    <m/>
    <m/>
    <m/>
    <m/>
    <m/>
    <m/>
    <s v="SMU_2083c"/>
    <n v="426"/>
    <m/>
    <s v="old_locus_tag=SMU.2083c"/>
  </r>
  <r>
    <x v="1"/>
    <x v="1"/>
    <s v="GCA_000007465.2"/>
    <s v="Primary Assembly"/>
    <s v="chromosome"/>
    <m/>
    <s v="AE014133.2"/>
    <n v="1955300"/>
    <n v="1955725"/>
    <s v="-"/>
    <s v="AAN59678.1"/>
    <m/>
    <m/>
    <s v="hypothetical protein"/>
    <m/>
    <m/>
    <s v="SMU_2083c"/>
    <n v="426"/>
    <n v="141"/>
    <m/>
  </r>
  <r>
    <x v="0"/>
    <x v="0"/>
    <s v="GCA_000007465.2"/>
    <s v="Primary Assembly"/>
    <s v="chromosome"/>
    <m/>
    <s v="AE014133.2"/>
    <n v="1955976"/>
    <n v="1956374"/>
    <s v="-"/>
    <m/>
    <m/>
    <m/>
    <m/>
    <m/>
    <m/>
    <s v="SMU_2084c"/>
    <n v="399"/>
    <m/>
    <s v="old_locus_tag=SMU.2084c"/>
  </r>
  <r>
    <x v="1"/>
    <x v="1"/>
    <s v="GCA_000007465.2"/>
    <s v="Primary Assembly"/>
    <s v="chromosome"/>
    <m/>
    <s v="AE014133.2"/>
    <n v="1955976"/>
    <n v="1956374"/>
    <s v="-"/>
    <s v="AAN59679.1"/>
    <m/>
    <m/>
    <s v="conserved hypothetical protein"/>
    <m/>
    <m/>
    <s v="SMU_2084c"/>
    <n v="399"/>
    <n v="132"/>
    <m/>
  </r>
  <r>
    <x v="0"/>
    <x v="0"/>
    <s v="GCA_000007465.2"/>
    <s v="Primary Assembly"/>
    <s v="chromosome"/>
    <m/>
    <s v="AE014133.2"/>
    <n v="1956459"/>
    <n v="1957610"/>
    <s v="-"/>
    <m/>
    <m/>
    <m/>
    <m/>
    <s v="recA"/>
    <m/>
    <s v="SMU_2085"/>
    <n v="1152"/>
    <m/>
    <s v="old_locus_tag=SMU.2085"/>
  </r>
  <r>
    <x v="1"/>
    <x v="1"/>
    <s v="GCA_000007465.2"/>
    <s v="Primary Assembly"/>
    <s v="chromosome"/>
    <m/>
    <s v="AE014133.2"/>
    <n v="1956459"/>
    <n v="1957610"/>
    <s v="-"/>
    <s v="AAN59680.1"/>
    <m/>
    <m/>
    <s v="recombination protein RecA"/>
    <s v="recA"/>
    <m/>
    <s v="SMU_2085"/>
    <n v="1152"/>
    <n v="383"/>
    <m/>
  </r>
  <r>
    <x v="0"/>
    <x v="0"/>
    <s v="GCA_000007465.2"/>
    <s v="Primary Assembly"/>
    <s v="chromosome"/>
    <m/>
    <s v="AE014133.2"/>
    <n v="1957650"/>
    <n v="1958906"/>
    <s v="-"/>
    <m/>
    <m/>
    <m/>
    <m/>
    <s v="cinA"/>
    <m/>
    <s v="SMU_2086"/>
    <n v="1257"/>
    <m/>
    <s v="old_locus_tag=SMU.2086"/>
  </r>
  <r>
    <x v="1"/>
    <x v="1"/>
    <s v="GCA_000007465.2"/>
    <s v="Primary Assembly"/>
    <s v="chromosome"/>
    <m/>
    <s v="AE014133.2"/>
    <n v="1957650"/>
    <n v="1958906"/>
    <s v="-"/>
    <s v="AAN59681.1"/>
    <m/>
    <m/>
    <s v="putative competence and damage inducible protein CinA"/>
    <s v="cinA"/>
    <m/>
    <s v="SMU_2086"/>
    <n v="1257"/>
    <n v="418"/>
    <m/>
  </r>
  <r>
    <x v="0"/>
    <x v="0"/>
    <s v="GCA_000007465.2"/>
    <s v="Primary Assembly"/>
    <s v="chromosome"/>
    <m/>
    <s v="AE014133.2"/>
    <n v="1959055"/>
    <n v="1959615"/>
    <s v="-"/>
    <m/>
    <m/>
    <m/>
    <m/>
    <s v="tagI"/>
    <m/>
    <s v="SMU_2087"/>
    <n v="561"/>
    <m/>
    <s v="old_locus_tag=SMU.2087"/>
  </r>
  <r>
    <x v="1"/>
    <x v="1"/>
    <s v="GCA_000007465.2"/>
    <s v="Primary Assembly"/>
    <s v="chromosome"/>
    <m/>
    <s v="AE014133.2"/>
    <n v="1959055"/>
    <n v="1959615"/>
    <s v="-"/>
    <s v="AAN59682.1"/>
    <m/>
    <m/>
    <s v="putative 3-methyl-adenine DNA glycosylase I"/>
    <s v="tagI"/>
    <m/>
    <s v="SMU_2087"/>
    <n v="561"/>
    <n v="186"/>
    <m/>
  </r>
  <r>
    <x v="0"/>
    <x v="0"/>
    <s v="GCA_000007465.2"/>
    <s v="Primary Assembly"/>
    <s v="chromosome"/>
    <m/>
    <s v="AE014133.2"/>
    <n v="1959697"/>
    <n v="1960290"/>
    <s v="-"/>
    <m/>
    <m/>
    <m/>
    <m/>
    <s v="ruvA"/>
    <m/>
    <s v="SMU_2088"/>
    <n v="594"/>
    <m/>
    <s v="old_locus_tag=SMU.2088"/>
  </r>
  <r>
    <x v="1"/>
    <x v="1"/>
    <s v="GCA_000007465.2"/>
    <s v="Primary Assembly"/>
    <s v="chromosome"/>
    <m/>
    <s v="AE014133.2"/>
    <n v="1959697"/>
    <n v="1960290"/>
    <s v="-"/>
    <s v="AAN59683.1"/>
    <m/>
    <m/>
    <s v="putative Holliday junction DNA helicase RuvA"/>
    <s v="ruvA"/>
    <m/>
    <s v="SMU_2088"/>
    <n v="594"/>
    <n v="197"/>
    <m/>
  </r>
  <r>
    <x v="0"/>
    <x v="0"/>
    <s v="GCA_000007465.2"/>
    <s v="Primary Assembly"/>
    <s v="chromosome"/>
    <m/>
    <s v="AE014133.2"/>
    <n v="1960473"/>
    <n v="1962428"/>
    <s v="-"/>
    <m/>
    <m/>
    <m/>
    <m/>
    <s v="hexB"/>
    <m/>
    <s v="SMU_2089"/>
    <n v="1956"/>
    <m/>
    <s v="old_locus_tag=SMU.2089"/>
  </r>
  <r>
    <x v="1"/>
    <x v="1"/>
    <s v="GCA_000007465.2"/>
    <s v="Primary Assembly"/>
    <s v="chromosome"/>
    <m/>
    <s v="AE014133.2"/>
    <n v="1960473"/>
    <n v="1962428"/>
    <s v="-"/>
    <s v="AAN59684.1"/>
    <m/>
    <m/>
    <s v="putative mismatch repair protein HexB"/>
    <s v="hexB"/>
    <m/>
    <s v="SMU_2089"/>
    <n v="1956"/>
    <n v="651"/>
    <m/>
  </r>
  <r>
    <x v="0"/>
    <x v="0"/>
    <s v="GCA_000007465.2"/>
    <s v="Primary Assembly"/>
    <s v="chromosome"/>
    <m/>
    <s v="AE014133.2"/>
    <n v="1962740"/>
    <n v="1962892"/>
    <s v="-"/>
    <m/>
    <m/>
    <m/>
    <m/>
    <m/>
    <m/>
    <s v="SMU_2090c"/>
    <n v="153"/>
    <m/>
    <s v="old_locus_tag=SMU.2090c"/>
  </r>
  <r>
    <x v="1"/>
    <x v="1"/>
    <s v="GCA_000007465.2"/>
    <s v="Primary Assembly"/>
    <s v="chromosome"/>
    <m/>
    <s v="AE014133.2"/>
    <n v="1962740"/>
    <n v="1962892"/>
    <s v="-"/>
    <s v="AAN59685.1"/>
    <m/>
    <m/>
    <s v="conserved hypothetical protein"/>
    <m/>
    <m/>
    <s v="SMU_2090c"/>
    <n v="153"/>
    <n v="50"/>
    <m/>
  </r>
  <r>
    <x v="0"/>
    <x v="0"/>
    <s v="GCA_000007465.2"/>
    <s v="Primary Assembly"/>
    <s v="chromosome"/>
    <m/>
    <s v="AE014133.2"/>
    <n v="1962926"/>
    <n v="1965475"/>
    <s v="-"/>
    <m/>
    <m/>
    <m/>
    <m/>
    <m/>
    <m/>
    <s v="SMU_2091c"/>
    <n v="2550"/>
    <m/>
    <s v="old_locus_tag=SMU.2091c"/>
  </r>
  <r>
    <x v="1"/>
    <x v="1"/>
    <s v="GCA_000007465.2"/>
    <s v="Primary Assembly"/>
    <s v="chromosome"/>
    <m/>
    <s v="AE014133.2"/>
    <n v="1962926"/>
    <n v="1965475"/>
    <s v="-"/>
    <s v="AAN59686.1"/>
    <m/>
    <m/>
    <s v="DNA mismatch repair protein"/>
    <m/>
    <m/>
    <s v="SMU_2091c"/>
    <n v="2550"/>
    <n v="849"/>
    <m/>
  </r>
  <r>
    <x v="0"/>
    <x v="0"/>
    <s v="GCA_000007465.2"/>
    <s v="Primary Assembly"/>
    <s v="chromosome"/>
    <m/>
    <s v="AE014133.2"/>
    <n v="1965468"/>
    <n v="1965815"/>
    <s v="-"/>
    <m/>
    <m/>
    <m/>
    <m/>
    <m/>
    <m/>
    <s v="SMU_2092c"/>
    <n v="348"/>
    <m/>
    <s v="old_locus_tag=SMU.2092c"/>
  </r>
  <r>
    <x v="1"/>
    <x v="1"/>
    <s v="GCA_000007465.2"/>
    <s v="Primary Assembly"/>
    <s v="chromosome"/>
    <m/>
    <s v="AE014133.2"/>
    <n v="1965468"/>
    <n v="1965815"/>
    <s v="-"/>
    <s v="AAN59687.1"/>
    <m/>
    <m/>
    <s v="conserved hypothetical protein"/>
    <m/>
    <m/>
    <s v="SMU_2092c"/>
    <n v="348"/>
    <n v="115"/>
    <m/>
  </r>
  <r>
    <x v="0"/>
    <x v="0"/>
    <s v="GCA_000007465.2"/>
    <s v="Primary Assembly"/>
    <s v="chromosome"/>
    <m/>
    <s v="AE014133.2"/>
    <n v="1965812"/>
    <n v="1966249"/>
    <s v="-"/>
    <m/>
    <m/>
    <m/>
    <m/>
    <s v="argR"/>
    <m/>
    <s v="SMU_2093"/>
    <n v="438"/>
    <m/>
    <s v="old_locus_tag=SMU.2093"/>
  </r>
  <r>
    <x v="1"/>
    <x v="1"/>
    <s v="GCA_000007465.2"/>
    <s v="Primary Assembly"/>
    <s v="chromosome"/>
    <m/>
    <s v="AE014133.2"/>
    <n v="1965812"/>
    <n v="1966249"/>
    <s v="-"/>
    <s v="AAN59688.1"/>
    <m/>
    <m/>
    <s v="putative transcriptional regulator of arginine metabolism"/>
    <s v="argR"/>
    <m/>
    <s v="SMU_2093"/>
    <n v="438"/>
    <n v="145"/>
    <m/>
  </r>
  <r>
    <x v="0"/>
    <x v="0"/>
    <s v="GCA_000007465.2"/>
    <s v="Primary Assembly"/>
    <s v="chromosome"/>
    <m/>
    <s v="AE014133.2"/>
    <n v="1966672"/>
    <n v="1967169"/>
    <s v="-"/>
    <m/>
    <m/>
    <m/>
    <m/>
    <m/>
    <m/>
    <s v="SMU_2094c"/>
    <n v="498"/>
    <m/>
    <s v="old_locus_tag=SMU.2094c"/>
  </r>
  <r>
    <x v="1"/>
    <x v="1"/>
    <s v="GCA_000007465.2"/>
    <s v="Primary Assembly"/>
    <s v="chromosome"/>
    <m/>
    <s v="AE014133.2"/>
    <n v="1966672"/>
    <n v="1967169"/>
    <s v="-"/>
    <s v="AAN59689.1"/>
    <m/>
    <m/>
    <s v="conserved hypothetical protein"/>
    <m/>
    <m/>
    <s v="SMU_2094c"/>
    <n v="498"/>
    <n v="165"/>
    <m/>
  </r>
  <r>
    <x v="0"/>
    <x v="0"/>
    <s v="GCA_000007465.2"/>
    <s v="Primary Assembly"/>
    <s v="chromosome"/>
    <m/>
    <s v="AE014133.2"/>
    <n v="1967644"/>
    <n v="1967868"/>
    <s v="-"/>
    <m/>
    <m/>
    <m/>
    <m/>
    <m/>
    <m/>
    <s v="SMU_2096c"/>
    <n v="225"/>
    <m/>
    <s v="old_locus_tag=SMU.2096c"/>
  </r>
  <r>
    <x v="1"/>
    <x v="1"/>
    <s v="GCA_000007465.2"/>
    <s v="Primary Assembly"/>
    <s v="chromosome"/>
    <m/>
    <s v="AE014133.2"/>
    <n v="1967644"/>
    <n v="1967868"/>
    <s v="-"/>
    <s v="AAN59690.1"/>
    <m/>
    <m/>
    <s v="hypothetical protein"/>
    <m/>
    <m/>
    <s v="SMU_2096c"/>
    <n v="225"/>
    <n v="74"/>
    <m/>
  </r>
  <r>
    <x v="0"/>
    <x v="0"/>
    <s v="GCA_000007465.2"/>
    <s v="Primary Assembly"/>
    <s v="chromosome"/>
    <m/>
    <s v="AE014133.2"/>
    <n v="1968310"/>
    <n v="1968546"/>
    <s v="+"/>
    <m/>
    <m/>
    <m/>
    <m/>
    <m/>
    <m/>
    <s v="SMU_2097"/>
    <n v="237"/>
    <m/>
    <s v="old_locus_tag=SMU.2097"/>
  </r>
  <r>
    <x v="1"/>
    <x v="1"/>
    <s v="GCA_000007465.2"/>
    <s v="Primary Assembly"/>
    <s v="chromosome"/>
    <m/>
    <s v="AE014133.2"/>
    <n v="1968310"/>
    <n v="1968546"/>
    <s v="+"/>
    <s v="AAN59691.1"/>
    <m/>
    <m/>
    <s v="hypothetical protein"/>
    <m/>
    <m/>
    <s v="SMU_2097"/>
    <n v="237"/>
    <n v="78"/>
    <m/>
  </r>
  <r>
    <x v="0"/>
    <x v="0"/>
    <s v="GCA_000007465.2"/>
    <s v="Primary Assembly"/>
    <s v="chromosome"/>
    <m/>
    <s v="AE014133.2"/>
    <n v="1968647"/>
    <n v="1970338"/>
    <s v="+"/>
    <m/>
    <m/>
    <m/>
    <m/>
    <s v="argS"/>
    <m/>
    <s v="SMU_2098"/>
    <n v="1692"/>
    <m/>
    <s v="old_locus_tag=SMU.2098"/>
  </r>
  <r>
    <x v="1"/>
    <x v="1"/>
    <s v="GCA_000007465.2"/>
    <s v="Primary Assembly"/>
    <s v="chromosome"/>
    <m/>
    <s v="AE014133.2"/>
    <n v="1968647"/>
    <n v="1970338"/>
    <s v="+"/>
    <s v="AAN59692.1"/>
    <m/>
    <m/>
    <s v="putative arginyl-tRNA synthase"/>
    <s v="argS"/>
    <m/>
    <s v="SMU_2098"/>
    <n v="1692"/>
    <n v="563"/>
    <m/>
  </r>
  <r>
    <x v="0"/>
    <x v="0"/>
    <s v="GCA_000007465.2"/>
    <s v="Primary Assembly"/>
    <s v="chromosome"/>
    <m/>
    <s v="AE014133.2"/>
    <n v="1970386"/>
    <n v="1971264"/>
    <s v="-"/>
    <m/>
    <m/>
    <m/>
    <m/>
    <m/>
    <m/>
    <s v="SMU_2099c"/>
    <n v="879"/>
    <m/>
    <s v="old_locus_tag=SMU.2099c"/>
  </r>
  <r>
    <x v="1"/>
    <x v="1"/>
    <s v="GCA_000007465.2"/>
    <s v="Primary Assembly"/>
    <s v="chromosome"/>
    <m/>
    <s v="AE014133.2"/>
    <n v="1970386"/>
    <n v="1971264"/>
    <s v="-"/>
    <s v="AAN59693.1"/>
    <m/>
    <m/>
    <s v="conserved hypothetical protein"/>
    <m/>
    <m/>
    <s v="SMU_2099c"/>
    <n v="879"/>
    <n v="292"/>
    <m/>
  </r>
  <r>
    <x v="0"/>
    <x v="0"/>
    <s v="GCA_000007465.2"/>
    <s v="Primary Assembly"/>
    <s v="chromosome"/>
    <m/>
    <s v="AE014133.2"/>
    <n v="1971295"/>
    <n v="1972233"/>
    <s v="-"/>
    <m/>
    <m/>
    <m/>
    <m/>
    <m/>
    <m/>
    <s v="SMU_2100c"/>
    <n v="939"/>
    <m/>
    <s v="old_locus_tag=SMU.2100c"/>
  </r>
  <r>
    <x v="1"/>
    <x v="1"/>
    <s v="GCA_000007465.2"/>
    <s v="Primary Assembly"/>
    <s v="chromosome"/>
    <m/>
    <s v="AE014133.2"/>
    <n v="1971295"/>
    <n v="1972233"/>
    <s v="-"/>
    <s v="AAN59694.1"/>
    <m/>
    <m/>
    <s v="conserved hypothetical protein"/>
    <m/>
    <m/>
    <s v="SMU_2100c"/>
    <n v="939"/>
    <n v="312"/>
    <m/>
  </r>
  <r>
    <x v="0"/>
    <x v="0"/>
    <s v="GCA_000007465.2"/>
    <s v="Primary Assembly"/>
    <s v="chromosome"/>
    <m/>
    <s v="AE014133.2"/>
    <n v="1972220"/>
    <n v="1973989"/>
    <s v="-"/>
    <m/>
    <m/>
    <m/>
    <m/>
    <s v="aspS"/>
    <m/>
    <s v="SMU_2101"/>
    <n v="1770"/>
    <m/>
    <s v="old_locus_tag=SMU.2101"/>
  </r>
  <r>
    <x v="1"/>
    <x v="1"/>
    <s v="GCA_000007465.2"/>
    <s v="Primary Assembly"/>
    <s v="chromosome"/>
    <m/>
    <s v="AE014133.2"/>
    <n v="1972220"/>
    <n v="1973989"/>
    <s v="-"/>
    <s v="AAN59695.1"/>
    <m/>
    <m/>
    <s v="aspartyl-tRNA synthetase"/>
    <s v="aspS"/>
    <m/>
    <s v="SMU_2101"/>
    <n v="1770"/>
    <n v="589"/>
    <m/>
  </r>
  <r>
    <x v="0"/>
    <x v="0"/>
    <s v="GCA_000007465.2"/>
    <s v="Primary Assembly"/>
    <s v="chromosome"/>
    <m/>
    <s v="AE014133.2"/>
    <n v="1974220"/>
    <n v="1975509"/>
    <s v="-"/>
    <m/>
    <m/>
    <m/>
    <m/>
    <s v="hisS"/>
    <m/>
    <s v="SMU_2102"/>
    <n v="1290"/>
    <m/>
    <s v="old_locus_tag=SMU.2102"/>
  </r>
  <r>
    <x v="1"/>
    <x v="1"/>
    <s v="GCA_000007465.2"/>
    <s v="Primary Assembly"/>
    <s v="chromosome"/>
    <m/>
    <s v="AE014133.2"/>
    <n v="1974220"/>
    <n v="1975509"/>
    <s v="-"/>
    <s v="AAN59696.1"/>
    <m/>
    <m/>
    <s v="histidyl-tRNA synthetase (histidine--tRNA ligase)"/>
    <s v="hisS"/>
    <m/>
    <s v="SMU_2102"/>
    <n v="1290"/>
    <n v="429"/>
    <m/>
  </r>
  <r>
    <x v="0"/>
    <x v="0"/>
    <s v="GCA_000007465.2"/>
    <s v="Primary Assembly"/>
    <s v="chromosome"/>
    <m/>
    <s v="AE014133.2"/>
    <n v="1975802"/>
    <n v="1977646"/>
    <s v="+"/>
    <m/>
    <m/>
    <m/>
    <m/>
    <m/>
    <m/>
    <s v="SMU_2104"/>
    <n v="1845"/>
    <m/>
    <s v="old_locus_tag=SMU.2104"/>
  </r>
  <r>
    <x v="1"/>
    <x v="1"/>
    <s v="GCA_000007465.2"/>
    <s v="Primary Assembly"/>
    <s v="chromosome"/>
    <m/>
    <s v="AE014133.2"/>
    <n v="1975802"/>
    <n v="1977646"/>
    <s v="+"/>
    <s v="AAN59697.1"/>
    <m/>
    <m/>
    <s v="conserved hypothetical protein; possible integral membrane protein"/>
    <m/>
    <m/>
    <s v="SMU_2104"/>
    <n v="1845"/>
    <n v="614"/>
    <m/>
  </r>
  <r>
    <x v="0"/>
    <x v="0"/>
    <s v="GCA_000007465.2"/>
    <s v="Primary Assembly"/>
    <s v="chromosome"/>
    <m/>
    <s v="AE014133.2"/>
    <n v="1977775"/>
    <n v="1977957"/>
    <s v="+"/>
    <m/>
    <m/>
    <m/>
    <m/>
    <m/>
    <m/>
    <s v="SMU_2104a"/>
    <n v="183"/>
    <m/>
    <s v="old_locus_tag=SMU.2104a"/>
  </r>
  <r>
    <x v="1"/>
    <x v="1"/>
    <s v="GCA_000007465.2"/>
    <s v="Primary Assembly"/>
    <s v="chromosome"/>
    <m/>
    <s v="AE014133.2"/>
    <n v="1977775"/>
    <n v="1977957"/>
    <s v="+"/>
    <s v="AAN59698.1"/>
    <m/>
    <m/>
    <s v="50S ribosomal protein L32"/>
    <m/>
    <m/>
    <s v="SMU_2104a"/>
    <n v="183"/>
    <n v="60"/>
    <m/>
  </r>
  <r>
    <x v="0"/>
    <x v="0"/>
    <s v="GCA_000007465.2"/>
    <s v="Primary Assembly"/>
    <s v="chromosome"/>
    <m/>
    <s v="AE014133.2"/>
    <n v="1978164"/>
    <n v="1978289"/>
    <s v="+"/>
    <m/>
    <m/>
    <m/>
    <m/>
    <m/>
    <m/>
    <s v="SMU_2105"/>
    <n v="126"/>
    <m/>
    <s v="old_locus_tag=SMU.2105"/>
  </r>
  <r>
    <x v="1"/>
    <x v="1"/>
    <s v="GCA_000007465.2"/>
    <s v="Primary Assembly"/>
    <s v="chromosome"/>
    <m/>
    <s v="AE014133.2"/>
    <n v="1978164"/>
    <n v="1978289"/>
    <s v="+"/>
    <s v="AAN59699.1"/>
    <m/>
    <m/>
    <s v="hypothetical protein"/>
    <m/>
    <m/>
    <s v="SMU_2105"/>
    <n v="126"/>
    <n v="41"/>
    <m/>
  </r>
  <r>
    <x v="0"/>
    <x v="0"/>
    <s v="GCA_000007465.2"/>
    <s v="Primary Assembly"/>
    <s v="chromosome"/>
    <m/>
    <s v="AE014133.2"/>
    <n v="1978397"/>
    <n v="1978654"/>
    <s v="-"/>
    <m/>
    <m/>
    <m/>
    <m/>
    <m/>
    <m/>
    <s v="SMU_2106c"/>
    <n v="258"/>
    <m/>
    <s v="old_locus_tag=SMU.2106c"/>
  </r>
  <r>
    <x v="1"/>
    <x v="1"/>
    <s v="GCA_000007465.2"/>
    <s v="Primary Assembly"/>
    <s v="chromosome"/>
    <m/>
    <s v="AE014133.2"/>
    <n v="1978397"/>
    <n v="1978654"/>
    <s v="-"/>
    <s v="AAN59700.1"/>
    <m/>
    <m/>
    <s v="hypothetical protein; putative transcriptional regulator"/>
    <m/>
    <m/>
    <s v="SMU_2106c"/>
    <n v="258"/>
    <n v="85"/>
    <m/>
  </r>
  <r>
    <x v="0"/>
    <x v="0"/>
    <s v="GCA_000007465.2"/>
    <s v="Primary Assembly"/>
    <s v="chromosome"/>
    <m/>
    <s v="AE014133.2"/>
    <n v="1978676"/>
    <n v="1978945"/>
    <s v="-"/>
    <m/>
    <m/>
    <m/>
    <m/>
    <m/>
    <m/>
    <s v="SMU_2107c"/>
    <n v="270"/>
    <m/>
    <s v="old_locus_tag=SMU.2107c"/>
  </r>
  <r>
    <x v="1"/>
    <x v="1"/>
    <s v="GCA_000007465.2"/>
    <s v="Primary Assembly"/>
    <s v="chromosome"/>
    <m/>
    <s v="AE014133.2"/>
    <n v="1978676"/>
    <n v="1978945"/>
    <s v="-"/>
    <s v="AAN59701.1"/>
    <m/>
    <m/>
    <s v="hypothetical protein"/>
    <m/>
    <m/>
    <s v="SMU_2107c"/>
    <n v="270"/>
    <n v="89"/>
    <m/>
  </r>
  <r>
    <x v="0"/>
    <x v="0"/>
    <s v="GCA_000007465.2"/>
    <s v="Primary Assembly"/>
    <s v="chromosome"/>
    <m/>
    <s v="AE014133.2"/>
    <n v="1978971"/>
    <n v="1980068"/>
    <s v="-"/>
    <m/>
    <m/>
    <m/>
    <m/>
    <m/>
    <m/>
    <s v="SMU_2108c"/>
    <n v="1098"/>
    <m/>
    <s v="old_locus_tag=SMU.2108c"/>
  </r>
  <r>
    <x v="1"/>
    <x v="1"/>
    <s v="GCA_000007465.2"/>
    <s v="Primary Assembly"/>
    <s v="chromosome"/>
    <m/>
    <s v="AE014133.2"/>
    <n v="1978971"/>
    <n v="1980068"/>
    <s v="-"/>
    <s v="AAN59702.1"/>
    <m/>
    <m/>
    <s v="putative transcriptional regulator"/>
    <m/>
    <m/>
    <s v="SMU_2108c"/>
    <n v="1098"/>
    <n v="365"/>
    <m/>
  </r>
  <r>
    <x v="0"/>
    <x v="0"/>
    <s v="GCA_000007465.2"/>
    <s v="Primary Assembly"/>
    <s v="chromosome"/>
    <m/>
    <s v="AE014133.2"/>
    <n v="1980145"/>
    <n v="1981524"/>
    <s v="+"/>
    <m/>
    <m/>
    <m/>
    <m/>
    <m/>
    <m/>
    <s v="SMU_2109"/>
    <n v="1380"/>
    <m/>
    <s v="old_locus_tag=SMU.2109"/>
  </r>
  <r>
    <x v="1"/>
    <x v="1"/>
    <s v="GCA_000007465.2"/>
    <s v="Primary Assembly"/>
    <s v="chromosome"/>
    <m/>
    <s v="AE014133.2"/>
    <n v="1980145"/>
    <n v="1981524"/>
    <s v="+"/>
    <s v="AAN59703.1"/>
    <m/>
    <m/>
    <s v="putative MDR permease; possible multidrug efflux pump"/>
    <m/>
    <m/>
    <s v="SMU_2109"/>
    <n v="1380"/>
    <n v="459"/>
    <m/>
  </r>
  <r>
    <x v="0"/>
    <x v="0"/>
    <s v="GCA_000007465.2"/>
    <s v="Primary Assembly"/>
    <s v="chromosome"/>
    <m/>
    <s v="AE014133.2"/>
    <n v="1981648"/>
    <n v="1982064"/>
    <s v="-"/>
    <m/>
    <m/>
    <m/>
    <m/>
    <m/>
    <m/>
    <s v="SMU_2111c"/>
    <n v="417"/>
    <m/>
    <s v="old_locus_tag=SMU.2111c"/>
  </r>
  <r>
    <x v="1"/>
    <x v="1"/>
    <s v="GCA_000007465.2"/>
    <s v="Primary Assembly"/>
    <s v="chromosome"/>
    <m/>
    <s v="AE014133.2"/>
    <n v="1981648"/>
    <n v="1982064"/>
    <s v="-"/>
    <s v="AAN59704.1"/>
    <m/>
    <m/>
    <s v="hypothetical protein"/>
    <m/>
    <m/>
    <s v="SMU_2111c"/>
    <n v="417"/>
    <n v="138"/>
    <m/>
  </r>
  <r>
    <x v="0"/>
    <x v="0"/>
    <s v="GCA_000007465.2"/>
    <s v="Primary Assembly"/>
    <s v="chromosome"/>
    <m/>
    <s v="AE014133.2"/>
    <n v="1982239"/>
    <n v="1983936"/>
    <s v="-"/>
    <m/>
    <m/>
    <m/>
    <m/>
    <s v="gbpA"/>
    <m/>
    <s v="SMU_2112"/>
    <n v="1698"/>
    <m/>
    <s v="old_locus_tag=SMU.2112"/>
  </r>
  <r>
    <x v="1"/>
    <x v="1"/>
    <s v="GCA_000007465.2"/>
    <s v="Primary Assembly"/>
    <s v="chromosome"/>
    <m/>
    <s v="AE014133.2"/>
    <n v="1982239"/>
    <n v="1983936"/>
    <s v="-"/>
    <s v="AAN59705.1"/>
    <m/>
    <m/>
    <s v="glucan-binding protein A, GbpA"/>
    <s v="gbpA"/>
    <m/>
    <s v="SMU_2112"/>
    <n v="1698"/>
    <n v="565"/>
    <m/>
  </r>
  <r>
    <x v="0"/>
    <x v="0"/>
    <s v="GCA_000007465.2"/>
    <s v="Primary Assembly"/>
    <s v="chromosome"/>
    <m/>
    <s v="AE014133.2"/>
    <n v="1984090"/>
    <n v="1984635"/>
    <s v="-"/>
    <m/>
    <m/>
    <m/>
    <m/>
    <m/>
    <m/>
    <s v="SMU_2113c"/>
    <n v="546"/>
    <m/>
    <s v="old_locus_tag=SMU.2113c"/>
  </r>
  <r>
    <x v="1"/>
    <x v="1"/>
    <s v="GCA_000007465.2"/>
    <s v="Primary Assembly"/>
    <s v="chromosome"/>
    <m/>
    <s v="AE014133.2"/>
    <n v="1984090"/>
    <n v="1984635"/>
    <s v="-"/>
    <s v="AAN59706.1"/>
    <m/>
    <m/>
    <s v="conserved hypothetical protein"/>
    <m/>
    <m/>
    <s v="SMU_2113c"/>
    <n v="546"/>
    <n v="181"/>
    <m/>
  </r>
  <r>
    <x v="0"/>
    <x v="0"/>
    <s v="GCA_000007465.2"/>
    <s v="Primary Assembly"/>
    <s v="chromosome"/>
    <m/>
    <s v="AE014133.2"/>
    <n v="1984701"/>
    <n v="1985075"/>
    <s v="-"/>
    <m/>
    <m/>
    <m/>
    <m/>
    <m/>
    <m/>
    <s v="SMU_2114c"/>
    <n v="375"/>
    <m/>
    <s v="old_locus_tag=SMU.2114c"/>
  </r>
  <r>
    <x v="1"/>
    <x v="1"/>
    <s v="GCA_000007465.2"/>
    <s v="Primary Assembly"/>
    <s v="chromosome"/>
    <m/>
    <s v="AE014133.2"/>
    <n v="1984701"/>
    <n v="1985075"/>
    <s v="-"/>
    <s v="AAN59707.1"/>
    <m/>
    <m/>
    <s v="putative transcriptional regulator"/>
    <m/>
    <m/>
    <s v="SMU_2114c"/>
    <n v="375"/>
    <n v="124"/>
    <m/>
  </r>
  <r>
    <x v="0"/>
    <x v="0"/>
    <s v="GCA_000007465.2"/>
    <s v="Primary Assembly"/>
    <s v="chromosome"/>
    <m/>
    <s v="AE014133.2"/>
    <n v="1985154"/>
    <n v="1985909"/>
    <s v="+"/>
    <m/>
    <m/>
    <m/>
    <m/>
    <m/>
    <m/>
    <s v="SMU_2115"/>
    <n v="756"/>
    <m/>
    <s v="old_locus_tag=SMU.2115"/>
  </r>
  <r>
    <x v="1"/>
    <x v="1"/>
    <s v="GCA_000007465.2"/>
    <s v="Primary Assembly"/>
    <s v="chromosome"/>
    <m/>
    <s v="AE014133.2"/>
    <n v="1985154"/>
    <n v="1985909"/>
    <s v="+"/>
    <s v="AAN59708.1"/>
    <m/>
    <m/>
    <s v="putative short-chain dehydrogenase"/>
    <m/>
    <m/>
    <s v="SMU_2115"/>
    <n v="756"/>
    <n v="251"/>
    <m/>
  </r>
  <r>
    <x v="0"/>
    <x v="0"/>
    <s v="GCA_000007465.2"/>
    <s v="Primary Assembly"/>
    <s v="chromosome"/>
    <m/>
    <s v="AE014133.2"/>
    <n v="1986361"/>
    <n v="1987512"/>
    <s v="+"/>
    <m/>
    <m/>
    <m/>
    <m/>
    <s v="opuCa"/>
    <m/>
    <s v="SMU_2116"/>
    <n v="1152"/>
    <m/>
    <s v="old_locus_tag=SMU.2116"/>
  </r>
  <r>
    <x v="1"/>
    <x v="1"/>
    <s v="GCA_000007465.2"/>
    <s v="Primary Assembly"/>
    <s v="chromosome"/>
    <m/>
    <s v="AE014133.2"/>
    <n v="1986361"/>
    <n v="1987512"/>
    <s v="+"/>
    <s v="AAN59709.1"/>
    <m/>
    <m/>
    <s v="putative osmoprotectant amino acid ABC transporter, ATP-binding protein"/>
    <s v="opuCa"/>
    <m/>
    <s v="SMU_2116"/>
    <n v="1152"/>
    <n v="383"/>
    <m/>
  </r>
  <r>
    <x v="0"/>
    <x v="0"/>
    <s v="GCA_000007465.2"/>
    <s v="Primary Assembly"/>
    <s v="chromosome"/>
    <m/>
    <s v="AE014133.2"/>
    <n v="1987509"/>
    <n v="1988141"/>
    <s v="+"/>
    <m/>
    <m/>
    <m/>
    <m/>
    <s v="opuCb"/>
    <m/>
    <s v="SMU_2117"/>
    <n v="633"/>
    <m/>
    <s v="old_locus_tag=SMU.2117"/>
  </r>
  <r>
    <x v="1"/>
    <x v="1"/>
    <s v="GCA_000007465.2"/>
    <s v="Primary Assembly"/>
    <s v="chromosome"/>
    <m/>
    <s v="AE014133.2"/>
    <n v="1987509"/>
    <n v="1988141"/>
    <s v="+"/>
    <s v="AAN59710.1"/>
    <m/>
    <m/>
    <s v="putative osmoprotectant ABC transporter; permease protein"/>
    <s v="opuCb"/>
    <m/>
    <s v="SMU_2117"/>
    <n v="633"/>
    <n v="210"/>
    <m/>
  </r>
  <r>
    <x v="0"/>
    <x v="0"/>
    <s v="GCA_000007465.2"/>
    <s v="Primary Assembly"/>
    <s v="chromosome"/>
    <m/>
    <s v="AE014133.2"/>
    <n v="1988143"/>
    <n v="1989078"/>
    <s v="+"/>
    <m/>
    <m/>
    <m/>
    <m/>
    <s v="opuCc"/>
    <m/>
    <s v="SMU_2118"/>
    <n v="936"/>
    <m/>
    <s v="old_locus_tag=SMU.2118"/>
  </r>
  <r>
    <x v="1"/>
    <x v="1"/>
    <s v="GCA_000007465.2"/>
    <s v="Primary Assembly"/>
    <s v="chromosome"/>
    <m/>
    <s v="AE014133.2"/>
    <n v="1988143"/>
    <n v="1989078"/>
    <s v="+"/>
    <s v="AAN59711.1"/>
    <m/>
    <m/>
    <s v="putative ABC transporter; osmoprotectant-binding protein, glycine betaine/carnitine/choline ABC transporter"/>
    <s v="opuCc"/>
    <m/>
    <s v="SMU_2118"/>
    <n v="936"/>
    <n v="311"/>
    <m/>
  </r>
  <r>
    <x v="0"/>
    <x v="0"/>
    <s v="GCA_000007465.2"/>
    <s v="Primary Assembly"/>
    <s v="chromosome"/>
    <m/>
    <s v="AE014133.2"/>
    <n v="1989087"/>
    <n v="1989743"/>
    <s v="+"/>
    <m/>
    <m/>
    <m/>
    <m/>
    <s v="opuCd"/>
    <m/>
    <s v="SMU_2119"/>
    <n v="657"/>
    <m/>
    <s v="old_locus_tag=SMU.2119"/>
  </r>
  <r>
    <x v="1"/>
    <x v="1"/>
    <s v="GCA_000007465.2"/>
    <s v="Primary Assembly"/>
    <s v="chromosome"/>
    <m/>
    <s v="AE014133.2"/>
    <n v="1989087"/>
    <n v="1989743"/>
    <s v="+"/>
    <s v="AAN59712.1"/>
    <m/>
    <m/>
    <s v="putative osmoprotectant ABC transporter; permease protein"/>
    <s v="opuCd"/>
    <m/>
    <s v="SMU_2119"/>
    <n v="657"/>
    <n v="218"/>
    <m/>
  </r>
  <r>
    <x v="0"/>
    <x v="0"/>
    <s v="GCA_000007465.2"/>
    <s v="Primary Assembly"/>
    <s v="chromosome"/>
    <m/>
    <s v="AE014133.2"/>
    <n v="1989826"/>
    <n v="1990404"/>
    <s v="-"/>
    <m/>
    <m/>
    <m/>
    <m/>
    <m/>
    <m/>
    <s v="SMU_2120c"/>
    <n v="579"/>
    <m/>
    <s v="old_locus_tag=SMU.2120c"/>
  </r>
  <r>
    <x v="1"/>
    <x v="1"/>
    <s v="GCA_000007465.2"/>
    <s v="Primary Assembly"/>
    <s v="chromosome"/>
    <m/>
    <s v="AE014133.2"/>
    <n v="1989826"/>
    <n v="1990404"/>
    <s v="-"/>
    <s v="AAN59713.1"/>
    <m/>
    <m/>
    <s v="putative 3-methyladenine DNA glycosylase"/>
    <m/>
    <m/>
    <s v="SMU_2120c"/>
    <n v="579"/>
    <n v="192"/>
    <m/>
  </r>
  <r>
    <x v="0"/>
    <x v="0"/>
    <s v="GCA_000007465.2"/>
    <s v="Primary Assembly"/>
    <s v="chromosome"/>
    <m/>
    <s v="AE014133.2"/>
    <n v="1990430"/>
    <n v="1990717"/>
    <s v="-"/>
    <m/>
    <m/>
    <m/>
    <m/>
    <m/>
    <m/>
    <s v="SMU_2121c"/>
    <n v="288"/>
    <m/>
    <s v="old_locus_tag=SMU.2121c"/>
  </r>
  <r>
    <x v="1"/>
    <x v="1"/>
    <s v="GCA_000007465.2"/>
    <s v="Primary Assembly"/>
    <s v="chromosome"/>
    <m/>
    <s v="AE014133.2"/>
    <n v="1990430"/>
    <n v="1990717"/>
    <s v="-"/>
    <s v="AAN59714.1"/>
    <m/>
    <m/>
    <s v="conserved hypothetical protein"/>
    <m/>
    <m/>
    <s v="SMU_2121c"/>
    <n v="288"/>
    <n v="95"/>
    <m/>
  </r>
  <r>
    <x v="0"/>
    <x v="0"/>
    <s v="GCA_000007465.2"/>
    <s v="Primary Assembly"/>
    <s v="chromosome"/>
    <m/>
    <s v="AE014133.2"/>
    <n v="1990921"/>
    <n v="1991544"/>
    <s v="+"/>
    <m/>
    <m/>
    <m/>
    <m/>
    <m/>
    <m/>
    <s v="SMU_2123"/>
    <n v="624"/>
    <m/>
    <s v="old_locus_tag=SMU.2123"/>
  </r>
  <r>
    <x v="1"/>
    <x v="1"/>
    <s v="GCA_000007465.2"/>
    <s v="Primary Assembly"/>
    <s v="chromosome"/>
    <m/>
    <s v="AE014133.2"/>
    <n v="1990921"/>
    <n v="1991544"/>
    <s v="+"/>
    <s v="AAN59715.1"/>
    <m/>
    <m/>
    <s v="hypothetical protein"/>
    <m/>
    <m/>
    <s v="SMU_2123"/>
    <n v="624"/>
    <n v="207"/>
    <m/>
  </r>
  <r>
    <x v="0"/>
    <x v="0"/>
    <s v="GCA_000007465.2"/>
    <s v="Primary Assembly"/>
    <s v="chromosome"/>
    <m/>
    <s v="AE014133.2"/>
    <n v="1991379"/>
    <n v="1991576"/>
    <s v="+"/>
    <m/>
    <m/>
    <m/>
    <m/>
    <m/>
    <m/>
    <s v="SMU_2124"/>
    <n v="198"/>
    <m/>
    <s v="old_locus_tag=SMU.2124"/>
  </r>
  <r>
    <x v="1"/>
    <x v="1"/>
    <s v="GCA_000007465.2"/>
    <s v="Primary Assembly"/>
    <s v="chromosome"/>
    <m/>
    <s v="AE014133.2"/>
    <n v="1991379"/>
    <n v="1991576"/>
    <s v="+"/>
    <s v="AAN59716.1"/>
    <m/>
    <m/>
    <s v="hypothetical protein"/>
    <m/>
    <m/>
    <s v="SMU_2124"/>
    <n v="198"/>
    <n v="65"/>
    <m/>
  </r>
  <r>
    <x v="0"/>
    <x v="0"/>
    <s v="GCA_000007465.2"/>
    <s v="Primary Assembly"/>
    <s v="chromosome"/>
    <m/>
    <s v="AE014133.2"/>
    <n v="1991626"/>
    <n v="1991910"/>
    <s v="+"/>
    <m/>
    <m/>
    <m/>
    <m/>
    <m/>
    <m/>
    <s v="SMU_2125"/>
    <n v="285"/>
    <m/>
    <s v="old_locus_tag=SMU.2125"/>
  </r>
  <r>
    <x v="1"/>
    <x v="1"/>
    <s v="GCA_000007465.2"/>
    <s v="Primary Assembly"/>
    <s v="chromosome"/>
    <m/>
    <s v="AE014133.2"/>
    <n v="1991626"/>
    <n v="1991910"/>
    <s v="+"/>
    <s v="AAN59717.1"/>
    <m/>
    <m/>
    <s v="conserved hypothetical protein"/>
    <m/>
    <m/>
    <s v="SMU_2125"/>
    <n v="285"/>
    <n v="94"/>
    <m/>
  </r>
  <r>
    <x v="0"/>
    <x v="0"/>
    <s v="GCA_000007465.2"/>
    <s v="Primary Assembly"/>
    <s v="chromosome"/>
    <m/>
    <s v="AE014133.2"/>
    <n v="1991940"/>
    <n v="1992701"/>
    <s v="-"/>
    <m/>
    <m/>
    <m/>
    <m/>
    <m/>
    <m/>
    <s v="SMU_2126c"/>
    <n v="762"/>
    <m/>
    <s v="old_locus_tag=SMU.2126c"/>
  </r>
  <r>
    <x v="1"/>
    <x v="1"/>
    <s v="GCA_000007465.2"/>
    <s v="Primary Assembly"/>
    <s v="chromosome"/>
    <m/>
    <s v="AE014133.2"/>
    <n v="1991940"/>
    <n v="1992701"/>
    <s v="-"/>
    <s v="AAN59718.1"/>
    <m/>
    <m/>
    <s v="putative purine-nucleoside phosphorylase"/>
    <m/>
    <m/>
    <s v="SMU_2126c"/>
    <n v="762"/>
    <n v="253"/>
    <m/>
  </r>
  <r>
    <x v="0"/>
    <x v="0"/>
    <s v="GCA_000007465.2"/>
    <s v="Primary Assembly"/>
    <s v="chromosome"/>
    <m/>
    <s v="AE014133.2"/>
    <n v="1992887"/>
    <n v="1994263"/>
    <s v="+"/>
    <m/>
    <m/>
    <m/>
    <m/>
    <m/>
    <m/>
    <s v="SMU_2127"/>
    <n v="1377"/>
    <m/>
    <s v="old_locus_tag=SMU.2127"/>
  </r>
  <r>
    <x v="1"/>
    <x v="1"/>
    <s v="GCA_000007465.2"/>
    <s v="Primary Assembly"/>
    <s v="chromosome"/>
    <m/>
    <s v="AE014133.2"/>
    <n v="1992887"/>
    <n v="1994263"/>
    <s v="+"/>
    <s v="AAN59719.1"/>
    <m/>
    <m/>
    <s v="putative succinate semialdehyde dehydrogenase"/>
    <m/>
    <m/>
    <s v="SMU_2127"/>
    <n v="1377"/>
    <n v="458"/>
    <m/>
  </r>
  <r>
    <x v="0"/>
    <x v="0"/>
    <s v="GCA_000007465.2"/>
    <s v="Primary Assembly"/>
    <s v="chromosome"/>
    <m/>
    <s v="AE014133.2"/>
    <n v="1994475"/>
    <n v="1996190"/>
    <s v="+"/>
    <m/>
    <m/>
    <m/>
    <m/>
    <m/>
    <m/>
    <s v="SMU_2128"/>
    <n v="1716"/>
    <m/>
    <s v="old_locus_tag=SMU.2128"/>
  </r>
  <r>
    <x v="1"/>
    <x v="1"/>
    <s v="GCA_000007465.2"/>
    <s v="Primary Assembly"/>
    <s v="chromosome"/>
    <m/>
    <s v="AE014133.2"/>
    <n v="1994475"/>
    <n v="1996190"/>
    <s v="+"/>
    <s v="AAN59720.1"/>
    <m/>
    <m/>
    <s v="putative dihydroxy-acid dehydratase"/>
    <m/>
    <m/>
    <s v="SMU_2128"/>
    <n v="1716"/>
    <n v="571"/>
    <m/>
  </r>
  <r>
    <x v="0"/>
    <x v="0"/>
    <s v="GCA_000007465.2"/>
    <s v="Primary Assembly"/>
    <s v="chromosome"/>
    <m/>
    <s v="AE014133.2"/>
    <n v="1996343"/>
    <n v="1996684"/>
    <s v="-"/>
    <m/>
    <m/>
    <m/>
    <m/>
    <m/>
    <m/>
    <s v="SMU_2129c"/>
    <n v="342"/>
    <m/>
    <s v="old_locus_tag=SMU.2129c"/>
  </r>
  <r>
    <x v="1"/>
    <x v="1"/>
    <s v="GCA_000007465.2"/>
    <s v="Primary Assembly"/>
    <s v="chromosome"/>
    <m/>
    <s v="AE014133.2"/>
    <n v="1996343"/>
    <n v="1996684"/>
    <s v="-"/>
    <s v="AAN59721.1"/>
    <m/>
    <m/>
    <s v="conserved hypothetical protein"/>
    <m/>
    <m/>
    <s v="SMU_2129c"/>
    <n v="342"/>
    <n v="113"/>
    <m/>
  </r>
  <r>
    <x v="0"/>
    <x v="0"/>
    <s v="GCA_000007465.2"/>
    <s v="Primary Assembly"/>
    <s v="chromosome"/>
    <m/>
    <s v="AE014133.2"/>
    <n v="1996873"/>
    <n v="1997817"/>
    <s v="+"/>
    <m/>
    <m/>
    <m/>
    <m/>
    <m/>
    <m/>
    <s v="SMU_2130"/>
    <n v="945"/>
    <m/>
    <s v="old_locus_tag=SMU.2130"/>
  </r>
  <r>
    <x v="1"/>
    <x v="1"/>
    <s v="GCA_000007465.2"/>
    <s v="Primary Assembly"/>
    <s v="chromosome"/>
    <m/>
    <s v="AE014133.2"/>
    <n v="1996873"/>
    <n v="1997817"/>
    <s v="+"/>
    <s v="AAN59722.1"/>
    <m/>
    <m/>
    <s v="conserved hypothetical protein"/>
    <m/>
    <m/>
    <s v="SMU_2130"/>
    <n v="945"/>
    <n v="314"/>
    <m/>
  </r>
  <r>
    <x v="0"/>
    <x v="0"/>
    <s v="GCA_000007465.2"/>
    <s v="Primary Assembly"/>
    <s v="chromosome"/>
    <m/>
    <s v="AE014133.2"/>
    <n v="1997819"/>
    <n v="1997983"/>
    <s v="+"/>
    <m/>
    <m/>
    <m/>
    <m/>
    <m/>
    <m/>
    <s v="SMU_2131"/>
    <n v="165"/>
    <m/>
    <s v="old_locus_tag=SMU.2131"/>
  </r>
  <r>
    <x v="1"/>
    <x v="1"/>
    <s v="GCA_000007465.2"/>
    <s v="Primary Assembly"/>
    <s v="chromosome"/>
    <m/>
    <s v="AE014133.2"/>
    <n v="1997819"/>
    <n v="1997983"/>
    <s v="+"/>
    <s v="AAN59723.1"/>
    <m/>
    <m/>
    <s v="hypothetical protein"/>
    <m/>
    <m/>
    <s v="SMU_2131"/>
    <n v="165"/>
    <n v="54"/>
    <m/>
  </r>
  <r>
    <x v="0"/>
    <x v="0"/>
    <s v="GCA_000007465.2"/>
    <s v="Primary Assembly"/>
    <s v="chromosome"/>
    <m/>
    <s v="AE014133.2"/>
    <n v="1998008"/>
    <n v="2000512"/>
    <s v="-"/>
    <m/>
    <m/>
    <m/>
    <m/>
    <m/>
    <m/>
    <s v="SMU_2133c"/>
    <n v="2505"/>
    <m/>
    <s v="old_locus_tag=SMU.2133c"/>
  </r>
  <r>
    <x v="1"/>
    <x v="1"/>
    <s v="GCA_000007465.2"/>
    <s v="Primary Assembly"/>
    <s v="chromosome"/>
    <m/>
    <s v="AE014133.2"/>
    <n v="1998008"/>
    <n v="2000512"/>
    <s v="-"/>
    <s v="AAN59724.1"/>
    <m/>
    <m/>
    <s v="putative membrane protein"/>
    <m/>
    <m/>
    <s v="SMU_2133c"/>
    <n v="2505"/>
    <n v="834"/>
    <m/>
  </r>
  <r>
    <x v="0"/>
    <x v="0"/>
    <s v="GCA_000007465.2"/>
    <s v="Primary Assembly"/>
    <s v="chromosome"/>
    <m/>
    <s v="AE014133.2"/>
    <n v="2000644"/>
    <n v="2001198"/>
    <s v="+"/>
    <m/>
    <m/>
    <m/>
    <m/>
    <m/>
    <m/>
    <s v="SMU_2134"/>
    <n v="555"/>
    <m/>
    <s v="old_locus_tag=SMU.2134"/>
  </r>
  <r>
    <x v="1"/>
    <x v="1"/>
    <s v="GCA_000007465.2"/>
    <s v="Primary Assembly"/>
    <s v="chromosome"/>
    <m/>
    <s v="AE014133.2"/>
    <n v="2000644"/>
    <n v="2001198"/>
    <s v="+"/>
    <s v="AAN59725.1"/>
    <m/>
    <m/>
    <s v="putative transcriptional regulator"/>
    <m/>
    <m/>
    <s v="SMU_2134"/>
    <n v="555"/>
    <n v="184"/>
    <m/>
  </r>
  <r>
    <x v="0"/>
    <x v="0"/>
    <s v="GCA_000007465.2"/>
    <s v="Primary Assembly"/>
    <s v="chromosome"/>
    <m/>
    <s v="AE014133.2"/>
    <n v="2001240"/>
    <n v="2001851"/>
    <s v="-"/>
    <m/>
    <m/>
    <m/>
    <m/>
    <m/>
    <m/>
    <s v="SMU_2135c"/>
    <n v="612"/>
    <m/>
    <s v="old_locus_tag=SMU.2135c"/>
  </r>
  <r>
    <x v="1"/>
    <x v="1"/>
    <s v="GCA_000007465.2"/>
    <s v="Primary Assembly"/>
    <s v="chromosome"/>
    <m/>
    <s v="AE014133.2"/>
    <n v="2001240"/>
    <n v="2001851"/>
    <s v="-"/>
    <s v="AAN59726.1"/>
    <m/>
    <m/>
    <s v="30S ribosomal protein S4"/>
    <m/>
    <m/>
    <s v="SMU_2135c"/>
    <n v="612"/>
    <n v="203"/>
    <m/>
  </r>
  <r>
    <x v="0"/>
    <x v="0"/>
    <s v="GCA_000007465.2"/>
    <s v="Primary Assembly"/>
    <s v="chromosome"/>
    <m/>
    <s v="AE014133.2"/>
    <n v="2001955"/>
    <n v="2002131"/>
    <s v="-"/>
    <m/>
    <m/>
    <m/>
    <m/>
    <m/>
    <m/>
    <s v="SMU_2136c"/>
    <n v="177"/>
    <m/>
    <s v="old_locus_tag=SMU.2136c"/>
  </r>
  <r>
    <x v="1"/>
    <x v="1"/>
    <s v="GCA_000007465.2"/>
    <s v="Primary Assembly"/>
    <s v="chromosome"/>
    <m/>
    <s v="AE014133.2"/>
    <n v="2001955"/>
    <n v="2002131"/>
    <s v="-"/>
    <s v="AAN59727.1"/>
    <m/>
    <m/>
    <s v="hypothetical protein"/>
    <m/>
    <m/>
    <s v="SMU_2136c"/>
    <n v="177"/>
    <n v="58"/>
    <m/>
  </r>
  <r>
    <x v="0"/>
    <x v="0"/>
    <s v="GCA_000007465.2"/>
    <s v="Primary Assembly"/>
    <s v="chromosome"/>
    <m/>
    <s v="AE014133.2"/>
    <n v="2002151"/>
    <n v="2002423"/>
    <s v="-"/>
    <m/>
    <m/>
    <m/>
    <m/>
    <m/>
    <m/>
    <s v="SMU_2137c"/>
    <n v="273"/>
    <m/>
    <s v="old_locus_tag=SMU.2137c"/>
  </r>
  <r>
    <x v="1"/>
    <x v="1"/>
    <s v="GCA_000007465.2"/>
    <s v="Primary Assembly"/>
    <s v="chromosome"/>
    <m/>
    <s v="AE014133.2"/>
    <n v="2002151"/>
    <n v="2002423"/>
    <s v="-"/>
    <s v="AAN59728.1"/>
    <m/>
    <m/>
    <s v="conserved hypothetical protein"/>
    <m/>
    <m/>
    <s v="SMU_2137c"/>
    <n v="273"/>
    <n v="90"/>
    <m/>
  </r>
  <r>
    <x v="0"/>
    <x v="0"/>
    <s v="GCA_000007465.2"/>
    <s v="Primary Assembly"/>
    <s v="chromosome"/>
    <m/>
    <s v="AE014133.2"/>
    <n v="2002437"/>
    <n v="2003801"/>
    <s v="-"/>
    <m/>
    <m/>
    <m/>
    <m/>
    <s v="dnaC"/>
    <m/>
    <s v="SMU_2138"/>
    <n v="1365"/>
    <m/>
    <s v="old_locus_tag=SMU.2138"/>
  </r>
  <r>
    <x v="1"/>
    <x v="1"/>
    <s v="GCA_000007465.2"/>
    <s v="Primary Assembly"/>
    <s v="chromosome"/>
    <m/>
    <s v="AE014133.2"/>
    <n v="2002437"/>
    <n v="2003801"/>
    <s v="-"/>
    <s v="AAN59729.1"/>
    <m/>
    <m/>
    <s v="putative replicative DNA helicase (DNA polymerase III delta prime subunit)"/>
    <s v="dnaC"/>
    <m/>
    <s v="SMU_2138"/>
    <n v="1365"/>
    <n v="454"/>
    <m/>
  </r>
  <r>
    <x v="0"/>
    <x v="0"/>
    <s v="GCA_000007465.2"/>
    <s v="Primary Assembly"/>
    <s v="chromosome"/>
    <m/>
    <s v="AE014133.2"/>
    <n v="2003822"/>
    <n v="2004274"/>
    <s v="-"/>
    <m/>
    <m/>
    <m/>
    <m/>
    <m/>
    <m/>
    <s v="SMU_2139c"/>
    <n v="453"/>
    <m/>
    <s v="old_locus_tag=SMU.2139c"/>
  </r>
  <r>
    <x v="1"/>
    <x v="1"/>
    <s v="GCA_000007465.2"/>
    <s v="Primary Assembly"/>
    <s v="chromosome"/>
    <m/>
    <s v="AE014133.2"/>
    <n v="2003822"/>
    <n v="2004274"/>
    <s v="-"/>
    <s v="AAN59730.1"/>
    <m/>
    <m/>
    <s v="50S ribosomal protein L9"/>
    <m/>
    <m/>
    <s v="SMU_2139c"/>
    <n v="453"/>
    <n v="150"/>
    <m/>
  </r>
  <r>
    <x v="0"/>
    <x v="0"/>
    <s v="GCA_000007465.2"/>
    <s v="Primary Assembly"/>
    <s v="chromosome"/>
    <m/>
    <s v="AE014133.2"/>
    <n v="2004276"/>
    <n v="2006249"/>
    <s v="-"/>
    <m/>
    <m/>
    <m/>
    <m/>
    <m/>
    <m/>
    <s v="SMU_2140c"/>
    <n v="1974"/>
    <m/>
    <s v="old_locus_tag=SMU.2140c"/>
  </r>
  <r>
    <x v="1"/>
    <x v="1"/>
    <s v="GCA_000007465.2"/>
    <s v="Primary Assembly"/>
    <s v="chromosome"/>
    <m/>
    <s v="AE014133.2"/>
    <n v="2004276"/>
    <n v="2006249"/>
    <s v="-"/>
    <s v="AAN59731.1"/>
    <m/>
    <m/>
    <s v="conserved hypothetical protein"/>
    <m/>
    <m/>
    <s v="SMU_2140c"/>
    <n v="1974"/>
    <n v="657"/>
    <m/>
  </r>
  <r>
    <x v="0"/>
    <x v="0"/>
    <s v="GCA_000007465.2"/>
    <s v="Primary Assembly"/>
    <s v="chromosome"/>
    <m/>
    <s v="AE014133.2"/>
    <n v="2006329"/>
    <n v="2008224"/>
    <s v="-"/>
    <m/>
    <m/>
    <m/>
    <m/>
    <s v="gidA"/>
    <m/>
    <s v="SMU_2141"/>
    <n v="1896"/>
    <m/>
    <s v="old_locus_tag=SMU.2141"/>
  </r>
  <r>
    <x v="1"/>
    <x v="1"/>
    <s v="GCA_000007465.2"/>
    <s v="Primary Assembly"/>
    <s v="chromosome"/>
    <m/>
    <s v="AE014133.2"/>
    <n v="2006329"/>
    <n v="2008224"/>
    <s v="-"/>
    <s v="AAN59732.1"/>
    <m/>
    <m/>
    <s v="glucose inhibited division protein-like protein GidA"/>
    <s v="gidA"/>
    <m/>
    <s v="SMU_2141"/>
    <n v="1896"/>
    <n v="631"/>
    <m/>
  </r>
  <r>
    <x v="0"/>
    <x v="0"/>
    <s v="GCA_000007465.2"/>
    <s v="Primary Assembly"/>
    <s v="chromosome"/>
    <m/>
    <s v="AE014133.2"/>
    <n v="2008351"/>
    <n v="2008983"/>
    <s v="-"/>
    <m/>
    <m/>
    <m/>
    <m/>
    <s v="rpiB"/>
    <m/>
    <s v="SMU_2142"/>
    <n v="633"/>
    <m/>
    <s v="old_locus_tag=SMU.2142"/>
  </r>
  <r>
    <x v="1"/>
    <x v="1"/>
    <s v="GCA_000007465.2"/>
    <s v="Primary Assembly"/>
    <s v="chromosome"/>
    <m/>
    <s v="AE014133.2"/>
    <n v="2008351"/>
    <n v="2008983"/>
    <s v="-"/>
    <s v="AAN59733.1"/>
    <m/>
    <m/>
    <s v="putative sugar-phosphate isomerase"/>
    <s v="rpiB"/>
    <m/>
    <s v="SMU_2142"/>
    <n v="633"/>
    <n v="210"/>
    <m/>
  </r>
  <r>
    <x v="0"/>
    <x v="0"/>
    <s v="GCA_000007465.2"/>
    <s v="Primary Assembly"/>
    <s v="chromosome"/>
    <m/>
    <s v="AE014133.2"/>
    <n v="2009045"/>
    <n v="2010166"/>
    <s v="-"/>
    <m/>
    <m/>
    <m/>
    <m/>
    <m/>
    <m/>
    <s v="SMU_2143c"/>
    <n v="1122"/>
    <m/>
    <s v="old_locus_tag=SMU.2143c"/>
  </r>
  <r>
    <x v="1"/>
    <x v="1"/>
    <s v="GCA_000007465.2"/>
    <s v="Primary Assembly"/>
    <s v="chromosome"/>
    <m/>
    <s v="AE014133.2"/>
    <n v="2009045"/>
    <n v="2010166"/>
    <s v="-"/>
    <s v="AAN59734.1"/>
    <m/>
    <m/>
    <s v="putative tRNA"/>
    <m/>
    <m/>
    <s v="SMU_2143c"/>
    <n v="1122"/>
    <n v="373"/>
    <m/>
  </r>
  <r>
    <x v="0"/>
    <x v="0"/>
    <s v="GCA_000007465.2"/>
    <s v="Primary Assembly"/>
    <s v="chromosome"/>
    <m/>
    <s v="AE014133.2"/>
    <n v="2010535"/>
    <n v="2011140"/>
    <s v="-"/>
    <m/>
    <m/>
    <m/>
    <m/>
    <m/>
    <m/>
    <s v="SMU_2146c"/>
    <n v="606"/>
    <m/>
    <s v="old_locus_tag=SMU.2146c"/>
  </r>
  <r>
    <x v="1"/>
    <x v="1"/>
    <s v="GCA_000007465.2"/>
    <s v="Primary Assembly"/>
    <s v="chromosome"/>
    <m/>
    <s v="AE014133.2"/>
    <n v="2010535"/>
    <n v="2011140"/>
    <s v="-"/>
    <s v="AAN59735.1"/>
    <m/>
    <m/>
    <s v="hypothetical protein"/>
    <m/>
    <m/>
    <s v="SMU_2146c"/>
    <n v="606"/>
    <n v="201"/>
    <m/>
  </r>
  <r>
    <x v="0"/>
    <x v="0"/>
    <s v="GCA_000007465.2"/>
    <s v="Primary Assembly"/>
    <s v="chromosome"/>
    <m/>
    <s v="AE014133.2"/>
    <n v="2011302"/>
    <n v="2012168"/>
    <s v="-"/>
    <m/>
    <m/>
    <m/>
    <m/>
    <m/>
    <m/>
    <s v="SMU_2147c"/>
    <n v="867"/>
    <m/>
    <s v="old_locus_tag=SMU.2147c"/>
  </r>
  <r>
    <x v="1"/>
    <x v="1"/>
    <s v="GCA_000007465.2"/>
    <s v="Primary Assembly"/>
    <s v="chromosome"/>
    <m/>
    <s v="AE014133.2"/>
    <n v="2011302"/>
    <n v="2012168"/>
    <s v="-"/>
    <s v="AAN59736.1"/>
    <m/>
    <m/>
    <s v="conserved hypothetical protein"/>
    <m/>
    <m/>
    <s v="SMU_2147c"/>
    <n v="867"/>
    <n v="288"/>
    <m/>
  </r>
  <r>
    <x v="0"/>
    <x v="0"/>
    <s v="GCA_000007465.2"/>
    <s v="Primary Assembly"/>
    <s v="chromosome"/>
    <m/>
    <s v="AE014133.2"/>
    <n v="2012357"/>
    <n v="2013151"/>
    <s v="-"/>
    <m/>
    <m/>
    <m/>
    <m/>
    <m/>
    <m/>
    <s v="SMU_2148c"/>
    <n v="795"/>
    <m/>
    <s v="old_locus_tag=SMU.2148c"/>
  </r>
  <r>
    <x v="1"/>
    <x v="1"/>
    <s v="GCA_000007465.2"/>
    <s v="Primary Assembly"/>
    <s v="chromosome"/>
    <m/>
    <s v="AE014133.2"/>
    <n v="2012357"/>
    <n v="2013151"/>
    <s v="-"/>
    <s v="AAN59737.1"/>
    <m/>
    <m/>
    <s v="conserved hypothetical protein; possible cobalt permease"/>
    <m/>
    <m/>
    <s v="SMU_2148c"/>
    <n v="795"/>
    <n v="264"/>
    <m/>
  </r>
  <r>
    <x v="0"/>
    <x v="0"/>
    <s v="GCA_000007465.2"/>
    <s v="Primary Assembly"/>
    <s v="chromosome"/>
    <m/>
    <s v="AE014133.2"/>
    <n v="2013144"/>
    <n v="2013986"/>
    <s v="-"/>
    <m/>
    <m/>
    <m/>
    <m/>
    <m/>
    <m/>
    <s v="SMU_2149c"/>
    <n v="843"/>
    <m/>
    <s v="old_locus_tag=SMU.2149c"/>
  </r>
  <r>
    <x v="1"/>
    <x v="1"/>
    <s v="GCA_000007465.2"/>
    <s v="Primary Assembly"/>
    <s v="chromosome"/>
    <m/>
    <s v="AE014133.2"/>
    <n v="2013144"/>
    <n v="2013986"/>
    <s v="-"/>
    <s v="AAN59738.1"/>
    <m/>
    <m/>
    <s v="putative ABC transporter, ATP-binding protein; possible cobalt transport system"/>
    <m/>
    <m/>
    <s v="SMU_2149c"/>
    <n v="843"/>
    <n v="280"/>
    <m/>
  </r>
  <r>
    <x v="0"/>
    <x v="0"/>
    <s v="GCA_000007465.2"/>
    <s v="Primary Assembly"/>
    <s v="chromosome"/>
    <m/>
    <s v="AE014133.2"/>
    <n v="2013962"/>
    <n v="2014804"/>
    <s v="-"/>
    <m/>
    <m/>
    <m/>
    <m/>
    <m/>
    <m/>
    <s v="SMU_2150c"/>
    <n v="843"/>
    <m/>
    <s v="old_locus_tag=SMU.2150c"/>
  </r>
  <r>
    <x v="1"/>
    <x v="1"/>
    <s v="GCA_000007465.2"/>
    <s v="Primary Assembly"/>
    <s v="chromosome"/>
    <m/>
    <s v="AE014133.2"/>
    <n v="2013962"/>
    <n v="2014804"/>
    <s v="-"/>
    <s v="AAN59739.1"/>
    <m/>
    <m/>
    <s v="putative ABC transporter; ATP-binding protein; possible cobalt transport system"/>
    <m/>
    <m/>
    <s v="SMU_2150c"/>
    <n v="843"/>
    <n v="280"/>
    <m/>
  </r>
  <r>
    <x v="0"/>
    <x v="0"/>
    <s v="GCA_000007465.2"/>
    <s v="Primary Assembly"/>
    <s v="chromosome"/>
    <m/>
    <s v="AE014133.2"/>
    <n v="2014808"/>
    <n v="2015350"/>
    <s v="-"/>
    <m/>
    <m/>
    <m/>
    <m/>
    <s v="pgsA"/>
    <m/>
    <s v="SMU_2151"/>
    <n v="543"/>
    <m/>
    <s v="old_locus_tag=SMU.2151"/>
  </r>
  <r>
    <x v="1"/>
    <x v="1"/>
    <s v="GCA_000007465.2"/>
    <s v="Primary Assembly"/>
    <s v="chromosome"/>
    <m/>
    <s v="AE014133.2"/>
    <n v="2014808"/>
    <n v="2015350"/>
    <s v="-"/>
    <s v="AAN59740.1"/>
    <m/>
    <m/>
    <s v="putative phosphotidylglycerophosphate synthase"/>
    <s v="pgsA"/>
    <m/>
    <s v="SMU_2151"/>
    <n v="543"/>
    <n v="180"/>
    <m/>
  </r>
  <r>
    <x v="0"/>
    <x v="0"/>
    <s v="GCA_000007465.2"/>
    <s v="Primary Assembly"/>
    <s v="chromosome"/>
    <m/>
    <s v="AE014133.2"/>
    <n v="2015362"/>
    <n v="2016339"/>
    <s v="-"/>
    <m/>
    <m/>
    <m/>
    <m/>
    <m/>
    <m/>
    <s v="SMU_2152c"/>
    <n v="978"/>
    <m/>
    <s v="old_locus_tag=SMU.2152c"/>
  </r>
  <r>
    <x v="1"/>
    <x v="1"/>
    <s v="GCA_000007465.2"/>
    <s v="Primary Assembly"/>
    <s v="chromosome"/>
    <m/>
    <s v="AE014133.2"/>
    <n v="2015362"/>
    <n v="2016339"/>
    <s v="-"/>
    <s v="AAN59741.1"/>
    <m/>
    <m/>
    <s v="conserved hypothetical protein"/>
    <m/>
    <m/>
    <s v="SMU_2152c"/>
    <n v="978"/>
    <n v="325"/>
    <m/>
  </r>
  <r>
    <x v="0"/>
    <x v="0"/>
    <s v="GCA_000007465.2"/>
    <s v="Primary Assembly"/>
    <s v="chromosome"/>
    <m/>
    <s v="AE014133.2"/>
    <n v="2016412"/>
    <n v="2017704"/>
    <s v="-"/>
    <m/>
    <m/>
    <m/>
    <m/>
    <m/>
    <m/>
    <s v="SMU_2153c"/>
    <n v="1293"/>
    <m/>
    <s v="old_locus_tag=SMU.2153c"/>
  </r>
  <r>
    <x v="1"/>
    <x v="1"/>
    <s v="GCA_000007465.2"/>
    <s v="Primary Assembly"/>
    <s v="chromosome"/>
    <m/>
    <s v="AE014133.2"/>
    <n v="2016412"/>
    <n v="2017704"/>
    <s v="-"/>
    <s v="AAN59742.1"/>
    <m/>
    <m/>
    <s v="putative peptidase"/>
    <m/>
    <m/>
    <s v="SMU_2153c"/>
    <n v="1293"/>
    <n v="430"/>
    <m/>
  </r>
  <r>
    <x v="0"/>
    <x v="0"/>
    <s v="GCA_000007465.2"/>
    <s v="Primary Assembly"/>
    <s v="chromosome"/>
    <m/>
    <s v="AE014133.2"/>
    <n v="2017706"/>
    <n v="2018953"/>
    <s v="-"/>
    <m/>
    <m/>
    <m/>
    <m/>
    <m/>
    <m/>
    <s v="SMU_2154c"/>
    <n v="1248"/>
    <m/>
    <s v="old_locus_tag=SMU.2154c"/>
  </r>
  <r>
    <x v="1"/>
    <x v="1"/>
    <s v="GCA_000007465.2"/>
    <s v="Primary Assembly"/>
    <s v="chromosome"/>
    <m/>
    <s v="AE014133.2"/>
    <n v="2017706"/>
    <n v="2018953"/>
    <s v="-"/>
    <s v="AAN59743.1"/>
    <m/>
    <m/>
    <s v="putative peptidase"/>
    <m/>
    <m/>
    <s v="SMU_2154c"/>
    <n v="1248"/>
    <n v="415"/>
    <m/>
  </r>
  <r>
    <x v="0"/>
    <x v="0"/>
    <s v="GCA_000007465.2"/>
    <s v="Primary Assembly"/>
    <s v="chromosome"/>
    <m/>
    <s v="AE014133.2"/>
    <n v="2019032"/>
    <n v="2019397"/>
    <s v="+"/>
    <m/>
    <m/>
    <m/>
    <m/>
    <m/>
    <m/>
    <s v="SMU_2155"/>
    <n v="366"/>
    <m/>
    <s v="old_locus_tag=SMU.2155"/>
  </r>
  <r>
    <x v="1"/>
    <x v="1"/>
    <s v="GCA_000007465.2"/>
    <s v="Primary Assembly"/>
    <s v="chromosome"/>
    <m/>
    <s v="AE014133.2"/>
    <n v="2019032"/>
    <n v="2019397"/>
    <s v="+"/>
    <s v="AAN59744.1"/>
    <m/>
    <m/>
    <s v="conserved hypothetical protein"/>
    <m/>
    <m/>
    <s v="SMU_2155"/>
    <n v="366"/>
    <n v="121"/>
    <m/>
  </r>
  <r>
    <x v="0"/>
    <x v="0"/>
    <s v="GCA_000007465.2"/>
    <s v="Primary Assembly"/>
    <s v="chromosome"/>
    <m/>
    <s v="AE014133.2"/>
    <n v="2019400"/>
    <n v="2020491"/>
    <s v="+"/>
    <m/>
    <m/>
    <m/>
    <m/>
    <s v="recF"/>
    <m/>
    <s v="SMU_2156"/>
    <n v="1092"/>
    <m/>
    <s v="old_locus_tag=SMU.2156"/>
  </r>
  <r>
    <x v="1"/>
    <x v="1"/>
    <s v="GCA_000007465.2"/>
    <s v="Primary Assembly"/>
    <s v="chromosome"/>
    <m/>
    <s v="AE014133.2"/>
    <n v="2019400"/>
    <n v="2020491"/>
    <s v="+"/>
    <s v="AAN59745.1"/>
    <m/>
    <m/>
    <s v="putative RecF protein, ATPase involved in DNA repair"/>
    <s v="recF"/>
    <m/>
    <s v="SMU_2156"/>
    <n v="1092"/>
    <n v="363"/>
    <m/>
  </r>
  <r>
    <x v="0"/>
    <x v="0"/>
    <s v="GCA_000007465.2"/>
    <s v="Primary Assembly"/>
    <s v="chromosome"/>
    <m/>
    <s v="AE014133.2"/>
    <n v="2020654"/>
    <n v="2022135"/>
    <s v="-"/>
    <m/>
    <m/>
    <m/>
    <m/>
    <s v="guaB"/>
    <m/>
    <s v="SMU_2157"/>
    <n v="1482"/>
    <m/>
    <s v="old_locus_tag=SMU.2157"/>
  </r>
  <r>
    <x v="1"/>
    <x v="1"/>
    <s v="GCA_000007465.2"/>
    <s v="Primary Assembly"/>
    <s v="chromosome"/>
    <m/>
    <s v="AE014133.2"/>
    <n v="2020654"/>
    <n v="2022135"/>
    <s v="-"/>
    <s v="AAN59746.1"/>
    <m/>
    <m/>
    <s v="inosine monophosphate dehydrogenase"/>
    <s v="guaB"/>
    <m/>
    <s v="SMU_2157"/>
    <n v="1482"/>
    <n v="493"/>
    <m/>
  </r>
  <r>
    <x v="0"/>
    <x v="0"/>
    <s v="GCA_000007465.2"/>
    <s v="Primary Assembly"/>
    <s v="chromosome"/>
    <m/>
    <s v="AE014133.2"/>
    <n v="2022292"/>
    <n v="2023314"/>
    <s v="-"/>
    <m/>
    <m/>
    <m/>
    <m/>
    <m/>
    <m/>
    <s v="SMU_2158c"/>
    <n v="1023"/>
    <m/>
    <s v="old_locus_tag=SMU.2158c"/>
  </r>
  <r>
    <x v="1"/>
    <x v="1"/>
    <s v="GCA_000007465.2"/>
    <s v="Primary Assembly"/>
    <s v="chromosome"/>
    <m/>
    <s v="AE014133.2"/>
    <n v="2022292"/>
    <n v="2023314"/>
    <s v="-"/>
    <s v="AAN59747.1"/>
    <m/>
    <m/>
    <s v="putative tryptophanyl-tRNA synthetase"/>
    <m/>
    <m/>
    <s v="SMU_2158c"/>
    <n v="1023"/>
    <n v="340"/>
    <m/>
  </r>
  <r>
    <x v="0"/>
    <x v="0"/>
    <s v="GCA_000007465.2"/>
    <s v="Primary Assembly"/>
    <s v="chromosome"/>
    <m/>
    <s v="AE014133.2"/>
    <n v="2023747"/>
    <n v="2025366"/>
    <s v="+"/>
    <m/>
    <m/>
    <m/>
    <m/>
    <m/>
    <m/>
    <s v="SMU_2159"/>
    <n v="1620"/>
    <m/>
    <s v="old_locus_tag=SMU.2159"/>
  </r>
  <r>
    <x v="1"/>
    <x v="1"/>
    <s v="GCA_000007465.2"/>
    <s v="Primary Assembly"/>
    <s v="chromosome"/>
    <m/>
    <s v="AE014133.2"/>
    <n v="2023747"/>
    <n v="2025366"/>
    <s v="+"/>
    <s v="AAN59748.1"/>
    <m/>
    <m/>
    <s v="putative ABC transporter, ATP-binding protein"/>
    <m/>
    <m/>
    <s v="SMU_2159"/>
    <n v="1620"/>
    <n v="539"/>
    <m/>
  </r>
  <r>
    <x v="0"/>
    <x v="0"/>
    <s v="GCA_000007465.2"/>
    <s v="Primary Assembly"/>
    <s v="chromosome"/>
    <m/>
    <s v="AE014133.2"/>
    <n v="2025406"/>
    <n v="2027979"/>
    <s v="+"/>
    <m/>
    <m/>
    <m/>
    <m/>
    <m/>
    <m/>
    <s v="SMU_2160"/>
    <n v="2574"/>
    <m/>
    <s v="old_locus_tag=SMU.2160"/>
  </r>
  <r>
    <x v="1"/>
    <x v="1"/>
    <s v="GCA_000007465.2"/>
    <s v="Primary Assembly"/>
    <s v="chromosome"/>
    <m/>
    <s v="AE014133.2"/>
    <n v="2025406"/>
    <n v="2027979"/>
    <s v="+"/>
    <s v="AAN59749.1"/>
    <m/>
    <m/>
    <s v="conserved hypothetical protein; possible transmembrane protein"/>
    <m/>
    <m/>
    <s v="SMU_2160"/>
    <n v="2574"/>
    <n v="857"/>
    <m/>
  </r>
  <r>
    <x v="0"/>
    <x v="4"/>
    <s v="GCA_000007465.2"/>
    <s v="Primary Assembly"/>
    <s v="chromosome"/>
    <m/>
    <s v="AE014133.2"/>
    <n v="2028186"/>
    <n v="2028259"/>
    <s v="-"/>
    <m/>
    <m/>
    <m/>
    <m/>
    <m/>
    <m/>
    <s v="SMU_t63"/>
    <n v="74"/>
    <m/>
    <m/>
  </r>
  <r>
    <x v="3"/>
    <x v="3"/>
    <s v="GCA_000007465.2"/>
    <s v="Primary Assembly"/>
    <s v="chromosome"/>
    <m/>
    <s v="AE014133.2"/>
    <n v="2028186"/>
    <n v="2028259"/>
    <s v="-"/>
    <m/>
    <m/>
    <m/>
    <s v="tRNA-Asn"/>
    <m/>
    <m/>
    <s v="SMU_t63"/>
    <n v="74"/>
    <m/>
    <m/>
  </r>
  <r>
    <x v="0"/>
    <x v="4"/>
    <s v="GCA_000007465.2"/>
    <s v="Primary Assembly"/>
    <s v="chromosome"/>
    <m/>
    <s v="AE014133.2"/>
    <n v="2028265"/>
    <n v="2028336"/>
    <s v="-"/>
    <m/>
    <m/>
    <m/>
    <m/>
    <m/>
    <m/>
    <s v="SMU_t64"/>
    <n v="72"/>
    <m/>
    <m/>
  </r>
  <r>
    <x v="3"/>
    <x v="3"/>
    <s v="GCA_000007465.2"/>
    <s v="Primary Assembly"/>
    <s v="chromosome"/>
    <m/>
    <s v="AE014133.2"/>
    <n v="2028265"/>
    <n v="2028336"/>
    <s v="-"/>
    <m/>
    <m/>
    <m/>
    <s v="tRNA-Glu"/>
    <m/>
    <m/>
    <s v="SMU_t64"/>
    <n v="72"/>
    <m/>
    <m/>
  </r>
  <r>
    <x v="0"/>
    <x v="4"/>
    <s v="GCA_000007465.2"/>
    <s v="Primary Assembly"/>
    <s v="chromosome"/>
    <m/>
    <s v="AE014133.2"/>
    <n v="2028677"/>
    <n v="2028750"/>
    <s v="+"/>
    <m/>
    <m/>
    <m/>
    <m/>
    <m/>
    <m/>
    <s v="SMU_t65"/>
    <n v="74"/>
    <m/>
    <m/>
  </r>
  <r>
    <x v="3"/>
    <x v="3"/>
    <s v="GCA_000007465.2"/>
    <s v="Primary Assembly"/>
    <s v="chromosome"/>
    <m/>
    <s v="AE014133.2"/>
    <n v="2028677"/>
    <n v="2028750"/>
    <s v="+"/>
    <m/>
    <m/>
    <m/>
    <s v="tRNA-Arg"/>
    <m/>
    <m/>
    <s v="SMU_t65"/>
    <n v="74"/>
    <m/>
    <m/>
  </r>
  <r>
    <x v="0"/>
    <x v="0"/>
    <s v="GCA_000007465.2"/>
    <s v="Primary Assembly"/>
    <s v="chromosome"/>
    <m/>
    <s v="AE014133.2"/>
    <n v="2028771"/>
    <n v="2029433"/>
    <s v="-"/>
    <m/>
    <m/>
    <m/>
    <m/>
    <m/>
    <m/>
    <s v="SMU_2161c"/>
    <n v="663"/>
    <m/>
    <s v="old_locus_tag=SMU.2161c"/>
  </r>
  <r>
    <x v="1"/>
    <x v="1"/>
    <s v="GCA_000007465.2"/>
    <s v="Primary Assembly"/>
    <s v="chromosome"/>
    <m/>
    <s v="AE014133.2"/>
    <n v="2028771"/>
    <n v="2029433"/>
    <s v="-"/>
    <s v="AAN59750.1"/>
    <m/>
    <m/>
    <s v="conserved hypothetical protein"/>
    <m/>
    <m/>
    <s v="SMU_2161c"/>
    <n v="663"/>
    <n v="220"/>
    <m/>
  </r>
  <r>
    <x v="0"/>
    <x v="0"/>
    <s v="GCA_000007465.2"/>
    <s v="Primary Assembly"/>
    <s v="chromosome"/>
    <m/>
    <s v="AE014133.2"/>
    <n v="2029776"/>
    <n v="2030255"/>
    <s v="-"/>
    <m/>
    <m/>
    <m/>
    <m/>
    <m/>
    <m/>
    <s v="SMU_2162c"/>
    <n v="480"/>
    <m/>
    <s v="old_locus_tag=SMU.2162c"/>
  </r>
  <r>
    <x v="1"/>
    <x v="1"/>
    <s v="GCA_000007465.2"/>
    <s v="Primary Assembly"/>
    <s v="chromosome"/>
    <m/>
    <s v="AE014133.2"/>
    <n v="2029776"/>
    <n v="2030255"/>
    <s v="-"/>
    <s v="AAN59751.1"/>
    <m/>
    <m/>
    <s v="conserved hypothetical protein"/>
    <m/>
    <m/>
    <s v="SMU_2162c"/>
    <n v="480"/>
    <n v="159"/>
    <m/>
  </r>
  <r>
    <x v="0"/>
    <x v="0"/>
    <s v="GCA_000007465.2"/>
    <s v="Primary Assembly"/>
    <s v="chromosome"/>
    <m/>
    <s v="AE014133.2"/>
    <n v="2030461"/>
    <n v="2031669"/>
    <s v="+"/>
    <m/>
    <m/>
    <m/>
    <m/>
    <s v="htrA"/>
    <m/>
    <s v="SMU_2164"/>
    <n v="1209"/>
    <m/>
    <s v="old_locus_tag=SMU.2164"/>
  </r>
  <r>
    <x v="1"/>
    <x v="1"/>
    <s v="GCA_000007465.2"/>
    <s v="Primary Assembly"/>
    <s v="chromosome"/>
    <m/>
    <s v="AE014133.2"/>
    <n v="2030461"/>
    <n v="2031669"/>
    <s v="+"/>
    <s v="AAN59752.1"/>
    <m/>
    <m/>
    <s v="serine protease HtrA"/>
    <s v="htrA"/>
    <m/>
    <s v="SMU_2164"/>
    <n v="1209"/>
    <n v="402"/>
    <m/>
  </r>
  <r>
    <x v="0"/>
    <x v="0"/>
    <s v="GCA_000007465.2"/>
    <s v="Primary Assembly"/>
    <s v="chromosome"/>
    <m/>
    <s v="AE014133.2"/>
    <n v="2032144"/>
    <n v="2032917"/>
    <s v="+"/>
    <m/>
    <m/>
    <m/>
    <m/>
    <m/>
    <m/>
    <s v="SMU_2165"/>
    <n v="774"/>
    <m/>
    <s v="old_locus_tag=SMU.2165"/>
  </r>
  <r>
    <x v="1"/>
    <x v="1"/>
    <s v="GCA_000007465.2"/>
    <s v="Primary Assembly"/>
    <s v="chromosome"/>
    <m/>
    <s v="AE014133.2"/>
    <n v="2032144"/>
    <n v="2032917"/>
    <s v="+"/>
    <s v="AAN59753.1"/>
    <m/>
    <m/>
    <s v="putative SpoJ"/>
    <m/>
    <m/>
    <s v="SMU_2165"/>
    <n v="774"/>
    <n v="257"/>
    <m/>
  </r>
  <r>
    <x v="4"/>
    <x v="3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CB5B63-B6D8-4B2C-8A6A-BFB3ECC368CC}" name="Сводная таблица1" cacheId="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I10" firstHeaderRow="1" firstDataRow="2" firstDataCol="1"/>
  <pivotFields count="20">
    <pivotField axis="axisRow" dataField="1" showAll="0">
      <items count="6">
        <item x="1"/>
        <item x="0"/>
        <item x="2"/>
        <item x="3"/>
        <item x="4"/>
        <item t="default"/>
      </items>
    </pivotField>
    <pivotField axis="axisCol" showAll="0">
      <items count="8">
        <item x="5"/>
        <item x="0"/>
        <item x="2"/>
        <item x="4"/>
        <item x="6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Количество по полю # featu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87"/>
  <sheetViews>
    <sheetView topLeftCell="A3342" workbookViewId="0">
      <selection activeCell="B3356" sqref="B3356"/>
    </sheetView>
  </sheetViews>
  <sheetFormatPr defaultRowHeight="14.4" x14ac:dyDescent="0.3"/>
  <cols>
    <col min="1" max="1" width="8.44140625" bestFit="1" customWidth="1"/>
    <col min="2" max="3" width="16.109375" bestFit="1" customWidth="1"/>
    <col min="4" max="4" width="15.33203125" bestFit="1" customWidth="1"/>
    <col min="5" max="6" width="11.77734375" bestFit="1" customWidth="1"/>
    <col min="7" max="7" width="16.88671875" bestFit="1" customWidth="1"/>
    <col min="8" max="9" width="8" bestFit="1" customWidth="1"/>
    <col min="10" max="10" width="6.109375" bestFit="1" customWidth="1"/>
    <col min="11" max="11" width="16.33203125" bestFit="1" customWidth="1"/>
    <col min="12" max="12" width="19.44140625" bestFit="1" customWidth="1"/>
    <col min="13" max="13" width="15.77734375" bestFit="1" customWidth="1"/>
    <col min="14" max="14" width="124.109375" bestFit="1" customWidth="1"/>
    <col min="15" max="15" width="6.77734375" bestFit="1" customWidth="1"/>
    <col min="16" max="16" width="7" bestFit="1" customWidth="1"/>
    <col min="17" max="17" width="10.88671875" bestFit="1" customWidth="1"/>
    <col min="18" max="18" width="20.33203125" bestFit="1" customWidth="1"/>
    <col min="19" max="19" width="13.44140625" bestFit="1" customWidth="1"/>
    <col min="20" max="20" width="23.109375" bestFit="1" customWidth="1"/>
  </cols>
  <sheetData>
    <row r="1" spans="1:2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3">
      <c r="A2" t="s">
        <v>20</v>
      </c>
      <c r="B2" t="s">
        <v>21</v>
      </c>
      <c r="C2" t="s">
        <v>22</v>
      </c>
      <c r="D2" t="s">
        <v>23</v>
      </c>
      <c r="E2" t="s">
        <v>5</v>
      </c>
      <c r="G2" t="s">
        <v>24</v>
      </c>
      <c r="H2">
        <v>194</v>
      </c>
      <c r="I2">
        <v>1552</v>
      </c>
      <c r="J2" t="s">
        <v>25</v>
      </c>
      <c r="O2" t="s">
        <v>26</v>
      </c>
      <c r="Q2" t="s">
        <v>27</v>
      </c>
      <c r="R2">
        <v>1359</v>
      </c>
      <c r="T2" t="s">
        <v>28</v>
      </c>
    </row>
    <row r="3" spans="1:20" x14ac:dyDescent="0.3">
      <c r="A3" t="s">
        <v>29</v>
      </c>
      <c r="B3" t="s">
        <v>30</v>
      </c>
      <c r="C3" t="s">
        <v>22</v>
      </c>
      <c r="D3" t="s">
        <v>23</v>
      </c>
      <c r="E3" t="s">
        <v>5</v>
      </c>
      <c r="G3" t="s">
        <v>24</v>
      </c>
      <c r="H3">
        <v>194</v>
      </c>
      <c r="I3">
        <v>1552</v>
      </c>
      <c r="J3" t="s">
        <v>25</v>
      </c>
      <c r="K3" t="s">
        <v>31</v>
      </c>
      <c r="N3" t="s">
        <v>32</v>
      </c>
      <c r="O3" t="s">
        <v>26</v>
      </c>
      <c r="Q3" t="s">
        <v>27</v>
      </c>
      <c r="R3">
        <v>1359</v>
      </c>
      <c r="S3">
        <v>452</v>
      </c>
    </row>
    <row r="4" spans="1:20" x14ac:dyDescent="0.3">
      <c r="A4" t="s">
        <v>20</v>
      </c>
      <c r="B4" t="s">
        <v>21</v>
      </c>
      <c r="C4" t="s">
        <v>22</v>
      </c>
      <c r="D4" t="s">
        <v>23</v>
      </c>
      <c r="E4" t="s">
        <v>5</v>
      </c>
      <c r="G4" t="s">
        <v>24</v>
      </c>
      <c r="H4">
        <v>1708</v>
      </c>
      <c r="I4">
        <v>2844</v>
      </c>
      <c r="J4" t="s">
        <v>25</v>
      </c>
      <c r="O4" t="s">
        <v>33</v>
      </c>
      <c r="Q4" t="s">
        <v>34</v>
      </c>
      <c r="R4">
        <v>1137</v>
      </c>
      <c r="T4" t="s">
        <v>35</v>
      </c>
    </row>
    <row r="5" spans="1:20" x14ac:dyDescent="0.3">
      <c r="A5" t="s">
        <v>29</v>
      </c>
      <c r="B5" t="s">
        <v>30</v>
      </c>
      <c r="C5" t="s">
        <v>22</v>
      </c>
      <c r="D5" t="s">
        <v>23</v>
      </c>
      <c r="E5" t="s">
        <v>5</v>
      </c>
      <c r="G5" t="s">
        <v>24</v>
      </c>
      <c r="H5">
        <v>1708</v>
      </c>
      <c r="I5">
        <v>2844</v>
      </c>
      <c r="J5" t="s">
        <v>25</v>
      </c>
      <c r="K5" t="s">
        <v>36</v>
      </c>
      <c r="N5" t="s">
        <v>37</v>
      </c>
      <c r="O5" t="s">
        <v>33</v>
      </c>
      <c r="Q5" t="s">
        <v>34</v>
      </c>
      <c r="R5">
        <v>1137</v>
      </c>
      <c r="S5">
        <v>378</v>
      </c>
    </row>
    <row r="6" spans="1:20" x14ac:dyDescent="0.3">
      <c r="A6" t="s">
        <v>20</v>
      </c>
      <c r="B6" t="s">
        <v>21</v>
      </c>
      <c r="C6" t="s">
        <v>22</v>
      </c>
      <c r="D6" t="s">
        <v>23</v>
      </c>
      <c r="E6" t="s">
        <v>5</v>
      </c>
      <c r="G6" t="s">
        <v>24</v>
      </c>
      <c r="H6">
        <v>3106</v>
      </c>
      <c r="I6">
        <v>3297</v>
      </c>
      <c r="J6" t="s">
        <v>25</v>
      </c>
      <c r="Q6" t="s">
        <v>38</v>
      </c>
      <c r="R6">
        <v>192</v>
      </c>
      <c r="T6" t="s">
        <v>39</v>
      </c>
    </row>
    <row r="7" spans="1:20" x14ac:dyDescent="0.3">
      <c r="A7" t="s">
        <v>29</v>
      </c>
      <c r="B7" t="s">
        <v>30</v>
      </c>
      <c r="C7" t="s">
        <v>22</v>
      </c>
      <c r="D7" t="s">
        <v>23</v>
      </c>
      <c r="E7" t="s">
        <v>5</v>
      </c>
      <c r="G7" t="s">
        <v>24</v>
      </c>
      <c r="H7">
        <v>3106</v>
      </c>
      <c r="I7">
        <v>3297</v>
      </c>
      <c r="J7" t="s">
        <v>25</v>
      </c>
      <c r="K7" t="s">
        <v>40</v>
      </c>
      <c r="N7" t="s">
        <v>41</v>
      </c>
      <c r="Q7" t="s">
        <v>38</v>
      </c>
      <c r="R7">
        <v>192</v>
      </c>
      <c r="S7">
        <v>63</v>
      </c>
    </row>
    <row r="8" spans="1:20" x14ac:dyDescent="0.3">
      <c r="A8" t="s">
        <v>20</v>
      </c>
      <c r="B8" t="s">
        <v>21</v>
      </c>
      <c r="C8" t="s">
        <v>22</v>
      </c>
      <c r="D8" t="s">
        <v>23</v>
      </c>
      <c r="E8" t="s">
        <v>5</v>
      </c>
      <c r="G8" t="s">
        <v>24</v>
      </c>
      <c r="H8">
        <v>3461</v>
      </c>
      <c r="I8">
        <v>4576</v>
      </c>
      <c r="J8" t="s">
        <v>25</v>
      </c>
      <c r="Q8" t="s">
        <v>42</v>
      </c>
      <c r="R8">
        <v>1116</v>
      </c>
      <c r="T8" t="s">
        <v>43</v>
      </c>
    </row>
    <row r="9" spans="1:20" x14ac:dyDescent="0.3">
      <c r="A9" t="s">
        <v>29</v>
      </c>
      <c r="B9" t="s">
        <v>30</v>
      </c>
      <c r="C9" t="s">
        <v>22</v>
      </c>
      <c r="D9" t="s">
        <v>23</v>
      </c>
      <c r="E9" t="s">
        <v>5</v>
      </c>
      <c r="G9" t="s">
        <v>24</v>
      </c>
      <c r="H9">
        <v>3461</v>
      </c>
      <c r="I9">
        <v>4576</v>
      </c>
      <c r="J9" t="s">
        <v>25</v>
      </c>
      <c r="K9" t="s">
        <v>44</v>
      </c>
      <c r="N9" t="s">
        <v>45</v>
      </c>
      <c r="Q9" t="s">
        <v>42</v>
      </c>
      <c r="R9">
        <v>1116</v>
      </c>
      <c r="S9">
        <v>371</v>
      </c>
    </row>
    <row r="10" spans="1:20" x14ac:dyDescent="0.3">
      <c r="A10" t="s">
        <v>20</v>
      </c>
      <c r="B10" t="s">
        <v>21</v>
      </c>
      <c r="C10" t="s">
        <v>22</v>
      </c>
      <c r="D10" t="s">
        <v>23</v>
      </c>
      <c r="E10" t="s">
        <v>5</v>
      </c>
      <c r="G10" t="s">
        <v>24</v>
      </c>
      <c r="H10">
        <v>4663</v>
      </c>
      <c r="I10">
        <v>5232</v>
      </c>
      <c r="J10" t="s">
        <v>25</v>
      </c>
      <c r="O10" t="s">
        <v>46</v>
      </c>
      <c r="Q10" t="s">
        <v>47</v>
      </c>
      <c r="R10">
        <v>570</v>
      </c>
      <c r="T10" t="s">
        <v>48</v>
      </c>
    </row>
    <row r="11" spans="1:20" x14ac:dyDescent="0.3">
      <c r="A11" t="s">
        <v>29</v>
      </c>
      <c r="B11" t="s">
        <v>30</v>
      </c>
      <c r="C11" t="s">
        <v>22</v>
      </c>
      <c r="D11" t="s">
        <v>23</v>
      </c>
      <c r="E11" t="s">
        <v>5</v>
      </c>
      <c r="G11" t="s">
        <v>24</v>
      </c>
      <c r="H11">
        <v>4663</v>
      </c>
      <c r="I11">
        <v>5232</v>
      </c>
      <c r="J11" t="s">
        <v>25</v>
      </c>
      <c r="K11" t="s">
        <v>49</v>
      </c>
      <c r="N11" t="s">
        <v>50</v>
      </c>
      <c r="O11" t="s">
        <v>46</v>
      </c>
      <c r="Q11" t="s">
        <v>47</v>
      </c>
      <c r="R11">
        <v>570</v>
      </c>
      <c r="S11">
        <v>189</v>
      </c>
    </row>
    <row r="12" spans="1:20" x14ac:dyDescent="0.3">
      <c r="A12" t="s">
        <v>20</v>
      </c>
      <c r="B12" t="s">
        <v>21</v>
      </c>
      <c r="C12" t="s">
        <v>22</v>
      </c>
      <c r="D12" t="s">
        <v>23</v>
      </c>
      <c r="E12" t="s">
        <v>5</v>
      </c>
      <c r="G12" t="s">
        <v>24</v>
      </c>
      <c r="H12">
        <v>5234</v>
      </c>
      <c r="I12">
        <v>8722</v>
      </c>
      <c r="J12" t="s">
        <v>25</v>
      </c>
      <c r="O12" t="s">
        <v>51</v>
      </c>
      <c r="Q12" t="s">
        <v>52</v>
      </c>
      <c r="R12">
        <v>3489</v>
      </c>
      <c r="T12" t="s">
        <v>53</v>
      </c>
    </row>
    <row r="13" spans="1:20" x14ac:dyDescent="0.3">
      <c r="A13" t="s">
        <v>29</v>
      </c>
      <c r="B13" t="s">
        <v>30</v>
      </c>
      <c r="C13" t="s">
        <v>22</v>
      </c>
      <c r="D13" t="s">
        <v>23</v>
      </c>
      <c r="E13" t="s">
        <v>5</v>
      </c>
      <c r="G13" t="s">
        <v>24</v>
      </c>
      <c r="H13">
        <v>5234</v>
      </c>
      <c r="I13">
        <v>8722</v>
      </c>
      <c r="J13" t="s">
        <v>25</v>
      </c>
      <c r="K13" t="s">
        <v>54</v>
      </c>
      <c r="N13" t="s">
        <v>55</v>
      </c>
      <c r="O13" t="s">
        <v>51</v>
      </c>
      <c r="Q13" t="s">
        <v>52</v>
      </c>
      <c r="R13">
        <v>3489</v>
      </c>
      <c r="S13">
        <v>1162</v>
      </c>
    </row>
    <row r="14" spans="1:20" x14ac:dyDescent="0.3">
      <c r="A14" t="s">
        <v>20</v>
      </c>
      <c r="B14" t="s">
        <v>21</v>
      </c>
      <c r="C14" t="s">
        <v>22</v>
      </c>
      <c r="D14" t="s">
        <v>23</v>
      </c>
      <c r="E14" t="s">
        <v>5</v>
      </c>
      <c r="G14" t="s">
        <v>24</v>
      </c>
      <c r="H14">
        <v>8852</v>
      </c>
      <c r="I14">
        <v>9124</v>
      </c>
      <c r="J14" t="s">
        <v>25</v>
      </c>
      <c r="Q14" t="s">
        <v>56</v>
      </c>
      <c r="R14">
        <v>273</v>
      </c>
      <c r="T14" t="s">
        <v>57</v>
      </c>
    </row>
    <row r="15" spans="1:20" x14ac:dyDescent="0.3">
      <c r="A15" t="s">
        <v>29</v>
      </c>
      <c r="B15" t="s">
        <v>30</v>
      </c>
      <c r="C15" t="s">
        <v>22</v>
      </c>
      <c r="D15" t="s">
        <v>23</v>
      </c>
      <c r="E15" t="s">
        <v>5</v>
      </c>
      <c r="G15" t="s">
        <v>24</v>
      </c>
      <c r="H15">
        <v>8852</v>
      </c>
      <c r="I15">
        <v>9124</v>
      </c>
      <c r="J15" t="s">
        <v>25</v>
      </c>
      <c r="K15" t="s">
        <v>58</v>
      </c>
      <c r="N15" t="s">
        <v>41</v>
      </c>
      <c r="Q15" t="s">
        <v>56</v>
      </c>
      <c r="R15">
        <v>273</v>
      </c>
      <c r="S15">
        <v>90</v>
      </c>
    </row>
    <row r="16" spans="1:20" x14ac:dyDescent="0.3">
      <c r="A16" t="s">
        <v>20</v>
      </c>
      <c r="B16" t="s">
        <v>21</v>
      </c>
      <c r="C16" t="s">
        <v>22</v>
      </c>
      <c r="D16" t="s">
        <v>23</v>
      </c>
      <c r="E16" t="s">
        <v>5</v>
      </c>
      <c r="G16" t="s">
        <v>24</v>
      </c>
      <c r="H16">
        <v>9111</v>
      </c>
      <c r="I16">
        <v>9482</v>
      </c>
      <c r="J16" t="s">
        <v>25</v>
      </c>
      <c r="Q16" t="s">
        <v>59</v>
      </c>
      <c r="R16">
        <v>372</v>
      </c>
      <c r="T16" t="s">
        <v>60</v>
      </c>
    </row>
    <row r="17" spans="1:20" x14ac:dyDescent="0.3">
      <c r="A17" t="s">
        <v>29</v>
      </c>
      <c r="B17" t="s">
        <v>30</v>
      </c>
      <c r="C17" t="s">
        <v>22</v>
      </c>
      <c r="D17" t="s">
        <v>23</v>
      </c>
      <c r="E17" t="s">
        <v>5</v>
      </c>
      <c r="G17" t="s">
        <v>24</v>
      </c>
      <c r="H17">
        <v>9111</v>
      </c>
      <c r="I17">
        <v>9482</v>
      </c>
      <c r="J17" t="s">
        <v>25</v>
      </c>
      <c r="K17" t="s">
        <v>61</v>
      </c>
      <c r="N17" t="s">
        <v>41</v>
      </c>
      <c r="Q17" t="s">
        <v>59</v>
      </c>
      <c r="R17">
        <v>372</v>
      </c>
      <c r="S17">
        <v>123</v>
      </c>
    </row>
    <row r="18" spans="1:20" x14ac:dyDescent="0.3">
      <c r="A18" t="s">
        <v>20</v>
      </c>
      <c r="B18" t="s">
        <v>21</v>
      </c>
      <c r="C18" t="s">
        <v>22</v>
      </c>
      <c r="D18" t="s">
        <v>23</v>
      </c>
      <c r="E18" t="s">
        <v>5</v>
      </c>
      <c r="G18" t="s">
        <v>24</v>
      </c>
      <c r="H18">
        <v>9482</v>
      </c>
      <c r="I18">
        <v>9601</v>
      </c>
      <c r="J18" t="s">
        <v>25</v>
      </c>
      <c r="Q18" t="s">
        <v>62</v>
      </c>
      <c r="R18">
        <v>120</v>
      </c>
      <c r="T18" t="s">
        <v>63</v>
      </c>
    </row>
    <row r="19" spans="1:20" x14ac:dyDescent="0.3">
      <c r="A19" t="s">
        <v>29</v>
      </c>
      <c r="B19" t="s">
        <v>30</v>
      </c>
      <c r="C19" t="s">
        <v>22</v>
      </c>
      <c r="D19" t="s">
        <v>23</v>
      </c>
      <c r="E19" t="s">
        <v>5</v>
      </c>
      <c r="G19" t="s">
        <v>24</v>
      </c>
      <c r="H19">
        <v>9482</v>
      </c>
      <c r="I19">
        <v>9601</v>
      </c>
      <c r="J19" t="s">
        <v>25</v>
      </c>
      <c r="K19" t="s">
        <v>64</v>
      </c>
      <c r="N19" t="s">
        <v>41</v>
      </c>
      <c r="Q19" t="s">
        <v>62</v>
      </c>
      <c r="R19">
        <v>120</v>
      </c>
      <c r="S19">
        <v>39</v>
      </c>
    </row>
    <row r="20" spans="1:20" x14ac:dyDescent="0.3">
      <c r="A20" t="s">
        <v>20</v>
      </c>
      <c r="B20" t="s">
        <v>21</v>
      </c>
      <c r="C20" t="s">
        <v>22</v>
      </c>
      <c r="D20" t="s">
        <v>23</v>
      </c>
      <c r="E20" t="s">
        <v>5</v>
      </c>
      <c r="G20" t="s">
        <v>24</v>
      </c>
      <c r="H20">
        <v>9632</v>
      </c>
      <c r="I20">
        <v>10846</v>
      </c>
      <c r="J20" t="s">
        <v>25</v>
      </c>
      <c r="Q20" t="s">
        <v>65</v>
      </c>
      <c r="R20">
        <v>1215</v>
      </c>
      <c r="T20" t="s">
        <v>66</v>
      </c>
    </row>
    <row r="21" spans="1:20" x14ac:dyDescent="0.3">
      <c r="A21" t="s">
        <v>29</v>
      </c>
      <c r="B21" t="s">
        <v>30</v>
      </c>
      <c r="C21" t="s">
        <v>22</v>
      </c>
      <c r="D21" t="s">
        <v>23</v>
      </c>
      <c r="E21" t="s">
        <v>5</v>
      </c>
      <c r="G21" t="s">
        <v>24</v>
      </c>
      <c r="H21">
        <v>9632</v>
      </c>
      <c r="I21">
        <v>10846</v>
      </c>
      <c r="J21" t="s">
        <v>25</v>
      </c>
      <c r="K21" t="s">
        <v>67</v>
      </c>
      <c r="N21" t="s">
        <v>41</v>
      </c>
      <c r="Q21" t="s">
        <v>65</v>
      </c>
      <c r="R21">
        <v>1215</v>
      </c>
      <c r="S21">
        <v>404</v>
      </c>
    </row>
    <row r="22" spans="1:20" x14ac:dyDescent="0.3">
      <c r="A22" t="s">
        <v>20</v>
      </c>
      <c r="B22" t="s">
        <v>21</v>
      </c>
      <c r="C22" t="s">
        <v>22</v>
      </c>
      <c r="D22" t="s">
        <v>23</v>
      </c>
      <c r="E22" t="s">
        <v>5</v>
      </c>
      <c r="G22" t="s">
        <v>24</v>
      </c>
      <c r="H22">
        <v>10843</v>
      </c>
      <c r="I22">
        <v>12114</v>
      </c>
      <c r="J22" t="s">
        <v>25</v>
      </c>
      <c r="Q22" t="s">
        <v>68</v>
      </c>
      <c r="R22">
        <v>1272</v>
      </c>
      <c r="T22" t="s">
        <v>69</v>
      </c>
    </row>
    <row r="23" spans="1:20" x14ac:dyDescent="0.3">
      <c r="A23" t="s">
        <v>29</v>
      </c>
      <c r="B23" t="s">
        <v>30</v>
      </c>
      <c r="C23" t="s">
        <v>22</v>
      </c>
      <c r="D23" t="s">
        <v>23</v>
      </c>
      <c r="E23" t="s">
        <v>5</v>
      </c>
      <c r="G23" t="s">
        <v>24</v>
      </c>
      <c r="H23">
        <v>10843</v>
      </c>
      <c r="I23">
        <v>12114</v>
      </c>
      <c r="J23" t="s">
        <v>25</v>
      </c>
      <c r="K23" t="s">
        <v>70</v>
      </c>
      <c r="N23" t="s">
        <v>71</v>
      </c>
      <c r="Q23" t="s">
        <v>68</v>
      </c>
      <c r="R23">
        <v>1272</v>
      </c>
      <c r="S23">
        <v>423</v>
      </c>
    </row>
    <row r="24" spans="1:20" x14ac:dyDescent="0.3">
      <c r="A24" t="s">
        <v>20</v>
      </c>
      <c r="B24" t="s">
        <v>21</v>
      </c>
      <c r="C24" t="s">
        <v>22</v>
      </c>
      <c r="D24" t="s">
        <v>23</v>
      </c>
      <c r="E24" t="s">
        <v>5</v>
      </c>
      <c r="G24" t="s">
        <v>24</v>
      </c>
      <c r="H24">
        <v>12118</v>
      </c>
      <c r="I24">
        <v>12660</v>
      </c>
      <c r="J24" t="s">
        <v>25</v>
      </c>
      <c r="O24" t="s">
        <v>72</v>
      </c>
      <c r="Q24" t="s">
        <v>73</v>
      </c>
      <c r="R24">
        <v>543</v>
      </c>
      <c r="T24" t="s">
        <v>74</v>
      </c>
    </row>
    <row r="25" spans="1:20" x14ac:dyDescent="0.3">
      <c r="A25" t="s">
        <v>29</v>
      </c>
      <c r="B25" t="s">
        <v>30</v>
      </c>
      <c r="C25" t="s">
        <v>22</v>
      </c>
      <c r="D25" t="s">
        <v>23</v>
      </c>
      <c r="E25" t="s">
        <v>5</v>
      </c>
      <c r="G25" t="s">
        <v>24</v>
      </c>
      <c r="H25">
        <v>12118</v>
      </c>
      <c r="I25">
        <v>12660</v>
      </c>
      <c r="J25" t="s">
        <v>25</v>
      </c>
      <c r="K25" t="s">
        <v>75</v>
      </c>
      <c r="N25" t="s">
        <v>76</v>
      </c>
      <c r="O25" t="s">
        <v>72</v>
      </c>
      <c r="Q25" t="s">
        <v>73</v>
      </c>
      <c r="R25">
        <v>543</v>
      </c>
      <c r="S25">
        <v>180</v>
      </c>
    </row>
    <row r="26" spans="1:20" x14ac:dyDescent="0.3">
      <c r="A26" t="s">
        <v>20</v>
      </c>
      <c r="B26" t="s">
        <v>21</v>
      </c>
      <c r="C26" t="s">
        <v>22</v>
      </c>
      <c r="D26" t="s">
        <v>23</v>
      </c>
      <c r="E26" t="s">
        <v>5</v>
      </c>
      <c r="G26" t="s">
        <v>24</v>
      </c>
      <c r="H26">
        <v>12682</v>
      </c>
      <c r="I26">
        <v>14652</v>
      </c>
      <c r="J26" t="s">
        <v>25</v>
      </c>
      <c r="O26" t="s">
        <v>77</v>
      </c>
      <c r="Q26" t="s">
        <v>78</v>
      </c>
      <c r="R26">
        <v>1971</v>
      </c>
      <c r="T26" t="s">
        <v>79</v>
      </c>
    </row>
    <row r="27" spans="1:20" x14ac:dyDescent="0.3">
      <c r="A27" t="s">
        <v>29</v>
      </c>
      <c r="B27" t="s">
        <v>30</v>
      </c>
      <c r="C27" t="s">
        <v>22</v>
      </c>
      <c r="D27" t="s">
        <v>23</v>
      </c>
      <c r="E27" t="s">
        <v>5</v>
      </c>
      <c r="G27" t="s">
        <v>24</v>
      </c>
      <c r="H27">
        <v>12682</v>
      </c>
      <c r="I27">
        <v>14652</v>
      </c>
      <c r="J27" t="s">
        <v>25</v>
      </c>
      <c r="K27" t="s">
        <v>80</v>
      </c>
      <c r="N27" t="s">
        <v>81</v>
      </c>
      <c r="O27" t="s">
        <v>77</v>
      </c>
      <c r="Q27" t="s">
        <v>78</v>
      </c>
      <c r="R27">
        <v>1971</v>
      </c>
      <c r="S27">
        <v>656</v>
      </c>
    </row>
    <row r="28" spans="1:20" x14ac:dyDescent="0.3">
      <c r="A28" t="s">
        <v>20</v>
      </c>
      <c r="B28" t="s">
        <v>21</v>
      </c>
      <c r="C28" t="s">
        <v>22</v>
      </c>
      <c r="D28" t="s">
        <v>23</v>
      </c>
      <c r="E28" t="s">
        <v>5</v>
      </c>
      <c r="G28" t="s">
        <v>24</v>
      </c>
      <c r="H28">
        <v>15140</v>
      </c>
      <c r="I28">
        <v>16555</v>
      </c>
      <c r="J28" t="s">
        <v>25</v>
      </c>
      <c r="Q28" t="s">
        <v>82</v>
      </c>
      <c r="R28">
        <v>1416</v>
      </c>
      <c r="T28" t="s">
        <v>83</v>
      </c>
    </row>
    <row r="29" spans="1:20" x14ac:dyDescent="0.3">
      <c r="A29" t="s">
        <v>29</v>
      </c>
      <c r="B29" t="s">
        <v>30</v>
      </c>
      <c r="C29" t="s">
        <v>22</v>
      </c>
      <c r="D29" t="s">
        <v>23</v>
      </c>
      <c r="E29" t="s">
        <v>5</v>
      </c>
      <c r="G29" t="s">
        <v>24</v>
      </c>
      <c r="H29">
        <v>15140</v>
      </c>
      <c r="I29">
        <v>16555</v>
      </c>
      <c r="J29" t="s">
        <v>25</v>
      </c>
      <c r="K29" t="s">
        <v>84</v>
      </c>
      <c r="N29" t="s">
        <v>85</v>
      </c>
      <c r="Q29" t="s">
        <v>82</v>
      </c>
      <c r="R29">
        <v>1416</v>
      </c>
      <c r="S29">
        <v>471</v>
      </c>
    </row>
    <row r="30" spans="1:20" x14ac:dyDescent="0.3">
      <c r="A30" t="s">
        <v>20</v>
      </c>
      <c r="B30" t="s">
        <v>21</v>
      </c>
      <c r="C30" t="s">
        <v>22</v>
      </c>
      <c r="D30" t="s">
        <v>23</v>
      </c>
      <c r="E30" t="s">
        <v>5</v>
      </c>
      <c r="G30" t="s">
        <v>24</v>
      </c>
      <c r="H30">
        <v>16624</v>
      </c>
      <c r="I30">
        <v>16761</v>
      </c>
      <c r="J30" t="s">
        <v>25</v>
      </c>
      <c r="Q30" t="s">
        <v>86</v>
      </c>
      <c r="R30">
        <v>138</v>
      </c>
      <c r="T30" t="s">
        <v>87</v>
      </c>
    </row>
    <row r="31" spans="1:20" x14ac:dyDescent="0.3">
      <c r="A31" t="s">
        <v>29</v>
      </c>
      <c r="B31" t="s">
        <v>30</v>
      </c>
      <c r="C31" t="s">
        <v>22</v>
      </c>
      <c r="D31" t="s">
        <v>23</v>
      </c>
      <c r="E31" t="s">
        <v>5</v>
      </c>
      <c r="G31" t="s">
        <v>24</v>
      </c>
      <c r="H31">
        <v>16624</v>
      </c>
      <c r="I31">
        <v>16761</v>
      </c>
      <c r="J31" t="s">
        <v>25</v>
      </c>
      <c r="K31" t="s">
        <v>88</v>
      </c>
      <c r="N31" t="s">
        <v>89</v>
      </c>
      <c r="Q31" t="s">
        <v>86</v>
      </c>
      <c r="R31">
        <v>138</v>
      </c>
      <c r="S31">
        <v>45</v>
      </c>
    </row>
    <row r="32" spans="1:20" x14ac:dyDescent="0.3">
      <c r="A32" t="s">
        <v>20</v>
      </c>
      <c r="B32" t="s">
        <v>90</v>
      </c>
      <c r="C32" t="s">
        <v>22</v>
      </c>
      <c r="D32" t="s">
        <v>23</v>
      </c>
      <c r="E32" t="s">
        <v>5</v>
      </c>
      <c r="G32" t="s">
        <v>24</v>
      </c>
      <c r="H32">
        <v>16877</v>
      </c>
      <c r="I32">
        <v>18428</v>
      </c>
      <c r="J32" t="s">
        <v>25</v>
      </c>
      <c r="Q32" t="s">
        <v>91</v>
      </c>
      <c r="R32">
        <v>1552</v>
      </c>
    </row>
    <row r="33" spans="1:18" x14ac:dyDescent="0.3">
      <c r="A33" t="s">
        <v>90</v>
      </c>
      <c r="C33" t="s">
        <v>22</v>
      </c>
      <c r="D33" t="s">
        <v>23</v>
      </c>
      <c r="E33" t="s">
        <v>5</v>
      </c>
      <c r="G33" t="s">
        <v>24</v>
      </c>
      <c r="H33">
        <v>16877</v>
      </c>
      <c r="I33">
        <v>18428</v>
      </c>
      <c r="J33" t="s">
        <v>25</v>
      </c>
      <c r="N33" t="s">
        <v>92</v>
      </c>
      <c r="Q33" t="s">
        <v>91</v>
      </c>
      <c r="R33">
        <v>1552</v>
      </c>
    </row>
    <row r="34" spans="1:18" x14ac:dyDescent="0.3">
      <c r="A34" t="s">
        <v>20</v>
      </c>
      <c r="B34" t="s">
        <v>93</v>
      </c>
      <c r="C34" t="s">
        <v>22</v>
      </c>
      <c r="D34" t="s">
        <v>23</v>
      </c>
      <c r="E34" t="s">
        <v>5</v>
      </c>
      <c r="G34" t="s">
        <v>24</v>
      </c>
      <c r="H34">
        <v>18486</v>
      </c>
      <c r="I34">
        <v>18558</v>
      </c>
      <c r="J34" t="s">
        <v>25</v>
      </c>
      <c r="Q34" t="s">
        <v>94</v>
      </c>
      <c r="R34">
        <v>73</v>
      </c>
    </row>
    <row r="35" spans="1:18" x14ac:dyDescent="0.3">
      <c r="A35" t="s">
        <v>93</v>
      </c>
      <c r="C35" t="s">
        <v>22</v>
      </c>
      <c r="D35" t="s">
        <v>23</v>
      </c>
      <c r="E35" t="s">
        <v>5</v>
      </c>
      <c r="G35" t="s">
        <v>24</v>
      </c>
      <c r="H35">
        <v>18486</v>
      </c>
      <c r="I35">
        <v>18558</v>
      </c>
      <c r="J35" t="s">
        <v>25</v>
      </c>
      <c r="N35" t="s">
        <v>95</v>
      </c>
      <c r="Q35" t="s">
        <v>94</v>
      </c>
      <c r="R35">
        <v>73</v>
      </c>
    </row>
    <row r="36" spans="1:18" x14ac:dyDescent="0.3">
      <c r="A36" t="s">
        <v>20</v>
      </c>
      <c r="B36" t="s">
        <v>90</v>
      </c>
      <c r="C36" t="s">
        <v>22</v>
      </c>
      <c r="D36" t="s">
        <v>23</v>
      </c>
      <c r="E36" t="s">
        <v>5</v>
      </c>
      <c r="G36" t="s">
        <v>24</v>
      </c>
      <c r="H36">
        <v>18817</v>
      </c>
      <c r="I36">
        <v>21717</v>
      </c>
      <c r="J36" t="s">
        <v>25</v>
      </c>
      <c r="Q36" t="s">
        <v>96</v>
      </c>
      <c r="R36">
        <v>2901</v>
      </c>
    </row>
    <row r="37" spans="1:18" x14ac:dyDescent="0.3">
      <c r="A37" t="s">
        <v>90</v>
      </c>
      <c r="C37" t="s">
        <v>22</v>
      </c>
      <c r="D37" t="s">
        <v>23</v>
      </c>
      <c r="E37" t="s">
        <v>5</v>
      </c>
      <c r="G37" t="s">
        <v>24</v>
      </c>
      <c r="H37">
        <v>18817</v>
      </c>
      <c r="I37">
        <v>21717</v>
      </c>
      <c r="J37" t="s">
        <v>25</v>
      </c>
      <c r="N37" t="s">
        <v>97</v>
      </c>
      <c r="Q37" t="s">
        <v>96</v>
      </c>
      <c r="R37">
        <v>2901</v>
      </c>
    </row>
    <row r="38" spans="1:18" x14ac:dyDescent="0.3">
      <c r="A38" t="s">
        <v>20</v>
      </c>
      <c r="B38" t="s">
        <v>90</v>
      </c>
      <c r="C38" t="s">
        <v>22</v>
      </c>
      <c r="D38" t="s">
        <v>23</v>
      </c>
      <c r="E38" t="s">
        <v>5</v>
      </c>
      <c r="G38" t="s">
        <v>24</v>
      </c>
      <c r="H38">
        <v>21898</v>
      </c>
      <c r="I38">
        <v>22017</v>
      </c>
      <c r="J38" t="s">
        <v>25</v>
      </c>
      <c r="Q38" t="s">
        <v>98</v>
      </c>
      <c r="R38">
        <v>120</v>
      </c>
    </row>
    <row r="39" spans="1:18" x14ac:dyDescent="0.3">
      <c r="A39" t="s">
        <v>90</v>
      </c>
      <c r="C39" t="s">
        <v>22</v>
      </c>
      <c r="D39" t="s">
        <v>23</v>
      </c>
      <c r="E39" t="s">
        <v>5</v>
      </c>
      <c r="G39" t="s">
        <v>24</v>
      </c>
      <c r="H39">
        <v>21898</v>
      </c>
      <c r="I39">
        <v>22017</v>
      </c>
      <c r="J39" t="s">
        <v>25</v>
      </c>
      <c r="N39" t="s">
        <v>99</v>
      </c>
      <c r="Q39" t="s">
        <v>98</v>
      </c>
      <c r="R39">
        <v>120</v>
      </c>
    </row>
    <row r="40" spans="1:18" x14ac:dyDescent="0.3">
      <c r="A40" t="s">
        <v>20</v>
      </c>
      <c r="B40" t="s">
        <v>93</v>
      </c>
      <c r="C40" t="s">
        <v>22</v>
      </c>
      <c r="D40" t="s">
        <v>23</v>
      </c>
      <c r="E40" t="s">
        <v>5</v>
      </c>
      <c r="G40" t="s">
        <v>24</v>
      </c>
      <c r="H40">
        <v>22018</v>
      </c>
      <c r="I40">
        <v>22090</v>
      </c>
      <c r="J40" t="s">
        <v>25</v>
      </c>
      <c r="Q40" t="s">
        <v>100</v>
      </c>
      <c r="R40">
        <v>73</v>
      </c>
    </row>
    <row r="41" spans="1:18" x14ac:dyDescent="0.3">
      <c r="A41" t="s">
        <v>93</v>
      </c>
      <c r="C41" t="s">
        <v>22</v>
      </c>
      <c r="D41" t="s">
        <v>23</v>
      </c>
      <c r="E41" t="s">
        <v>5</v>
      </c>
      <c r="G41" t="s">
        <v>24</v>
      </c>
      <c r="H41">
        <v>22018</v>
      </c>
      <c r="I41">
        <v>22090</v>
      </c>
      <c r="J41" t="s">
        <v>25</v>
      </c>
      <c r="N41" t="s">
        <v>101</v>
      </c>
      <c r="Q41" t="s">
        <v>100</v>
      </c>
      <c r="R41">
        <v>73</v>
      </c>
    </row>
    <row r="42" spans="1:18" x14ac:dyDescent="0.3">
      <c r="A42" t="s">
        <v>20</v>
      </c>
      <c r="B42" t="s">
        <v>93</v>
      </c>
      <c r="C42" t="s">
        <v>22</v>
      </c>
      <c r="D42" t="s">
        <v>23</v>
      </c>
      <c r="E42" t="s">
        <v>5</v>
      </c>
      <c r="G42" t="s">
        <v>24</v>
      </c>
      <c r="H42">
        <v>22120</v>
      </c>
      <c r="I42">
        <v>22192</v>
      </c>
      <c r="J42" t="s">
        <v>25</v>
      </c>
      <c r="Q42" t="s">
        <v>102</v>
      </c>
      <c r="R42">
        <v>73</v>
      </c>
    </row>
    <row r="43" spans="1:18" x14ac:dyDescent="0.3">
      <c r="A43" t="s">
        <v>93</v>
      </c>
      <c r="C43" t="s">
        <v>22</v>
      </c>
      <c r="D43" t="s">
        <v>23</v>
      </c>
      <c r="E43" t="s">
        <v>5</v>
      </c>
      <c r="G43" t="s">
        <v>24</v>
      </c>
      <c r="H43">
        <v>22120</v>
      </c>
      <c r="I43">
        <v>22192</v>
      </c>
      <c r="J43" t="s">
        <v>25</v>
      </c>
      <c r="N43" t="s">
        <v>103</v>
      </c>
      <c r="Q43" t="s">
        <v>102</v>
      </c>
      <c r="R43">
        <v>73</v>
      </c>
    </row>
    <row r="44" spans="1:18" x14ac:dyDescent="0.3">
      <c r="A44" t="s">
        <v>20</v>
      </c>
      <c r="B44" t="s">
        <v>93</v>
      </c>
      <c r="C44" t="s">
        <v>22</v>
      </c>
      <c r="D44" t="s">
        <v>23</v>
      </c>
      <c r="E44" t="s">
        <v>5</v>
      </c>
      <c r="G44" t="s">
        <v>24</v>
      </c>
      <c r="H44">
        <v>22220</v>
      </c>
      <c r="I44">
        <v>22295</v>
      </c>
      <c r="J44" t="s">
        <v>25</v>
      </c>
      <c r="Q44" t="s">
        <v>104</v>
      </c>
      <c r="R44">
        <v>76</v>
      </c>
    </row>
    <row r="45" spans="1:18" x14ac:dyDescent="0.3">
      <c r="A45" t="s">
        <v>93</v>
      </c>
      <c r="C45" t="s">
        <v>22</v>
      </c>
      <c r="D45" t="s">
        <v>23</v>
      </c>
      <c r="E45" t="s">
        <v>5</v>
      </c>
      <c r="G45" t="s">
        <v>24</v>
      </c>
      <c r="H45">
        <v>22220</v>
      </c>
      <c r="I45">
        <v>22295</v>
      </c>
      <c r="J45" t="s">
        <v>25</v>
      </c>
      <c r="N45" t="s">
        <v>105</v>
      </c>
      <c r="Q45" t="s">
        <v>104</v>
      </c>
      <c r="R45">
        <v>76</v>
      </c>
    </row>
    <row r="46" spans="1:18" x14ac:dyDescent="0.3">
      <c r="A46" t="s">
        <v>20</v>
      </c>
      <c r="B46" t="s">
        <v>93</v>
      </c>
      <c r="C46" t="s">
        <v>22</v>
      </c>
      <c r="D46" t="s">
        <v>23</v>
      </c>
      <c r="E46" t="s">
        <v>5</v>
      </c>
      <c r="G46" t="s">
        <v>24</v>
      </c>
      <c r="H46">
        <v>22302</v>
      </c>
      <c r="I46">
        <v>22383</v>
      </c>
      <c r="J46" t="s">
        <v>25</v>
      </c>
      <c r="Q46" t="s">
        <v>106</v>
      </c>
      <c r="R46">
        <v>82</v>
      </c>
    </row>
    <row r="47" spans="1:18" x14ac:dyDescent="0.3">
      <c r="A47" t="s">
        <v>93</v>
      </c>
      <c r="C47" t="s">
        <v>22</v>
      </c>
      <c r="D47" t="s">
        <v>23</v>
      </c>
      <c r="E47" t="s">
        <v>5</v>
      </c>
      <c r="G47" t="s">
        <v>24</v>
      </c>
      <c r="H47">
        <v>22302</v>
      </c>
      <c r="I47">
        <v>22383</v>
      </c>
      <c r="J47" t="s">
        <v>25</v>
      </c>
      <c r="N47" t="s">
        <v>107</v>
      </c>
      <c r="Q47" t="s">
        <v>106</v>
      </c>
      <c r="R47">
        <v>82</v>
      </c>
    </row>
    <row r="48" spans="1:18" x14ac:dyDescent="0.3">
      <c r="A48" t="s">
        <v>20</v>
      </c>
      <c r="B48" t="s">
        <v>93</v>
      </c>
      <c r="C48" t="s">
        <v>22</v>
      </c>
      <c r="D48" t="s">
        <v>23</v>
      </c>
      <c r="E48" t="s">
        <v>5</v>
      </c>
      <c r="G48" t="s">
        <v>24</v>
      </c>
      <c r="H48">
        <v>22398</v>
      </c>
      <c r="I48">
        <v>22470</v>
      </c>
      <c r="J48" t="s">
        <v>25</v>
      </c>
      <c r="Q48" t="s">
        <v>108</v>
      </c>
      <c r="R48">
        <v>73</v>
      </c>
    </row>
    <row r="49" spans="1:18" x14ac:dyDescent="0.3">
      <c r="A49" t="s">
        <v>93</v>
      </c>
      <c r="C49" t="s">
        <v>22</v>
      </c>
      <c r="D49" t="s">
        <v>23</v>
      </c>
      <c r="E49" t="s">
        <v>5</v>
      </c>
      <c r="G49" t="s">
        <v>24</v>
      </c>
      <c r="H49">
        <v>22398</v>
      </c>
      <c r="I49">
        <v>22470</v>
      </c>
      <c r="J49" t="s">
        <v>25</v>
      </c>
      <c r="N49" t="s">
        <v>109</v>
      </c>
      <c r="Q49" t="s">
        <v>108</v>
      </c>
      <c r="R49">
        <v>73</v>
      </c>
    </row>
    <row r="50" spans="1:18" x14ac:dyDescent="0.3">
      <c r="A50" t="s">
        <v>20</v>
      </c>
      <c r="B50" t="s">
        <v>93</v>
      </c>
      <c r="C50" t="s">
        <v>22</v>
      </c>
      <c r="D50" t="s">
        <v>23</v>
      </c>
      <c r="E50" t="s">
        <v>5</v>
      </c>
      <c r="G50" t="s">
        <v>24</v>
      </c>
      <c r="H50">
        <v>22473</v>
      </c>
      <c r="I50">
        <v>22544</v>
      </c>
      <c r="J50" t="s">
        <v>25</v>
      </c>
      <c r="Q50" t="s">
        <v>110</v>
      </c>
      <c r="R50">
        <v>72</v>
      </c>
    </row>
    <row r="51" spans="1:18" x14ac:dyDescent="0.3">
      <c r="A51" t="s">
        <v>93</v>
      </c>
      <c r="C51" t="s">
        <v>22</v>
      </c>
      <c r="D51" t="s">
        <v>23</v>
      </c>
      <c r="E51" t="s">
        <v>5</v>
      </c>
      <c r="G51" t="s">
        <v>24</v>
      </c>
      <c r="H51">
        <v>22473</v>
      </c>
      <c r="I51">
        <v>22544</v>
      </c>
      <c r="J51" t="s">
        <v>25</v>
      </c>
      <c r="N51" t="s">
        <v>111</v>
      </c>
      <c r="Q51" t="s">
        <v>110</v>
      </c>
      <c r="R51">
        <v>72</v>
      </c>
    </row>
    <row r="52" spans="1:18" x14ac:dyDescent="0.3">
      <c r="A52" t="s">
        <v>20</v>
      </c>
      <c r="B52" t="s">
        <v>93</v>
      </c>
      <c r="C52" t="s">
        <v>22</v>
      </c>
      <c r="D52" t="s">
        <v>23</v>
      </c>
      <c r="E52" t="s">
        <v>5</v>
      </c>
      <c r="G52" t="s">
        <v>24</v>
      </c>
      <c r="H52">
        <v>22552</v>
      </c>
      <c r="I52">
        <v>22637</v>
      </c>
      <c r="J52" t="s">
        <v>25</v>
      </c>
      <c r="Q52" t="s">
        <v>112</v>
      </c>
      <c r="R52">
        <v>86</v>
      </c>
    </row>
    <row r="53" spans="1:18" x14ac:dyDescent="0.3">
      <c r="A53" t="s">
        <v>93</v>
      </c>
      <c r="C53" t="s">
        <v>22</v>
      </c>
      <c r="D53" t="s">
        <v>23</v>
      </c>
      <c r="E53" t="s">
        <v>5</v>
      </c>
      <c r="G53" t="s">
        <v>24</v>
      </c>
      <c r="H53">
        <v>22552</v>
      </c>
      <c r="I53">
        <v>22637</v>
      </c>
      <c r="J53" t="s">
        <v>25</v>
      </c>
      <c r="N53" t="s">
        <v>107</v>
      </c>
      <c r="Q53" t="s">
        <v>112</v>
      </c>
      <c r="R53">
        <v>86</v>
      </c>
    </row>
    <row r="54" spans="1:18" x14ac:dyDescent="0.3">
      <c r="A54" t="s">
        <v>20</v>
      </c>
      <c r="B54" t="s">
        <v>93</v>
      </c>
      <c r="C54" t="s">
        <v>22</v>
      </c>
      <c r="D54" t="s">
        <v>23</v>
      </c>
      <c r="E54" t="s">
        <v>5</v>
      </c>
      <c r="G54" t="s">
        <v>24</v>
      </c>
      <c r="H54">
        <v>22651</v>
      </c>
      <c r="I54">
        <v>22724</v>
      </c>
      <c r="J54" t="s">
        <v>25</v>
      </c>
      <c r="Q54" t="s">
        <v>113</v>
      </c>
      <c r="R54">
        <v>74</v>
      </c>
    </row>
    <row r="55" spans="1:18" x14ac:dyDescent="0.3">
      <c r="A55" t="s">
        <v>93</v>
      </c>
      <c r="C55" t="s">
        <v>22</v>
      </c>
      <c r="D55" t="s">
        <v>23</v>
      </c>
      <c r="E55" t="s">
        <v>5</v>
      </c>
      <c r="G55" t="s">
        <v>24</v>
      </c>
      <c r="H55">
        <v>22651</v>
      </c>
      <c r="I55">
        <v>22724</v>
      </c>
      <c r="J55" t="s">
        <v>25</v>
      </c>
      <c r="N55" t="s">
        <v>114</v>
      </c>
      <c r="Q55" t="s">
        <v>113</v>
      </c>
      <c r="R55">
        <v>74</v>
      </c>
    </row>
    <row r="56" spans="1:18" x14ac:dyDescent="0.3">
      <c r="A56" t="s">
        <v>20</v>
      </c>
      <c r="B56" t="s">
        <v>93</v>
      </c>
      <c r="C56" t="s">
        <v>22</v>
      </c>
      <c r="D56" t="s">
        <v>23</v>
      </c>
      <c r="E56" t="s">
        <v>5</v>
      </c>
      <c r="G56" t="s">
        <v>24</v>
      </c>
      <c r="H56">
        <v>22778</v>
      </c>
      <c r="I56">
        <v>22851</v>
      </c>
      <c r="J56" t="s">
        <v>25</v>
      </c>
      <c r="Q56" t="s">
        <v>115</v>
      </c>
      <c r="R56">
        <v>74</v>
      </c>
    </row>
    <row r="57" spans="1:18" x14ac:dyDescent="0.3">
      <c r="A57" t="s">
        <v>93</v>
      </c>
      <c r="C57" t="s">
        <v>22</v>
      </c>
      <c r="D57" t="s">
        <v>23</v>
      </c>
      <c r="E57" t="s">
        <v>5</v>
      </c>
      <c r="G57" t="s">
        <v>24</v>
      </c>
      <c r="H57">
        <v>22778</v>
      </c>
      <c r="I57">
        <v>22851</v>
      </c>
      <c r="J57" t="s">
        <v>25</v>
      </c>
      <c r="N57" t="s">
        <v>116</v>
      </c>
      <c r="Q57" t="s">
        <v>115</v>
      </c>
      <c r="R57">
        <v>74</v>
      </c>
    </row>
    <row r="58" spans="1:18" x14ac:dyDescent="0.3">
      <c r="A58" t="s">
        <v>20</v>
      </c>
      <c r="B58" t="s">
        <v>93</v>
      </c>
      <c r="C58" t="s">
        <v>22</v>
      </c>
      <c r="D58" t="s">
        <v>23</v>
      </c>
      <c r="E58" t="s">
        <v>5</v>
      </c>
      <c r="G58" t="s">
        <v>24</v>
      </c>
      <c r="H58">
        <v>22857</v>
      </c>
      <c r="I58">
        <v>22930</v>
      </c>
      <c r="J58" t="s">
        <v>25</v>
      </c>
      <c r="Q58" t="s">
        <v>117</v>
      </c>
      <c r="R58">
        <v>74</v>
      </c>
    </row>
    <row r="59" spans="1:18" x14ac:dyDescent="0.3">
      <c r="A59" t="s">
        <v>93</v>
      </c>
      <c r="C59" t="s">
        <v>22</v>
      </c>
      <c r="D59" t="s">
        <v>23</v>
      </c>
      <c r="E59" t="s">
        <v>5</v>
      </c>
      <c r="G59" t="s">
        <v>24</v>
      </c>
      <c r="H59">
        <v>22857</v>
      </c>
      <c r="I59">
        <v>22930</v>
      </c>
      <c r="J59" t="s">
        <v>25</v>
      </c>
      <c r="N59" t="s">
        <v>118</v>
      </c>
      <c r="Q59" t="s">
        <v>117</v>
      </c>
      <c r="R59">
        <v>74</v>
      </c>
    </row>
    <row r="60" spans="1:18" x14ac:dyDescent="0.3">
      <c r="A60" t="s">
        <v>20</v>
      </c>
      <c r="B60" t="s">
        <v>93</v>
      </c>
      <c r="C60" t="s">
        <v>22</v>
      </c>
      <c r="D60" t="s">
        <v>23</v>
      </c>
      <c r="E60" t="s">
        <v>5</v>
      </c>
      <c r="G60" t="s">
        <v>24</v>
      </c>
      <c r="H60">
        <v>22954</v>
      </c>
      <c r="I60">
        <v>23027</v>
      </c>
      <c r="J60" t="s">
        <v>25</v>
      </c>
      <c r="Q60" t="s">
        <v>119</v>
      </c>
      <c r="R60">
        <v>74</v>
      </c>
    </row>
    <row r="61" spans="1:18" x14ac:dyDescent="0.3">
      <c r="A61" t="s">
        <v>93</v>
      </c>
      <c r="C61" t="s">
        <v>22</v>
      </c>
      <c r="D61" t="s">
        <v>23</v>
      </c>
      <c r="E61" t="s">
        <v>5</v>
      </c>
      <c r="G61" t="s">
        <v>24</v>
      </c>
      <c r="H61">
        <v>22954</v>
      </c>
      <c r="I61">
        <v>23027</v>
      </c>
      <c r="J61" t="s">
        <v>25</v>
      </c>
      <c r="N61" t="s">
        <v>118</v>
      </c>
      <c r="Q61" t="s">
        <v>119</v>
      </c>
      <c r="R61">
        <v>74</v>
      </c>
    </row>
    <row r="62" spans="1:18" x14ac:dyDescent="0.3">
      <c r="A62" t="s">
        <v>20</v>
      </c>
      <c r="B62" t="s">
        <v>93</v>
      </c>
      <c r="C62" t="s">
        <v>22</v>
      </c>
      <c r="D62" t="s">
        <v>23</v>
      </c>
      <c r="E62" t="s">
        <v>5</v>
      </c>
      <c r="G62" t="s">
        <v>24</v>
      </c>
      <c r="H62">
        <v>23042</v>
      </c>
      <c r="I62">
        <v>23131</v>
      </c>
      <c r="J62" t="s">
        <v>25</v>
      </c>
      <c r="Q62" t="s">
        <v>120</v>
      </c>
      <c r="R62">
        <v>90</v>
      </c>
    </row>
    <row r="63" spans="1:18" x14ac:dyDescent="0.3">
      <c r="A63" t="s">
        <v>93</v>
      </c>
      <c r="C63" t="s">
        <v>22</v>
      </c>
      <c r="D63" t="s">
        <v>23</v>
      </c>
      <c r="E63" t="s">
        <v>5</v>
      </c>
      <c r="G63" t="s">
        <v>24</v>
      </c>
      <c r="H63">
        <v>23042</v>
      </c>
      <c r="I63">
        <v>23131</v>
      </c>
      <c r="J63" t="s">
        <v>25</v>
      </c>
      <c r="N63" t="s">
        <v>121</v>
      </c>
      <c r="Q63" t="s">
        <v>120</v>
      </c>
      <c r="R63">
        <v>90</v>
      </c>
    </row>
    <row r="64" spans="1:18" x14ac:dyDescent="0.3">
      <c r="A64" t="s">
        <v>20</v>
      </c>
      <c r="B64" t="s">
        <v>93</v>
      </c>
      <c r="C64" t="s">
        <v>22</v>
      </c>
      <c r="D64" t="s">
        <v>23</v>
      </c>
      <c r="E64" t="s">
        <v>5</v>
      </c>
      <c r="G64" t="s">
        <v>24</v>
      </c>
      <c r="H64">
        <v>23144</v>
      </c>
      <c r="I64">
        <v>23217</v>
      </c>
      <c r="J64" t="s">
        <v>25</v>
      </c>
      <c r="Q64" t="s">
        <v>122</v>
      </c>
      <c r="R64">
        <v>74</v>
      </c>
    </row>
    <row r="65" spans="1:20" x14ac:dyDescent="0.3">
      <c r="A65" t="s">
        <v>93</v>
      </c>
      <c r="C65" t="s">
        <v>22</v>
      </c>
      <c r="D65" t="s">
        <v>23</v>
      </c>
      <c r="E65" t="s">
        <v>5</v>
      </c>
      <c r="G65" t="s">
        <v>24</v>
      </c>
      <c r="H65">
        <v>23144</v>
      </c>
      <c r="I65">
        <v>23217</v>
      </c>
      <c r="J65" t="s">
        <v>25</v>
      </c>
      <c r="N65" t="s">
        <v>118</v>
      </c>
      <c r="Q65" t="s">
        <v>122</v>
      </c>
      <c r="R65">
        <v>74</v>
      </c>
    </row>
    <row r="66" spans="1:20" x14ac:dyDescent="0.3">
      <c r="A66" t="s">
        <v>20</v>
      </c>
      <c r="B66" t="s">
        <v>93</v>
      </c>
      <c r="C66" t="s">
        <v>22</v>
      </c>
      <c r="D66" t="s">
        <v>23</v>
      </c>
      <c r="E66" t="s">
        <v>5</v>
      </c>
      <c r="G66" t="s">
        <v>24</v>
      </c>
      <c r="H66">
        <v>23227</v>
      </c>
      <c r="I66">
        <v>23299</v>
      </c>
      <c r="J66" t="s">
        <v>25</v>
      </c>
      <c r="Q66" t="s">
        <v>123</v>
      </c>
      <c r="R66">
        <v>73</v>
      </c>
    </row>
    <row r="67" spans="1:20" x14ac:dyDescent="0.3">
      <c r="A67" t="s">
        <v>93</v>
      </c>
      <c r="C67" t="s">
        <v>22</v>
      </c>
      <c r="D67" t="s">
        <v>23</v>
      </c>
      <c r="E67" t="s">
        <v>5</v>
      </c>
      <c r="G67" t="s">
        <v>24</v>
      </c>
      <c r="H67">
        <v>23227</v>
      </c>
      <c r="I67">
        <v>23299</v>
      </c>
      <c r="J67" t="s">
        <v>25</v>
      </c>
      <c r="N67" t="s">
        <v>124</v>
      </c>
      <c r="Q67" t="s">
        <v>123</v>
      </c>
      <c r="R67">
        <v>73</v>
      </c>
    </row>
    <row r="68" spans="1:20" x14ac:dyDescent="0.3">
      <c r="A68" t="s">
        <v>20</v>
      </c>
      <c r="B68" t="s">
        <v>93</v>
      </c>
      <c r="C68" t="s">
        <v>22</v>
      </c>
      <c r="D68" t="s">
        <v>23</v>
      </c>
      <c r="E68" t="s">
        <v>5</v>
      </c>
      <c r="G68" t="s">
        <v>24</v>
      </c>
      <c r="H68">
        <v>23306</v>
      </c>
      <c r="I68">
        <v>23376</v>
      </c>
      <c r="J68" t="s">
        <v>25</v>
      </c>
      <c r="Q68" t="s">
        <v>125</v>
      </c>
      <c r="R68">
        <v>71</v>
      </c>
    </row>
    <row r="69" spans="1:20" x14ac:dyDescent="0.3">
      <c r="A69" t="s">
        <v>93</v>
      </c>
      <c r="C69" t="s">
        <v>22</v>
      </c>
      <c r="D69" t="s">
        <v>23</v>
      </c>
      <c r="E69" t="s">
        <v>5</v>
      </c>
      <c r="G69" t="s">
        <v>24</v>
      </c>
      <c r="H69">
        <v>23306</v>
      </c>
      <c r="I69">
        <v>23376</v>
      </c>
      <c r="J69" t="s">
        <v>25</v>
      </c>
      <c r="N69" t="s">
        <v>111</v>
      </c>
      <c r="Q69" t="s">
        <v>125</v>
      </c>
      <c r="R69">
        <v>71</v>
      </c>
    </row>
    <row r="70" spans="1:20" x14ac:dyDescent="0.3">
      <c r="A70" t="s">
        <v>20</v>
      </c>
      <c r="B70" t="s">
        <v>93</v>
      </c>
      <c r="C70" t="s">
        <v>22</v>
      </c>
      <c r="D70" t="s">
        <v>23</v>
      </c>
      <c r="E70" t="s">
        <v>5</v>
      </c>
      <c r="G70" t="s">
        <v>24</v>
      </c>
      <c r="H70">
        <v>23411</v>
      </c>
      <c r="I70">
        <v>23484</v>
      </c>
      <c r="J70" t="s">
        <v>25</v>
      </c>
      <c r="Q70" t="s">
        <v>126</v>
      </c>
      <c r="R70">
        <v>74</v>
      </c>
    </row>
    <row r="71" spans="1:20" x14ac:dyDescent="0.3">
      <c r="A71" t="s">
        <v>93</v>
      </c>
      <c r="C71" t="s">
        <v>22</v>
      </c>
      <c r="D71" t="s">
        <v>23</v>
      </c>
      <c r="E71" t="s">
        <v>5</v>
      </c>
      <c r="G71" t="s">
        <v>24</v>
      </c>
      <c r="H71">
        <v>23411</v>
      </c>
      <c r="I71">
        <v>23484</v>
      </c>
      <c r="J71" t="s">
        <v>25</v>
      </c>
      <c r="N71" t="s">
        <v>127</v>
      </c>
      <c r="Q71" t="s">
        <v>126</v>
      </c>
      <c r="R71">
        <v>74</v>
      </c>
    </row>
    <row r="72" spans="1:20" x14ac:dyDescent="0.3">
      <c r="A72" t="s">
        <v>20</v>
      </c>
      <c r="B72" t="s">
        <v>93</v>
      </c>
      <c r="C72" t="s">
        <v>22</v>
      </c>
      <c r="D72" t="s">
        <v>23</v>
      </c>
      <c r="E72" t="s">
        <v>5</v>
      </c>
      <c r="G72" t="s">
        <v>24</v>
      </c>
      <c r="H72">
        <v>23494</v>
      </c>
      <c r="I72">
        <v>23581</v>
      </c>
      <c r="J72" t="s">
        <v>25</v>
      </c>
      <c r="Q72" t="s">
        <v>128</v>
      </c>
      <c r="R72">
        <v>88</v>
      </c>
    </row>
    <row r="73" spans="1:20" x14ac:dyDescent="0.3">
      <c r="A73" t="s">
        <v>93</v>
      </c>
      <c r="C73" t="s">
        <v>22</v>
      </c>
      <c r="D73" t="s">
        <v>23</v>
      </c>
      <c r="E73" t="s">
        <v>5</v>
      </c>
      <c r="G73" t="s">
        <v>24</v>
      </c>
      <c r="H73">
        <v>23494</v>
      </c>
      <c r="I73">
        <v>23581</v>
      </c>
      <c r="J73" t="s">
        <v>25</v>
      </c>
      <c r="N73" t="s">
        <v>121</v>
      </c>
      <c r="Q73" t="s">
        <v>128</v>
      </c>
      <c r="R73">
        <v>88</v>
      </c>
    </row>
    <row r="74" spans="1:20" x14ac:dyDescent="0.3">
      <c r="A74" t="s">
        <v>20</v>
      </c>
      <c r="B74" t="s">
        <v>21</v>
      </c>
      <c r="C74" t="s">
        <v>22</v>
      </c>
      <c r="D74" t="s">
        <v>23</v>
      </c>
      <c r="E74" t="s">
        <v>5</v>
      </c>
      <c r="G74" t="s">
        <v>24</v>
      </c>
      <c r="H74">
        <v>23655</v>
      </c>
      <c r="I74">
        <v>24464</v>
      </c>
      <c r="J74" t="s">
        <v>25</v>
      </c>
      <c r="O74" t="s">
        <v>129</v>
      </c>
      <c r="Q74" t="s">
        <v>130</v>
      </c>
      <c r="R74">
        <v>810</v>
      </c>
      <c r="T74" t="s">
        <v>131</v>
      </c>
    </row>
    <row r="75" spans="1:20" x14ac:dyDescent="0.3">
      <c r="A75" t="s">
        <v>29</v>
      </c>
      <c r="B75" t="s">
        <v>30</v>
      </c>
      <c r="C75" t="s">
        <v>22</v>
      </c>
      <c r="D75" t="s">
        <v>23</v>
      </c>
      <c r="E75" t="s">
        <v>5</v>
      </c>
      <c r="G75" t="s">
        <v>24</v>
      </c>
      <c r="H75">
        <v>23655</v>
      </c>
      <c r="I75">
        <v>24464</v>
      </c>
      <c r="J75" t="s">
        <v>25</v>
      </c>
      <c r="K75" t="s">
        <v>132</v>
      </c>
      <c r="N75" t="s">
        <v>133</v>
      </c>
      <c r="O75" t="s">
        <v>129</v>
      </c>
      <c r="Q75" t="s">
        <v>130</v>
      </c>
      <c r="R75">
        <v>810</v>
      </c>
      <c r="S75">
        <v>269</v>
      </c>
    </row>
    <row r="76" spans="1:20" x14ac:dyDescent="0.3">
      <c r="A76" t="s">
        <v>20</v>
      </c>
      <c r="B76" t="s">
        <v>21</v>
      </c>
      <c r="C76" t="s">
        <v>22</v>
      </c>
      <c r="D76" t="s">
        <v>23</v>
      </c>
      <c r="E76" t="s">
        <v>5</v>
      </c>
      <c r="G76" t="s">
        <v>24</v>
      </c>
      <c r="H76">
        <v>24466</v>
      </c>
      <c r="I76">
        <v>24972</v>
      </c>
      <c r="J76" t="s">
        <v>25</v>
      </c>
      <c r="O76" t="s">
        <v>134</v>
      </c>
      <c r="Q76" t="s">
        <v>135</v>
      </c>
      <c r="R76">
        <v>507</v>
      </c>
      <c r="T76" t="s">
        <v>136</v>
      </c>
    </row>
    <row r="77" spans="1:20" x14ac:dyDescent="0.3">
      <c r="A77" t="s">
        <v>29</v>
      </c>
      <c r="B77" t="s">
        <v>30</v>
      </c>
      <c r="C77" t="s">
        <v>22</v>
      </c>
      <c r="D77" t="s">
        <v>23</v>
      </c>
      <c r="E77" t="s">
        <v>5</v>
      </c>
      <c r="G77" t="s">
        <v>24</v>
      </c>
      <c r="H77">
        <v>24466</v>
      </c>
      <c r="I77">
        <v>24972</v>
      </c>
      <c r="J77" t="s">
        <v>25</v>
      </c>
      <c r="K77" t="s">
        <v>137</v>
      </c>
      <c r="N77" t="s">
        <v>138</v>
      </c>
      <c r="O77" t="s">
        <v>134</v>
      </c>
      <c r="Q77" t="s">
        <v>135</v>
      </c>
      <c r="R77">
        <v>507</v>
      </c>
      <c r="S77">
        <v>168</v>
      </c>
    </row>
    <row r="78" spans="1:20" x14ac:dyDescent="0.3">
      <c r="A78" t="s">
        <v>20</v>
      </c>
      <c r="B78" t="s">
        <v>21</v>
      </c>
      <c r="C78" t="s">
        <v>22</v>
      </c>
      <c r="D78" t="s">
        <v>23</v>
      </c>
      <c r="E78" t="s">
        <v>5</v>
      </c>
      <c r="G78" t="s">
        <v>24</v>
      </c>
      <c r="H78">
        <v>25082</v>
      </c>
      <c r="I78">
        <v>26377</v>
      </c>
      <c r="J78" t="s">
        <v>25</v>
      </c>
      <c r="O78" t="s">
        <v>139</v>
      </c>
      <c r="Q78" t="s">
        <v>140</v>
      </c>
      <c r="R78">
        <v>1296</v>
      </c>
      <c r="T78" t="s">
        <v>141</v>
      </c>
    </row>
    <row r="79" spans="1:20" x14ac:dyDescent="0.3">
      <c r="A79" t="s">
        <v>29</v>
      </c>
      <c r="B79" t="s">
        <v>30</v>
      </c>
      <c r="C79" t="s">
        <v>22</v>
      </c>
      <c r="D79" t="s">
        <v>23</v>
      </c>
      <c r="E79" t="s">
        <v>5</v>
      </c>
      <c r="G79" t="s">
        <v>24</v>
      </c>
      <c r="H79">
        <v>25082</v>
      </c>
      <c r="I79">
        <v>26377</v>
      </c>
      <c r="J79" t="s">
        <v>25</v>
      </c>
      <c r="K79" t="s">
        <v>142</v>
      </c>
      <c r="N79" t="s">
        <v>143</v>
      </c>
      <c r="O79" t="s">
        <v>139</v>
      </c>
      <c r="Q79" t="s">
        <v>140</v>
      </c>
      <c r="R79">
        <v>1296</v>
      </c>
      <c r="S79">
        <v>431</v>
      </c>
    </row>
    <row r="80" spans="1:20" x14ac:dyDescent="0.3">
      <c r="A80" t="s">
        <v>20</v>
      </c>
      <c r="B80" t="s">
        <v>21</v>
      </c>
      <c r="C80" t="s">
        <v>22</v>
      </c>
      <c r="D80" t="s">
        <v>23</v>
      </c>
      <c r="E80" t="s">
        <v>5</v>
      </c>
      <c r="G80" t="s">
        <v>24</v>
      </c>
      <c r="H80">
        <v>26502</v>
      </c>
      <c r="I80">
        <v>27470</v>
      </c>
      <c r="J80" t="s">
        <v>25</v>
      </c>
      <c r="O80" t="s">
        <v>144</v>
      </c>
      <c r="Q80" t="s">
        <v>145</v>
      </c>
      <c r="R80">
        <v>969</v>
      </c>
      <c r="T80" t="s">
        <v>146</v>
      </c>
    </row>
    <row r="81" spans="1:20" x14ac:dyDescent="0.3">
      <c r="A81" t="s">
        <v>29</v>
      </c>
      <c r="B81" t="s">
        <v>30</v>
      </c>
      <c r="C81" t="s">
        <v>22</v>
      </c>
      <c r="D81" t="s">
        <v>23</v>
      </c>
      <c r="E81" t="s">
        <v>5</v>
      </c>
      <c r="G81" t="s">
        <v>24</v>
      </c>
      <c r="H81">
        <v>26502</v>
      </c>
      <c r="I81">
        <v>27470</v>
      </c>
      <c r="J81" t="s">
        <v>25</v>
      </c>
      <c r="K81" t="s">
        <v>147</v>
      </c>
      <c r="N81" t="s">
        <v>148</v>
      </c>
      <c r="O81" t="s">
        <v>144</v>
      </c>
      <c r="Q81" t="s">
        <v>145</v>
      </c>
      <c r="R81">
        <v>969</v>
      </c>
      <c r="S81">
        <v>322</v>
      </c>
    </row>
    <row r="82" spans="1:20" x14ac:dyDescent="0.3">
      <c r="A82" t="s">
        <v>20</v>
      </c>
      <c r="B82" t="s">
        <v>21</v>
      </c>
      <c r="C82" t="s">
        <v>22</v>
      </c>
      <c r="D82" t="s">
        <v>23</v>
      </c>
      <c r="E82" t="s">
        <v>5</v>
      </c>
      <c r="G82" t="s">
        <v>24</v>
      </c>
      <c r="H82">
        <v>27559</v>
      </c>
      <c r="I82">
        <v>28734</v>
      </c>
      <c r="J82" t="s">
        <v>25</v>
      </c>
      <c r="Q82" t="s">
        <v>149</v>
      </c>
      <c r="R82">
        <v>1176</v>
      </c>
      <c r="T82" t="s">
        <v>150</v>
      </c>
    </row>
    <row r="83" spans="1:20" x14ac:dyDescent="0.3">
      <c r="A83" t="s">
        <v>29</v>
      </c>
      <c r="B83" t="s">
        <v>30</v>
      </c>
      <c r="C83" t="s">
        <v>22</v>
      </c>
      <c r="D83" t="s">
        <v>23</v>
      </c>
      <c r="E83" t="s">
        <v>5</v>
      </c>
      <c r="G83" t="s">
        <v>24</v>
      </c>
      <c r="H83">
        <v>27559</v>
      </c>
      <c r="I83">
        <v>28734</v>
      </c>
      <c r="J83" t="s">
        <v>25</v>
      </c>
      <c r="K83" t="s">
        <v>151</v>
      </c>
      <c r="N83" t="s">
        <v>152</v>
      </c>
      <c r="Q83" t="s">
        <v>149</v>
      </c>
      <c r="R83">
        <v>1176</v>
      </c>
      <c r="S83">
        <v>391</v>
      </c>
    </row>
    <row r="84" spans="1:20" x14ac:dyDescent="0.3">
      <c r="A84" t="s">
        <v>20</v>
      </c>
      <c r="B84" t="s">
        <v>21</v>
      </c>
      <c r="C84" t="s">
        <v>22</v>
      </c>
      <c r="D84" t="s">
        <v>23</v>
      </c>
      <c r="E84" t="s">
        <v>5</v>
      </c>
      <c r="G84" t="s">
        <v>24</v>
      </c>
      <c r="H84">
        <v>28724</v>
      </c>
      <c r="I84">
        <v>29479</v>
      </c>
      <c r="J84" t="s">
        <v>25</v>
      </c>
      <c r="O84" t="s">
        <v>153</v>
      </c>
      <c r="Q84" t="s">
        <v>154</v>
      </c>
      <c r="R84">
        <v>756</v>
      </c>
      <c r="T84" t="s">
        <v>155</v>
      </c>
    </row>
    <row r="85" spans="1:20" x14ac:dyDescent="0.3">
      <c r="A85" t="s">
        <v>29</v>
      </c>
      <c r="B85" t="s">
        <v>30</v>
      </c>
      <c r="C85" t="s">
        <v>22</v>
      </c>
      <c r="D85" t="s">
        <v>23</v>
      </c>
      <c r="E85" t="s">
        <v>5</v>
      </c>
      <c r="G85" t="s">
        <v>24</v>
      </c>
      <c r="H85">
        <v>28724</v>
      </c>
      <c r="I85">
        <v>29479</v>
      </c>
      <c r="J85" t="s">
        <v>25</v>
      </c>
      <c r="K85" t="s">
        <v>156</v>
      </c>
      <c r="N85" t="s">
        <v>157</v>
      </c>
      <c r="O85" t="s">
        <v>153</v>
      </c>
      <c r="Q85" t="s">
        <v>154</v>
      </c>
      <c r="R85">
        <v>756</v>
      </c>
      <c r="S85">
        <v>251</v>
      </c>
    </row>
    <row r="86" spans="1:20" x14ac:dyDescent="0.3">
      <c r="A86" t="s">
        <v>20</v>
      </c>
      <c r="B86" t="s">
        <v>21</v>
      </c>
      <c r="C86" t="s">
        <v>22</v>
      </c>
      <c r="D86" t="s">
        <v>23</v>
      </c>
      <c r="E86" t="s">
        <v>5</v>
      </c>
      <c r="G86" t="s">
        <v>24</v>
      </c>
      <c r="H86">
        <v>29687</v>
      </c>
      <c r="I86">
        <v>30685</v>
      </c>
      <c r="J86" t="s">
        <v>25</v>
      </c>
      <c r="O86" t="s">
        <v>158</v>
      </c>
      <c r="Q86" t="s">
        <v>159</v>
      </c>
      <c r="R86">
        <v>999</v>
      </c>
      <c r="T86" t="s">
        <v>160</v>
      </c>
    </row>
    <row r="87" spans="1:20" x14ac:dyDescent="0.3">
      <c r="A87" t="s">
        <v>29</v>
      </c>
      <c r="B87" t="s">
        <v>30</v>
      </c>
      <c r="C87" t="s">
        <v>22</v>
      </c>
      <c r="D87" t="s">
        <v>23</v>
      </c>
      <c r="E87" t="s">
        <v>5</v>
      </c>
      <c r="G87" t="s">
        <v>24</v>
      </c>
      <c r="H87">
        <v>29687</v>
      </c>
      <c r="I87">
        <v>30685</v>
      </c>
      <c r="J87" t="s">
        <v>25</v>
      </c>
      <c r="K87" t="s">
        <v>161</v>
      </c>
      <c r="N87" t="s">
        <v>162</v>
      </c>
      <c r="O87" t="s">
        <v>158</v>
      </c>
      <c r="Q87" t="s">
        <v>159</v>
      </c>
      <c r="R87">
        <v>999</v>
      </c>
      <c r="S87">
        <v>332</v>
      </c>
    </row>
    <row r="88" spans="1:20" x14ac:dyDescent="0.3">
      <c r="A88" t="s">
        <v>20</v>
      </c>
      <c r="B88" t="s">
        <v>21</v>
      </c>
      <c r="C88" t="s">
        <v>22</v>
      </c>
      <c r="D88" t="s">
        <v>23</v>
      </c>
      <c r="E88" t="s">
        <v>5</v>
      </c>
      <c r="G88" t="s">
        <v>24</v>
      </c>
      <c r="H88">
        <v>30687</v>
      </c>
      <c r="I88">
        <v>30935</v>
      </c>
      <c r="J88" t="s">
        <v>25</v>
      </c>
      <c r="O88" t="s">
        <v>163</v>
      </c>
      <c r="Q88" t="s">
        <v>164</v>
      </c>
      <c r="R88">
        <v>249</v>
      </c>
      <c r="T88" t="s">
        <v>165</v>
      </c>
    </row>
    <row r="89" spans="1:20" x14ac:dyDescent="0.3">
      <c r="A89" t="s">
        <v>29</v>
      </c>
      <c r="B89" t="s">
        <v>30</v>
      </c>
      <c r="C89" t="s">
        <v>22</v>
      </c>
      <c r="D89" t="s">
        <v>23</v>
      </c>
      <c r="E89" t="s">
        <v>5</v>
      </c>
      <c r="G89" t="s">
        <v>24</v>
      </c>
      <c r="H89">
        <v>30687</v>
      </c>
      <c r="I89">
        <v>30935</v>
      </c>
      <c r="J89" t="s">
        <v>25</v>
      </c>
      <c r="K89" t="s">
        <v>166</v>
      </c>
      <c r="N89" t="s">
        <v>167</v>
      </c>
      <c r="O89" t="s">
        <v>163</v>
      </c>
      <c r="Q89" t="s">
        <v>164</v>
      </c>
      <c r="R89">
        <v>249</v>
      </c>
      <c r="S89">
        <v>82</v>
      </c>
    </row>
    <row r="90" spans="1:20" x14ac:dyDescent="0.3">
      <c r="A90" t="s">
        <v>20</v>
      </c>
      <c r="B90" t="s">
        <v>21</v>
      </c>
      <c r="C90" t="s">
        <v>22</v>
      </c>
      <c r="D90" t="s">
        <v>23</v>
      </c>
      <c r="E90" t="s">
        <v>5</v>
      </c>
      <c r="G90" t="s">
        <v>24</v>
      </c>
      <c r="H90">
        <v>31163</v>
      </c>
      <c r="I90">
        <v>31744</v>
      </c>
      <c r="J90" t="s">
        <v>25</v>
      </c>
      <c r="Q90" t="s">
        <v>168</v>
      </c>
      <c r="R90">
        <v>582</v>
      </c>
      <c r="T90" t="s">
        <v>169</v>
      </c>
    </row>
    <row r="91" spans="1:20" x14ac:dyDescent="0.3">
      <c r="A91" t="s">
        <v>29</v>
      </c>
      <c r="B91" t="s">
        <v>30</v>
      </c>
      <c r="C91" t="s">
        <v>22</v>
      </c>
      <c r="D91" t="s">
        <v>23</v>
      </c>
      <c r="E91" t="s">
        <v>5</v>
      </c>
      <c r="G91" t="s">
        <v>24</v>
      </c>
      <c r="H91">
        <v>31163</v>
      </c>
      <c r="I91">
        <v>31744</v>
      </c>
      <c r="J91" t="s">
        <v>25</v>
      </c>
      <c r="K91" t="s">
        <v>170</v>
      </c>
      <c r="N91" t="s">
        <v>171</v>
      </c>
      <c r="Q91" t="s">
        <v>168</v>
      </c>
      <c r="R91">
        <v>582</v>
      </c>
      <c r="S91">
        <v>193</v>
      </c>
    </row>
    <row r="92" spans="1:20" x14ac:dyDescent="0.3">
      <c r="A92" t="s">
        <v>20</v>
      </c>
      <c r="B92" t="s">
        <v>21</v>
      </c>
      <c r="C92" t="s">
        <v>22</v>
      </c>
      <c r="D92" t="s">
        <v>23</v>
      </c>
      <c r="E92" t="s">
        <v>5</v>
      </c>
      <c r="G92" t="s">
        <v>24</v>
      </c>
      <c r="H92">
        <v>31867</v>
      </c>
      <c r="I92">
        <v>32574</v>
      </c>
      <c r="J92" t="s">
        <v>25</v>
      </c>
      <c r="Q92" t="s">
        <v>172</v>
      </c>
      <c r="R92">
        <v>708</v>
      </c>
      <c r="T92" t="s">
        <v>173</v>
      </c>
    </row>
    <row r="93" spans="1:20" x14ac:dyDescent="0.3">
      <c r="A93" t="s">
        <v>29</v>
      </c>
      <c r="B93" t="s">
        <v>30</v>
      </c>
      <c r="C93" t="s">
        <v>22</v>
      </c>
      <c r="D93" t="s">
        <v>23</v>
      </c>
      <c r="E93" t="s">
        <v>5</v>
      </c>
      <c r="G93" t="s">
        <v>24</v>
      </c>
      <c r="H93">
        <v>31867</v>
      </c>
      <c r="I93">
        <v>32574</v>
      </c>
      <c r="J93" t="s">
        <v>25</v>
      </c>
      <c r="K93" t="s">
        <v>174</v>
      </c>
      <c r="N93" t="s">
        <v>175</v>
      </c>
      <c r="Q93" t="s">
        <v>172</v>
      </c>
      <c r="R93">
        <v>708</v>
      </c>
      <c r="S93">
        <v>235</v>
      </c>
    </row>
    <row r="94" spans="1:20" x14ac:dyDescent="0.3">
      <c r="A94" t="s">
        <v>20</v>
      </c>
      <c r="B94" t="s">
        <v>21</v>
      </c>
      <c r="C94" t="s">
        <v>22</v>
      </c>
      <c r="D94" t="s">
        <v>23</v>
      </c>
      <c r="E94" t="s">
        <v>5</v>
      </c>
      <c r="G94" t="s">
        <v>24</v>
      </c>
      <c r="H94">
        <v>32584</v>
      </c>
      <c r="I94">
        <v>36309</v>
      </c>
      <c r="J94" t="s">
        <v>25</v>
      </c>
      <c r="O94" t="s">
        <v>176</v>
      </c>
      <c r="Q94" t="s">
        <v>177</v>
      </c>
      <c r="R94">
        <v>3726</v>
      </c>
      <c r="T94" t="s">
        <v>178</v>
      </c>
    </row>
    <row r="95" spans="1:20" x14ac:dyDescent="0.3">
      <c r="A95" t="s">
        <v>29</v>
      </c>
      <c r="B95" t="s">
        <v>30</v>
      </c>
      <c r="C95" t="s">
        <v>22</v>
      </c>
      <c r="D95" t="s">
        <v>23</v>
      </c>
      <c r="E95" t="s">
        <v>5</v>
      </c>
      <c r="G95" t="s">
        <v>24</v>
      </c>
      <c r="H95">
        <v>32584</v>
      </c>
      <c r="I95">
        <v>36309</v>
      </c>
      <c r="J95" t="s">
        <v>25</v>
      </c>
      <c r="K95" t="s">
        <v>179</v>
      </c>
      <c r="N95" t="s">
        <v>180</v>
      </c>
      <c r="O95" t="s">
        <v>176</v>
      </c>
      <c r="Q95" t="s">
        <v>177</v>
      </c>
      <c r="R95">
        <v>3726</v>
      </c>
      <c r="S95">
        <v>1241</v>
      </c>
    </row>
    <row r="96" spans="1:20" x14ac:dyDescent="0.3">
      <c r="A96" t="s">
        <v>20</v>
      </c>
      <c r="B96" t="s">
        <v>21</v>
      </c>
      <c r="C96" t="s">
        <v>22</v>
      </c>
      <c r="D96" t="s">
        <v>23</v>
      </c>
      <c r="E96" t="s">
        <v>5</v>
      </c>
      <c r="G96" t="s">
        <v>24</v>
      </c>
      <c r="H96">
        <v>36331</v>
      </c>
      <c r="I96">
        <v>36951</v>
      </c>
      <c r="J96" t="s">
        <v>25</v>
      </c>
      <c r="Q96" t="s">
        <v>181</v>
      </c>
      <c r="R96">
        <v>621</v>
      </c>
      <c r="T96" t="s">
        <v>182</v>
      </c>
    </row>
    <row r="97" spans="1:20" x14ac:dyDescent="0.3">
      <c r="A97" t="s">
        <v>29</v>
      </c>
      <c r="B97" t="s">
        <v>30</v>
      </c>
      <c r="C97" t="s">
        <v>22</v>
      </c>
      <c r="D97" t="s">
        <v>23</v>
      </c>
      <c r="E97" t="s">
        <v>5</v>
      </c>
      <c r="G97" t="s">
        <v>24</v>
      </c>
      <c r="H97">
        <v>36331</v>
      </c>
      <c r="I97">
        <v>36951</v>
      </c>
      <c r="J97" t="s">
        <v>25</v>
      </c>
      <c r="K97" t="s">
        <v>183</v>
      </c>
      <c r="N97" t="s">
        <v>89</v>
      </c>
      <c r="Q97" t="s">
        <v>181</v>
      </c>
      <c r="R97">
        <v>621</v>
      </c>
      <c r="S97">
        <v>206</v>
      </c>
    </row>
    <row r="98" spans="1:20" x14ac:dyDescent="0.3">
      <c r="A98" t="s">
        <v>20</v>
      </c>
      <c r="B98" t="s">
        <v>21</v>
      </c>
      <c r="C98" t="s">
        <v>22</v>
      </c>
      <c r="D98" t="s">
        <v>23</v>
      </c>
      <c r="E98" t="s">
        <v>5</v>
      </c>
      <c r="G98" t="s">
        <v>24</v>
      </c>
      <c r="H98">
        <v>36977</v>
      </c>
      <c r="I98">
        <v>38416</v>
      </c>
      <c r="J98" t="s">
        <v>25</v>
      </c>
      <c r="O98" t="s">
        <v>184</v>
      </c>
      <c r="Q98" t="s">
        <v>185</v>
      </c>
      <c r="R98">
        <v>1440</v>
      </c>
      <c r="T98" t="s">
        <v>186</v>
      </c>
    </row>
    <row r="99" spans="1:20" x14ac:dyDescent="0.3">
      <c r="A99" t="s">
        <v>29</v>
      </c>
      <c r="B99" t="s">
        <v>30</v>
      </c>
      <c r="C99" t="s">
        <v>22</v>
      </c>
      <c r="D99" t="s">
        <v>23</v>
      </c>
      <c r="E99" t="s">
        <v>5</v>
      </c>
      <c r="G99" t="s">
        <v>24</v>
      </c>
      <c r="H99">
        <v>36977</v>
      </c>
      <c r="I99">
        <v>38416</v>
      </c>
      <c r="J99" t="s">
        <v>25</v>
      </c>
      <c r="K99" t="s">
        <v>187</v>
      </c>
      <c r="N99" t="s">
        <v>188</v>
      </c>
      <c r="O99" t="s">
        <v>184</v>
      </c>
      <c r="Q99" t="s">
        <v>185</v>
      </c>
      <c r="R99">
        <v>1440</v>
      </c>
      <c r="S99">
        <v>479</v>
      </c>
    </row>
    <row r="100" spans="1:20" x14ac:dyDescent="0.3">
      <c r="A100" t="s">
        <v>20</v>
      </c>
      <c r="B100" t="s">
        <v>21</v>
      </c>
      <c r="C100" t="s">
        <v>22</v>
      </c>
      <c r="D100" t="s">
        <v>23</v>
      </c>
      <c r="E100" t="s">
        <v>5</v>
      </c>
      <c r="G100" t="s">
        <v>24</v>
      </c>
      <c r="H100">
        <v>38633</v>
      </c>
      <c r="I100">
        <v>38914</v>
      </c>
      <c r="J100" t="s">
        <v>25</v>
      </c>
      <c r="Q100" t="s">
        <v>189</v>
      </c>
      <c r="R100">
        <v>282</v>
      </c>
      <c r="T100" t="s">
        <v>190</v>
      </c>
    </row>
    <row r="101" spans="1:20" x14ac:dyDescent="0.3">
      <c r="A101" t="s">
        <v>29</v>
      </c>
      <c r="B101" t="s">
        <v>30</v>
      </c>
      <c r="C101" t="s">
        <v>22</v>
      </c>
      <c r="D101" t="s">
        <v>23</v>
      </c>
      <c r="E101" t="s">
        <v>5</v>
      </c>
      <c r="G101" t="s">
        <v>24</v>
      </c>
      <c r="H101">
        <v>38633</v>
      </c>
      <c r="I101">
        <v>38914</v>
      </c>
      <c r="J101" t="s">
        <v>25</v>
      </c>
      <c r="K101" t="s">
        <v>191</v>
      </c>
      <c r="N101" t="s">
        <v>89</v>
      </c>
      <c r="Q101" t="s">
        <v>189</v>
      </c>
      <c r="R101">
        <v>282</v>
      </c>
      <c r="S101">
        <v>93</v>
      </c>
    </row>
    <row r="102" spans="1:20" x14ac:dyDescent="0.3">
      <c r="A102" t="s">
        <v>20</v>
      </c>
      <c r="B102" t="s">
        <v>21</v>
      </c>
      <c r="C102" t="s">
        <v>22</v>
      </c>
      <c r="D102" t="s">
        <v>23</v>
      </c>
      <c r="E102" t="s">
        <v>5</v>
      </c>
      <c r="G102" t="s">
        <v>24</v>
      </c>
      <c r="H102">
        <v>38960</v>
      </c>
      <c r="I102">
        <v>39982</v>
      </c>
      <c r="J102" t="s">
        <v>25</v>
      </c>
      <c r="O102" t="s">
        <v>192</v>
      </c>
      <c r="Q102" t="s">
        <v>193</v>
      </c>
      <c r="R102">
        <v>1023</v>
      </c>
      <c r="T102" t="s">
        <v>194</v>
      </c>
    </row>
    <row r="103" spans="1:20" x14ac:dyDescent="0.3">
      <c r="A103" t="s">
        <v>29</v>
      </c>
      <c r="B103" t="s">
        <v>30</v>
      </c>
      <c r="C103" t="s">
        <v>22</v>
      </c>
      <c r="D103" t="s">
        <v>23</v>
      </c>
      <c r="E103" t="s">
        <v>5</v>
      </c>
      <c r="G103" t="s">
        <v>24</v>
      </c>
      <c r="H103">
        <v>38960</v>
      </c>
      <c r="I103">
        <v>39982</v>
      </c>
      <c r="J103" t="s">
        <v>25</v>
      </c>
      <c r="K103" t="s">
        <v>195</v>
      </c>
      <c r="N103" t="s">
        <v>196</v>
      </c>
      <c r="O103" t="s">
        <v>192</v>
      </c>
      <c r="Q103" t="s">
        <v>193</v>
      </c>
      <c r="R103">
        <v>1023</v>
      </c>
      <c r="S103">
        <v>340</v>
      </c>
    </row>
    <row r="104" spans="1:20" x14ac:dyDescent="0.3">
      <c r="A104" t="s">
        <v>20</v>
      </c>
      <c r="B104" t="s">
        <v>21</v>
      </c>
      <c r="C104" t="s">
        <v>22</v>
      </c>
      <c r="D104" t="s">
        <v>23</v>
      </c>
      <c r="E104" t="s">
        <v>5</v>
      </c>
      <c r="G104" t="s">
        <v>24</v>
      </c>
      <c r="H104">
        <v>39982</v>
      </c>
      <c r="I104">
        <v>40536</v>
      </c>
      <c r="J104" t="s">
        <v>25</v>
      </c>
      <c r="O104" t="s">
        <v>197</v>
      </c>
      <c r="Q104" t="s">
        <v>198</v>
      </c>
      <c r="R104">
        <v>555</v>
      </c>
      <c r="T104" t="s">
        <v>199</v>
      </c>
    </row>
    <row r="105" spans="1:20" x14ac:dyDescent="0.3">
      <c r="A105" t="s">
        <v>29</v>
      </c>
      <c r="B105" t="s">
        <v>30</v>
      </c>
      <c r="C105" t="s">
        <v>22</v>
      </c>
      <c r="D105" t="s">
        <v>23</v>
      </c>
      <c r="E105" t="s">
        <v>5</v>
      </c>
      <c r="G105" t="s">
        <v>24</v>
      </c>
      <c r="H105">
        <v>39982</v>
      </c>
      <c r="I105">
        <v>40536</v>
      </c>
      <c r="J105" t="s">
        <v>25</v>
      </c>
      <c r="K105" t="s">
        <v>200</v>
      </c>
      <c r="N105" t="s">
        <v>201</v>
      </c>
      <c r="O105" t="s">
        <v>197</v>
      </c>
      <c r="Q105" t="s">
        <v>198</v>
      </c>
      <c r="R105">
        <v>555</v>
      </c>
      <c r="S105">
        <v>184</v>
      </c>
    </row>
    <row r="106" spans="1:20" x14ac:dyDescent="0.3">
      <c r="A106" t="s">
        <v>20</v>
      </c>
      <c r="B106" t="s">
        <v>21</v>
      </c>
      <c r="C106" t="s">
        <v>22</v>
      </c>
      <c r="D106" t="s">
        <v>23</v>
      </c>
      <c r="E106" t="s">
        <v>5</v>
      </c>
      <c r="G106" t="s">
        <v>24</v>
      </c>
      <c r="H106">
        <v>40643</v>
      </c>
      <c r="I106">
        <v>41350</v>
      </c>
      <c r="J106" t="s">
        <v>25</v>
      </c>
      <c r="Q106" t="s">
        <v>202</v>
      </c>
      <c r="R106">
        <v>708</v>
      </c>
      <c r="T106" t="s">
        <v>203</v>
      </c>
    </row>
    <row r="107" spans="1:20" x14ac:dyDescent="0.3">
      <c r="A107" t="s">
        <v>29</v>
      </c>
      <c r="B107" t="s">
        <v>30</v>
      </c>
      <c r="C107" t="s">
        <v>22</v>
      </c>
      <c r="D107" t="s">
        <v>23</v>
      </c>
      <c r="E107" t="s">
        <v>5</v>
      </c>
      <c r="G107" t="s">
        <v>24</v>
      </c>
      <c r="H107">
        <v>40643</v>
      </c>
      <c r="I107">
        <v>41350</v>
      </c>
      <c r="J107" t="s">
        <v>25</v>
      </c>
      <c r="K107" t="s">
        <v>204</v>
      </c>
      <c r="N107" t="s">
        <v>41</v>
      </c>
      <c r="Q107" t="s">
        <v>202</v>
      </c>
      <c r="R107">
        <v>708</v>
      </c>
      <c r="S107">
        <v>235</v>
      </c>
    </row>
    <row r="108" spans="1:20" x14ac:dyDescent="0.3">
      <c r="A108" t="s">
        <v>20</v>
      </c>
      <c r="B108" t="s">
        <v>21</v>
      </c>
      <c r="C108" t="s">
        <v>22</v>
      </c>
      <c r="D108" t="s">
        <v>23</v>
      </c>
      <c r="E108" t="s">
        <v>5</v>
      </c>
      <c r="G108" t="s">
        <v>24</v>
      </c>
      <c r="H108">
        <v>41377</v>
      </c>
      <c r="I108">
        <v>42939</v>
      </c>
      <c r="J108" t="s">
        <v>25</v>
      </c>
      <c r="O108" t="s">
        <v>205</v>
      </c>
      <c r="Q108" t="s">
        <v>206</v>
      </c>
      <c r="R108">
        <v>1563</v>
      </c>
      <c r="T108" t="s">
        <v>207</v>
      </c>
    </row>
    <row r="109" spans="1:20" x14ac:dyDescent="0.3">
      <c r="A109" t="s">
        <v>29</v>
      </c>
      <c r="B109" t="s">
        <v>30</v>
      </c>
      <c r="C109" t="s">
        <v>22</v>
      </c>
      <c r="D109" t="s">
        <v>23</v>
      </c>
      <c r="E109" t="s">
        <v>5</v>
      </c>
      <c r="G109" t="s">
        <v>24</v>
      </c>
      <c r="H109">
        <v>41377</v>
      </c>
      <c r="I109">
        <v>42939</v>
      </c>
      <c r="J109" t="s">
        <v>25</v>
      </c>
      <c r="K109" t="s">
        <v>208</v>
      </c>
      <c r="N109" t="s">
        <v>209</v>
      </c>
      <c r="O109" t="s">
        <v>205</v>
      </c>
      <c r="Q109" t="s">
        <v>206</v>
      </c>
      <c r="R109">
        <v>1563</v>
      </c>
      <c r="S109">
        <v>520</v>
      </c>
    </row>
    <row r="110" spans="1:20" x14ac:dyDescent="0.3">
      <c r="A110" t="s">
        <v>20</v>
      </c>
      <c r="B110" t="s">
        <v>21</v>
      </c>
      <c r="C110" t="s">
        <v>22</v>
      </c>
      <c r="D110" t="s">
        <v>23</v>
      </c>
      <c r="E110" t="s">
        <v>5</v>
      </c>
      <c r="G110" t="s">
        <v>24</v>
      </c>
      <c r="H110">
        <v>43122</v>
      </c>
      <c r="I110">
        <v>43664</v>
      </c>
      <c r="J110" t="s">
        <v>210</v>
      </c>
      <c r="Q110" t="s">
        <v>211</v>
      </c>
      <c r="R110">
        <v>543</v>
      </c>
      <c r="T110" t="s">
        <v>212</v>
      </c>
    </row>
    <row r="111" spans="1:20" x14ac:dyDescent="0.3">
      <c r="A111" t="s">
        <v>29</v>
      </c>
      <c r="B111" t="s">
        <v>30</v>
      </c>
      <c r="C111" t="s">
        <v>22</v>
      </c>
      <c r="D111" t="s">
        <v>23</v>
      </c>
      <c r="E111" t="s">
        <v>5</v>
      </c>
      <c r="G111" t="s">
        <v>24</v>
      </c>
      <c r="H111">
        <v>43122</v>
      </c>
      <c r="I111">
        <v>43664</v>
      </c>
      <c r="J111" t="s">
        <v>210</v>
      </c>
      <c r="K111" t="s">
        <v>213</v>
      </c>
      <c r="N111" t="s">
        <v>214</v>
      </c>
      <c r="Q111" t="s">
        <v>211</v>
      </c>
      <c r="R111">
        <v>543</v>
      </c>
      <c r="S111">
        <v>180</v>
      </c>
    </row>
    <row r="112" spans="1:20" x14ac:dyDescent="0.3">
      <c r="A112" t="s">
        <v>20</v>
      </c>
      <c r="B112" t="s">
        <v>21</v>
      </c>
      <c r="C112" t="s">
        <v>22</v>
      </c>
      <c r="D112" t="s">
        <v>23</v>
      </c>
      <c r="E112" t="s">
        <v>5</v>
      </c>
      <c r="G112" t="s">
        <v>24</v>
      </c>
      <c r="H112">
        <v>43832</v>
      </c>
      <c r="I112">
        <v>44341</v>
      </c>
      <c r="J112" t="s">
        <v>25</v>
      </c>
      <c r="Q112" t="s">
        <v>215</v>
      </c>
      <c r="R112">
        <v>510</v>
      </c>
      <c r="T112" t="s">
        <v>216</v>
      </c>
    </row>
    <row r="113" spans="1:20" x14ac:dyDescent="0.3">
      <c r="A113" t="s">
        <v>29</v>
      </c>
      <c r="B113" t="s">
        <v>30</v>
      </c>
      <c r="C113" t="s">
        <v>22</v>
      </c>
      <c r="D113" t="s">
        <v>23</v>
      </c>
      <c r="E113" t="s">
        <v>5</v>
      </c>
      <c r="G113" t="s">
        <v>24</v>
      </c>
      <c r="H113">
        <v>43832</v>
      </c>
      <c r="I113">
        <v>44341</v>
      </c>
      <c r="J113" t="s">
        <v>25</v>
      </c>
      <c r="K113" t="s">
        <v>217</v>
      </c>
      <c r="N113" t="s">
        <v>41</v>
      </c>
      <c r="Q113" t="s">
        <v>215</v>
      </c>
      <c r="R113">
        <v>510</v>
      </c>
      <c r="S113">
        <v>169</v>
      </c>
    </row>
    <row r="114" spans="1:20" x14ac:dyDescent="0.3">
      <c r="A114" t="s">
        <v>20</v>
      </c>
      <c r="B114" t="s">
        <v>21</v>
      </c>
      <c r="C114" t="s">
        <v>22</v>
      </c>
      <c r="D114" t="s">
        <v>23</v>
      </c>
      <c r="E114" t="s">
        <v>5</v>
      </c>
      <c r="G114" t="s">
        <v>24</v>
      </c>
      <c r="H114">
        <v>44518</v>
      </c>
      <c r="I114">
        <v>44679</v>
      </c>
      <c r="J114" t="s">
        <v>25</v>
      </c>
      <c r="Q114" t="s">
        <v>218</v>
      </c>
      <c r="R114">
        <v>162</v>
      </c>
      <c r="T114" t="s">
        <v>219</v>
      </c>
    </row>
    <row r="115" spans="1:20" x14ac:dyDescent="0.3">
      <c r="A115" t="s">
        <v>29</v>
      </c>
      <c r="B115" t="s">
        <v>30</v>
      </c>
      <c r="C115" t="s">
        <v>22</v>
      </c>
      <c r="D115" t="s">
        <v>23</v>
      </c>
      <c r="E115" t="s">
        <v>5</v>
      </c>
      <c r="G115" t="s">
        <v>24</v>
      </c>
      <c r="H115">
        <v>44518</v>
      </c>
      <c r="I115">
        <v>44679</v>
      </c>
      <c r="J115" t="s">
        <v>25</v>
      </c>
      <c r="K115" t="s">
        <v>220</v>
      </c>
      <c r="N115" t="s">
        <v>41</v>
      </c>
      <c r="Q115" t="s">
        <v>218</v>
      </c>
      <c r="R115">
        <v>162</v>
      </c>
      <c r="S115">
        <v>53</v>
      </c>
    </row>
    <row r="116" spans="1:20" x14ac:dyDescent="0.3">
      <c r="A116" t="s">
        <v>20</v>
      </c>
      <c r="B116" t="s">
        <v>21</v>
      </c>
      <c r="C116" t="s">
        <v>22</v>
      </c>
      <c r="D116" t="s">
        <v>23</v>
      </c>
      <c r="E116" t="s">
        <v>5</v>
      </c>
      <c r="G116" t="s">
        <v>24</v>
      </c>
      <c r="H116">
        <v>44663</v>
      </c>
      <c r="I116">
        <v>44764</v>
      </c>
      <c r="J116" t="s">
        <v>25</v>
      </c>
      <c r="Q116" t="s">
        <v>221</v>
      </c>
      <c r="R116">
        <v>102</v>
      </c>
      <c r="T116" t="s">
        <v>222</v>
      </c>
    </row>
    <row r="117" spans="1:20" x14ac:dyDescent="0.3">
      <c r="A117" t="s">
        <v>29</v>
      </c>
      <c r="B117" t="s">
        <v>30</v>
      </c>
      <c r="C117" t="s">
        <v>22</v>
      </c>
      <c r="D117" t="s">
        <v>23</v>
      </c>
      <c r="E117" t="s">
        <v>5</v>
      </c>
      <c r="G117" t="s">
        <v>24</v>
      </c>
      <c r="H117">
        <v>44663</v>
      </c>
      <c r="I117">
        <v>44764</v>
      </c>
      <c r="J117" t="s">
        <v>25</v>
      </c>
      <c r="K117" t="s">
        <v>223</v>
      </c>
      <c r="N117" t="s">
        <v>89</v>
      </c>
      <c r="Q117" t="s">
        <v>221</v>
      </c>
      <c r="R117">
        <v>102</v>
      </c>
      <c r="S117">
        <v>33</v>
      </c>
    </row>
    <row r="118" spans="1:20" x14ac:dyDescent="0.3">
      <c r="A118" t="s">
        <v>20</v>
      </c>
      <c r="B118" t="s">
        <v>21</v>
      </c>
      <c r="C118" t="s">
        <v>22</v>
      </c>
      <c r="D118" t="s">
        <v>23</v>
      </c>
      <c r="E118" t="s">
        <v>5</v>
      </c>
      <c r="G118" t="s">
        <v>24</v>
      </c>
      <c r="H118">
        <v>44831</v>
      </c>
      <c r="I118">
        <v>45709</v>
      </c>
      <c r="J118" t="s">
        <v>25</v>
      </c>
      <c r="Q118" t="s">
        <v>224</v>
      </c>
      <c r="R118">
        <v>879</v>
      </c>
      <c r="T118" t="s">
        <v>225</v>
      </c>
    </row>
    <row r="119" spans="1:20" x14ac:dyDescent="0.3">
      <c r="A119" t="s">
        <v>29</v>
      </c>
      <c r="B119" t="s">
        <v>30</v>
      </c>
      <c r="C119" t="s">
        <v>22</v>
      </c>
      <c r="D119" t="s">
        <v>23</v>
      </c>
      <c r="E119" t="s">
        <v>5</v>
      </c>
      <c r="G119" t="s">
        <v>24</v>
      </c>
      <c r="H119">
        <v>44831</v>
      </c>
      <c r="I119">
        <v>45709</v>
      </c>
      <c r="J119" t="s">
        <v>25</v>
      </c>
      <c r="K119" t="s">
        <v>226</v>
      </c>
      <c r="N119" t="s">
        <v>41</v>
      </c>
      <c r="Q119" t="s">
        <v>224</v>
      </c>
      <c r="R119">
        <v>879</v>
      </c>
      <c r="S119">
        <v>292</v>
      </c>
    </row>
    <row r="120" spans="1:20" x14ac:dyDescent="0.3">
      <c r="A120" t="s">
        <v>20</v>
      </c>
      <c r="B120" t="s">
        <v>21</v>
      </c>
      <c r="C120" t="s">
        <v>22</v>
      </c>
      <c r="D120" t="s">
        <v>23</v>
      </c>
      <c r="E120" t="s">
        <v>5</v>
      </c>
      <c r="G120" t="s">
        <v>24</v>
      </c>
      <c r="H120">
        <v>45781</v>
      </c>
      <c r="I120">
        <v>47160</v>
      </c>
      <c r="J120" t="s">
        <v>25</v>
      </c>
      <c r="Q120" t="s">
        <v>227</v>
      </c>
      <c r="R120">
        <v>1380</v>
      </c>
      <c r="T120" t="s">
        <v>228</v>
      </c>
    </row>
    <row r="121" spans="1:20" x14ac:dyDescent="0.3">
      <c r="A121" t="s">
        <v>29</v>
      </c>
      <c r="B121" t="s">
        <v>30</v>
      </c>
      <c r="C121" t="s">
        <v>22</v>
      </c>
      <c r="D121" t="s">
        <v>23</v>
      </c>
      <c r="E121" t="s">
        <v>5</v>
      </c>
      <c r="G121" t="s">
        <v>24</v>
      </c>
      <c r="H121">
        <v>45781</v>
      </c>
      <c r="I121">
        <v>47160</v>
      </c>
      <c r="J121" t="s">
        <v>25</v>
      </c>
      <c r="K121" t="s">
        <v>229</v>
      </c>
      <c r="N121" t="s">
        <v>230</v>
      </c>
      <c r="Q121" t="s">
        <v>227</v>
      </c>
      <c r="R121">
        <v>1380</v>
      </c>
      <c r="S121">
        <v>459</v>
      </c>
    </row>
    <row r="122" spans="1:20" x14ac:dyDescent="0.3">
      <c r="A122" t="s">
        <v>20</v>
      </c>
      <c r="B122" t="s">
        <v>21</v>
      </c>
      <c r="C122" t="s">
        <v>22</v>
      </c>
      <c r="D122" t="s">
        <v>23</v>
      </c>
      <c r="E122" t="s">
        <v>5</v>
      </c>
      <c r="G122" t="s">
        <v>24</v>
      </c>
      <c r="H122">
        <v>47171</v>
      </c>
      <c r="I122">
        <v>47782</v>
      </c>
      <c r="J122" t="s">
        <v>25</v>
      </c>
      <c r="Q122" t="s">
        <v>231</v>
      </c>
      <c r="R122">
        <v>612</v>
      </c>
      <c r="T122" t="s">
        <v>232</v>
      </c>
    </row>
    <row r="123" spans="1:20" x14ac:dyDescent="0.3">
      <c r="A123" t="s">
        <v>29</v>
      </c>
      <c r="B123" t="s">
        <v>30</v>
      </c>
      <c r="C123" t="s">
        <v>22</v>
      </c>
      <c r="D123" t="s">
        <v>23</v>
      </c>
      <c r="E123" t="s">
        <v>5</v>
      </c>
      <c r="G123" t="s">
        <v>24</v>
      </c>
      <c r="H123">
        <v>47171</v>
      </c>
      <c r="I123">
        <v>47782</v>
      </c>
      <c r="J123" t="s">
        <v>25</v>
      </c>
      <c r="K123" t="s">
        <v>233</v>
      </c>
      <c r="N123" t="s">
        <v>234</v>
      </c>
      <c r="Q123" t="s">
        <v>231</v>
      </c>
      <c r="R123">
        <v>612</v>
      </c>
      <c r="S123">
        <v>203</v>
      </c>
    </row>
    <row r="124" spans="1:20" x14ac:dyDescent="0.3">
      <c r="A124" t="s">
        <v>20</v>
      </c>
      <c r="B124" t="s">
        <v>21</v>
      </c>
      <c r="C124" t="s">
        <v>22</v>
      </c>
      <c r="D124" t="s">
        <v>23</v>
      </c>
      <c r="E124" t="s">
        <v>5</v>
      </c>
      <c r="G124" t="s">
        <v>24</v>
      </c>
      <c r="H124">
        <v>47969</v>
      </c>
      <c r="I124">
        <v>49570</v>
      </c>
      <c r="J124" t="s">
        <v>25</v>
      </c>
      <c r="Q124" t="s">
        <v>235</v>
      </c>
      <c r="R124">
        <v>1602</v>
      </c>
      <c r="T124" t="s">
        <v>236</v>
      </c>
    </row>
    <row r="125" spans="1:20" x14ac:dyDescent="0.3">
      <c r="A125" t="s">
        <v>29</v>
      </c>
      <c r="B125" t="s">
        <v>30</v>
      </c>
      <c r="C125" t="s">
        <v>22</v>
      </c>
      <c r="D125" t="s">
        <v>23</v>
      </c>
      <c r="E125" t="s">
        <v>5</v>
      </c>
      <c r="G125" t="s">
        <v>24</v>
      </c>
      <c r="H125">
        <v>47969</v>
      </c>
      <c r="I125">
        <v>49570</v>
      </c>
      <c r="J125" t="s">
        <v>25</v>
      </c>
      <c r="K125" t="s">
        <v>237</v>
      </c>
      <c r="N125" t="s">
        <v>89</v>
      </c>
      <c r="Q125" t="s">
        <v>235</v>
      </c>
      <c r="R125">
        <v>1602</v>
      </c>
      <c r="S125">
        <v>533</v>
      </c>
    </row>
    <row r="126" spans="1:20" x14ac:dyDescent="0.3">
      <c r="A126" t="s">
        <v>20</v>
      </c>
      <c r="B126" t="s">
        <v>21</v>
      </c>
      <c r="C126" t="s">
        <v>22</v>
      </c>
      <c r="D126" t="s">
        <v>23</v>
      </c>
      <c r="E126" t="s">
        <v>5</v>
      </c>
      <c r="G126" t="s">
        <v>24</v>
      </c>
      <c r="H126">
        <v>49572</v>
      </c>
      <c r="I126">
        <v>50207</v>
      </c>
      <c r="J126" t="s">
        <v>25</v>
      </c>
      <c r="Q126" t="s">
        <v>238</v>
      </c>
      <c r="R126">
        <v>636</v>
      </c>
      <c r="T126" t="s">
        <v>239</v>
      </c>
    </row>
    <row r="127" spans="1:20" x14ac:dyDescent="0.3">
      <c r="A127" t="s">
        <v>29</v>
      </c>
      <c r="B127" t="s">
        <v>30</v>
      </c>
      <c r="C127" t="s">
        <v>22</v>
      </c>
      <c r="D127" t="s">
        <v>23</v>
      </c>
      <c r="E127" t="s">
        <v>5</v>
      </c>
      <c r="G127" t="s">
        <v>24</v>
      </c>
      <c r="H127">
        <v>49572</v>
      </c>
      <c r="I127">
        <v>50207</v>
      </c>
      <c r="J127" t="s">
        <v>25</v>
      </c>
      <c r="K127" t="s">
        <v>240</v>
      </c>
      <c r="N127" t="s">
        <v>89</v>
      </c>
      <c r="Q127" t="s">
        <v>238</v>
      </c>
      <c r="R127">
        <v>636</v>
      </c>
      <c r="S127">
        <v>211</v>
      </c>
    </row>
    <row r="128" spans="1:20" x14ac:dyDescent="0.3">
      <c r="A128" t="s">
        <v>20</v>
      </c>
      <c r="B128" t="s">
        <v>21</v>
      </c>
      <c r="C128" t="s">
        <v>22</v>
      </c>
      <c r="D128" t="s">
        <v>23</v>
      </c>
      <c r="E128" t="s">
        <v>5</v>
      </c>
      <c r="G128" t="s">
        <v>24</v>
      </c>
      <c r="H128">
        <v>50207</v>
      </c>
      <c r="I128">
        <v>50815</v>
      </c>
      <c r="J128" t="s">
        <v>25</v>
      </c>
      <c r="Q128" t="s">
        <v>241</v>
      </c>
      <c r="R128">
        <v>609</v>
      </c>
      <c r="T128" t="s">
        <v>242</v>
      </c>
    </row>
    <row r="129" spans="1:20" x14ac:dyDescent="0.3">
      <c r="A129" t="s">
        <v>29</v>
      </c>
      <c r="B129" t="s">
        <v>30</v>
      </c>
      <c r="C129" t="s">
        <v>22</v>
      </c>
      <c r="D129" t="s">
        <v>23</v>
      </c>
      <c r="E129" t="s">
        <v>5</v>
      </c>
      <c r="G129" t="s">
        <v>24</v>
      </c>
      <c r="H129">
        <v>50207</v>
      </c>
      <c r="I129">
        <v>50815</v>
      </c>
      <c r="J129" t="s">
        <v>25</v>
      </c>
      <c r="K129" t="s">
        <v>243</v>
      </c>
      <c r="N129" t="s">
        <v>89</v>
      </c>
      <c r="Q129" t="s">
        <v>241</v>
      </c>
      <c r="R129">
        <v>609</v>
      </c>
      <c r="S129">
        <v>202</v>
      </c>
    </row>
    <row r="130" spans="1:20" x14ac:dyDescent="0.3">
      <c r="A130" t="s">
        <v>20</v>
      </c>
      <c r="B130" t="s">
        <v>21</v>
      </c>
      <c r="C130" t="s">
        <v>22</v>
      </c>
      <c r="D130" t="s">
        <v>23</v>
      </c>
      <c r="E130" t="s">
        <v>5</v>
      </c>
      <c r="G130" t="s">
        <v>24</v>
      </c>
      <c r="H130">
        <v>51039</v>
      </c>
      <c r="I130">
        <v>52298</v>
      </c>
      <c r="J130" t="s">
        <v>25</v>
      </c>
      <c r="O130" t="s">
        <v>244</v>
      </c>
      <c r="Q130" t="s">
        <v>245</v>
      </c>
      <c r="R130">
        <v>1260</v>
      </c>
      <c r="T130" t="s">
        <v>246</v>
      </c>
    </row>
    <row r="131" spans="1:20" x14ac:dyDescent="0.3">
      <c r="A131" t="s">
        <v>29</v>
      </c>
      <c r="B131" t="s">
        <v>30</v>
      </c>
      <c r="C131" t="s">
        <v>22</v>
      </c>
      <c r="D131" t="s">
        <v>23</v>
      </c>
      <c r="E131" t="s">
        <v>5</v>
      </c>
      <c r="G131" t="s">
        <v>24</v>
      </c>
      <c r="H131">
        <v>51039</v>
      </c>
      <c r="I131">
        <v>52298</v>
      </c>
      <c r="J131" t="s">
        <v>25</v>
      </c>
      <c r="K131" t="s">
        <v>247</v>
      </c>
      <c r="N131" t="s">
        <v>248</v>
      </c>
      <c r="O131" t="s">
        <v>244</v>
      </c>
      <c r="Q131" t="s">
        <v>245</v>
      </c>
      <c r="R131">
        <v>1260</v>
      </c>
      <c r="S131">
        <v>419</v>
      </c>
    </row>
    <row r="132" spans="1:20" x14ac:dyDescent="0.3">
      <c r="A132" t="s">
        <v>20</v>
      </c>
      <c r="B132" t="s">
        <v>21</v>
      </c>
      <c r="C132" t="s">
        <v>22</v>
      </c>
      <c r="D132" t="s">
        <v>23</v>
      </c>
      <c r="E132" t="s">
        <v>5</v>
      </c>
      <c r="G132" t="s">
        <v>24</v>
      </c>
      <c r="H132">
        <v>52358</v>
      </c>
      <c r="I132">
        <v>53539</v>
      </c>
      <c r="J132" t="s">
        <v>25</v>
      </c>
      <c r="Q132" t="s">
        <v>249</v>
      </c>
      <c r="R132">
        <v>1182</v>
      </c>
      <c r="T132" t="s">
        <v>250</v>
      </c>
    </row>
    <row r="133" spans="1:20" x14ac:dyDescent="0.3">
      <c r="A133" t="s">
        <v>29</v>
      </c>
      <c r="B133" t="s">
        <v>30</v>
      </c>
      <c r="C133" t="s">
        <v>22</v>
      </c>
      <c r="D133" t="s">
        <v>23</v>
      </c>
      <c r="E133" t="s">
        <v>5</v>
      </c>
      <c r="G133" t="s">
        <v>24</v>
      </c>
      <c r="H133">
        <v>52358</v>
      </c>
      <c r="I133">
        <v>53539</v>
      </c>
      <c r="J133" t="s">
        <v>25</v>
      </c>
      <c r="K133" t="s">
        <v>251</v>
      </c>
      <c r="N133" t="s">
        <v>89</v>
      </c>
      <c r="Q133" t="s">
        <v>249</v>
      </c>
      <c r="R133">
        <v>1182</v>
      </c>
      <c r="S133">
        <v>393</v>
      </c>
    </row>
    <row r="134" spans="1:20" x14ac:dyDescent="0.3">
      <c r="A134" t="s">
        <v>20</v>
      </c>
      <c r="B134" t="s">
        <v>21</v>
      </c>
      <c r="C134" t="s">
        <v>22</v>
      </c>
      <c r="D134" t="s">
        <v>23</v>
      </c>
      <c r="E134" t="s">
        <v>5</v>
      </c>
      <c r="G134" t="s">
        <v>24</v>
      </c>
      <c r="H134">
        <v>53862</v>
      </c>
      <c r="I134">
        <v>54350</v>
      </c>
      <c r="J134" t="s">
        <v>25</v>
      </c>
      <c r="O134" t="s">
        <v>252</v>
      </c>
      <c r="Q134" t="s">
        <v>253</v>
      </c>
      <c r="R134">
        <v>489</v>
      </c>
      <c r="T134" t="s">
        <v>254</v>
      </c>
    </row>
    <row r="135" spans="1:20" x14ac:dyDescent="0.3">
      <c r="A135" t="s">
        <v>29</v>
      </c>
      <c r="B135" t="s">
        <v>30</v>
      </c>
      <c r="C135" t="s">
        <v>22</v>
      </c>
      <c r="D135" t="s">
        <v>23</v>
      </c>
      <c r="E135" t="s">
        <v>5</v>
      </c>
      <c r="G135" t="s">
        <v>24</v>
      </c>
      <c r="H135">
        <v>53862</v>
      </c>
      <c r="I135">
        <v>54350</v>
      </c>
      <c r="J135" t="s">
        <v>25</v>
      </c>
      <c r="K135" t="s">
        <v>255</v>
      </c>
      <c r="N135" t="s">
        <v>256</v>
      </c>
      <c r="O135" t="s">
        <v>252</v>
      </c>
      <c r="Q135" t="s">
        <v>253</v>
      </c>
      <c r="R135">
        <v>489</v>
      </c>
      <c r="S135">
        <v>162</v>
      </c>
    </row>
    <row r="136" spans="1:20" x14ac:dyDescent="0.3">
      <c r="A136" t="s">
        <v>20</v>
      </c>
      <c r="B136" t="s">
        <v>21</v>
      </c>
      <c r="C136" t="s">
        <v>22</v>
      </c>
      <c r="D136" t="s">
        <v>23</v>
      </c>
      <c r="E136" t="s">
        <v>5</v>
      </c>
      <c r="G136" t="s">
        <v>24</v>
      </c>
      <c r="H136">
        <v>54337</v>
      </c>
      <c r="I136">
        <v>55428</v>
      </c>
      <c r="J136" t="s">
        <v>25</v>
      </c>
      <c r="O136" t="s">
        <v>257</v>
      </c>
      <c r="Q136" t="s">
        <v>258</v>
      </c>
      <c r="R136">
        <v>1092</v>
      </c>
      <c r="T136" t="s">
        <v>259</v>
      </c>
    </row>
    <row r="137" spans="1:20" x14ac:dyDescent="0.3">
      <c r="A137" t="s">
        <v>29</v>
      </c>
      <c r="B137" t="s">
        <v>30</v>
      </c>
      <c r="C137" t="s">
        <v>22</v>
      </c>
      <c r="D137" t="s">
        <v>23</v>
      </c>
      <c r="E137" t="s">
        <v>5</v>
      </c>
      <c r="G137" t="s">
        <v>24</v>
      </c>
      <c r="H137">
        <v>54337</v>
      </c>
      <c r="I137">
        <v>55428</v>
      </c>
      <c r="J137" t="s">
        <v>25</v>
      </c>
      <c r="K137" t="s">
        <v>260</v>
      </c>
      <c r="N137" t="s">
        <v>261</v>
      </c>
      <c r="O137" t="s">
        <v>257</v>
      </c>
      <c r="Q137" t="s">
        <v>258</v>
      </c>
      <c r="R137">
        <v>1092</v>
      </c>
      <c r="S137">
        <v>363</v>
      </c>
    </row>
    <row r="138" spans="1:20" x14ac:dyDescent="0.3">
      <c r="A138" t="s">
        <v>20</v>
      </c>
      <c r="B138" t="s">
        <v>21</v>
      </c>
      <c r="C138" t="s">
        <v>22</v>
      </c>
      <c r="D138" t="s">
        <v>23</v>
      </c>
      <c r="E138" t="s">
        <v>5</v>
      </c>
      <c r="G138" t="s">
        <v>24</v>
      </c>
      <c r="H138">
        <v>55428</v>
      </c>
      <c r="I138">
        <v>56093</v>
      </c>
      <c r="J138" t="s">
        <v>25</v>
      </c>
      <c r="Q138" t="s">
        <v>262</v>
      </c>
      <c r="R138">
        <v>666</v>
      </c>
      <c r="T138" t="s">
        <v>263</v>
      </c>
    </row>
    <row r="139" spans="1:20" x14ac:dyDescent="0.3">
      <c r="A139" t="s">
        <v>29</v>
      </c>
      <c r="B139" t="s">
        <v>30</v>
      </c>
      <c r="C139" t="s">
        <v>22</v>
      </c>
      <c r="D139" t="s">
        <v>23</v>
      </c>
      <c r="E139" t="s">
        <v>5</v>
      </c>
      <c r="G139" t="s">
        <v>24</v>
      </c>
      <c r="H139">
        <v>55428</v>
      </c>
      <c r="I139">
        <v>56093</v>
      </c>
      <c r="J139" t="s">
        <v>25</v>
      </c>
      <c r="K139" t="s">
        <v>264</v>
      </c>
      <c r="N139" t="s">
        <v>41</v>
      </c>
      <c r="Q139" t="s">
        <v>262</v>
      </c>
      <c r="R139">
        <v>666</v>
      </c>
      <c r="S139">
        <v>221</v>
      </c>
    </row>
    <row r="140" spans="1:20" x14ac:dyDescent="0.3">
      <c r="A140" t="s">
        <v>20</v>
      </c>
      <c r="B140" t="s">
        <v>21</v>
      </c>
      <c r="C140" t="s">
        <v>22</v>
      </c>
      <c r="D140" t="s">
        <v>23</v>
      </c>
      <c r="E140" t="s">
        <v>5</v>
      </c>
      <c r="G140" t="s">
        <v>24</v>
      </c>
      <c r="H140">
        <v>56109</v>
      </c>
      <c r="I140">
        <v>56324</v>
      </c>
      <c r="J140" t="s">
        <v>25</v>
      </c>
      <c r="Q140" t="s">
        <v>265</v>
      </c>
      <c r="R140">
        <v>216</v>
      </c>
      <c r="T140" t="s">
        <v>266</v>
      </c>
    </row>
    <row r="141" spans="1:20" x14ac:dyDescent="0.3">
      <c r="A141" t="s">
        <v>29</v>
      </c>
      <c r="B141" t="s">
        <v>30</v>
      </c>
      <c r="C141" t="s">
        <v>22</v>
      </c>
      <c r="D141" t="s">
        <v>23</v>
      </c>
      <c r="E141" t="s">
        <v>5</v>
      </c>
      <c r="G141" t="s">
        <v>24</v>
      </c>
      <c r="H141">
        <v>56109</v>
      </c>
      <c r="I141">
        <v>56324</v>
      </c>
      <c r="J141" t="s">
        <v>25</v>
      </c>
      <c r="K141" t="s">
        <v>267</v>
      </c>
      <c r="N141" t="s">
        <v>41</v>
      </c>
      <c r="Q141" t="s">
        <v>265</v>
      </c>
      <c r="R141">
        <v>216</v>
      </c>
      <c r="S141">
        <v>71</v>
      </c>
    </row>
    <row r="142" spans="1:20" x14ac:dyDescent="0.3">
      <c r="A142" t="s">
        <v>20</v>
      </c>
      <c r="B142" t="s">
        <v>21</v>
      </c>
      <c r="C142" t="s">
        <v>22</v>
      </c>
      <c r="D142" t="s">
        <v>23</v>
      </c>
      <c r="E142" t="s">
        <v>5</v>
      </c>
      <c r="G142" t="s">
        <v>24</v>
      </c>
      <c r="H142">
        <v>56331</v>
      </c>
      <c r="I142">
        <v>57023</v>
      </c>
      <c r="J142" t="s">
        <v>25</v>
      </c>
      <c r="Q142" t="s">
        <v>268</v>
      </c>
      <c r="R142">
        <v>693</v>
      </c>
      <c r="T142" t="s">
        <v>269</v>
      </c>
    </row>
    <row r="143" spans="1:20" x14ac:dyDescent="0.3">
      <c r="A143" t="s">
        <v>29</v>
      </c>
      <c r="B143" t="s">
        <v>30</v>
      </c>
      <c r="C143" t="s">
        <v>22</v>
      </c>
      <c r="D143" t="s">
        <v>23</v>
      </c>
      <c r="E143" t="s">
        <v>5</v>
      </c>
      <c r="G143" t="s">
        <v>24</v>
      </c>
      <c r="H143">
        <v>56331</v>
      </c>
      <c r="I143">
        <v>57023</v>
      </c>
      <c r="J143" t="s">
        <v>25</v>
      </c>
      <c r="K143" t="s">
        <v>270</v>
      </c>
      <c r="N143" t="s">
        <v>271</v>
      </c>
      <c r="Q143" t="s">
        <v>268</v>
      </c>
      <c r="R143">
        <v>693</v>
      </c>
      <c r="S143">
        <v>230</v>
      </c>
    </row>
    <row r="144" spans="1:20" x14ac:dyDescent="0.3">
      <c r="A144" t="s">
        <v>20</v>
      </c>
      <c r="B144" t="s">
        <v>21</v>
      </c>
      <c r="C144" t="s">
        <v>22</v>
      </c>
      <c r="D144" t="s">
        <v>23</v>
      </c>
      <c r="E144" t="s">
        <v>5</v>
      </c>
      <c r="G144" t="s">
        <v>24</v>
      </c>
      <c r="H144">
        <v>57125</v>
      </c>
      <c r="I144">
        <v>57388</v>
      </c>
      <c r="J144" t="s">
        <v>25</v>
      </c>
      <c r="Q144" t="s">
        <v>272</v>
      </c>
      <c r="R144">
        <v>264</v>
      </c>
      <c r="T144" t="s">
        <v>273</v>
      </c>
    </row>
    <row r="145" spans="1:20" x14ac:dyDescent="0.3">
      <c r="A145" t="s">
        <v>29</v>
      </c>
      <c r="B145" t="s">
        <v>30</v>
      </c>
      <c r="C145" t="s">
        <v>22</v>
      </c>
      <c r="D145" t="s">
        <v>23</v>
      </c>
      <c r="E145" t="s">
        <v>5</v>
      </c>
      <c r="G145" t="s">
        <v>24</v>
      </c>
      <c r="H145">
        <v>57125</v>
      </c>
      <c r="I145">
        <v>57388</v>
      </c>
      <c r="J145" t="s">
        <v>25</v>
      </c>
      <c r="K145" t="s">
        <v>274</v>
      </c>
      <c r="N145" t="s">
        <v>89</v>
      </c>
      <c r="Q145" t="s">
        <v>272</v>
      </c>
      <c r="R145">
        <v>264</v>
      </c>
      <c r="S145">
        <v>87</v>
      </c>
    </row>
    <row r="146" spans="1:20" x14ac:dyDescent="0.3">
      <c r="A146" t="s">
        <v>20</v>
      </c>
      <c r="B146" t="s">
        <v>21</v>
      </c>
      <c r="C146" t="s">
        <v>22</v>
      </c>
      <c r="D146" t="s">
        <v>23</v>
      </c>
      <c r="E146" t="s">
        <v>5</v>
      </c>
      <c r="G146" t="s">
        <v>24</v>
      </c>
      <c r="H146">
        <v>57408</v>
      </c>
      <c r="I146">
        <v>57536</v>
      </c>
      <c r="J146" t="s">
        <v>25</v>
      </c>
      <c r="Q146" t="s">
        <v>275</v>
      </c>
      <c r="R146">
        <v>129</v>
      </c>
      <c r="T146" t="s">
        <v>276</v>
      </c>
    </row>
    <row r="147" spans="1:20" x14ac:dyDescent="0.3">
      <c r="A147" t="s">
        <v>29</v>
      </c>
      <c r="B147" t="s">
        <v>30</v>
      </c>
      <c r="C147" t="s">
        <v>22</v>
      </c>
      <c r="D147" t="s">
        <v>23</v>
      </c>
      <c r="E147" t="s">
        <v>5</v>
      </c>
      <c r="G147" t="s">
        <v>24</v>
      </c>
      <c r="H147">
        <v>57408</v>
      </c>
      <c r="I147">
        <v>57536</v>
      </c>
      <c r="J147" t="s">
        <v>25</v>
      </c>
      <c r="K147" t="s">
        <v>277</v>
      </c>
      <c r="N147" t="s">
        <v>41</v>
      </c>
      <c r="Q147" t="s">
        <v>275</v>
      </c>
      <c r="R147">
        <v>129</v>
      </c>
      <c r="S147">
        <v>42</v>
      </c>
    </row>
    <row r="148" spans="1:20" x14ac:dyDescent="0.3">
      <c r="A148" t="s">
        <v>20</v>
      </c>
      <c r="B148" t="s">
        <v>21</v>
      </c>
      <c r="C148" t="s">
        <v>22</v>
      </c>
      <c r="D148" t="s">
        <v>23</v>
      </c>
      <c r="E148" t="s">
        <v>5</v>
      </c>
      <c r="G148" t="s">
        <v>24</v>
      </c>
      <c r="H148">
        <v>57639</v>
      </c>
      <c r="I148">
        <v>58934</v>
      </c>
      <c r="J148" t="s">
        <v>25</v>
      </c>
      <c r="Q148" t="s">
        <v>278</v>
      </c>
      <c r="R148">
        <v>1296</v>
      </c>
      <c r="T148" t="s">
        <v>279</v>
      </c>
    </row>
    <row r="149" spans="1:20" x14ac:dyDescent="0.3">
      <c r="A149" t="s">
        <v>29</v>
      </c>
      <c r="B149" t="s">
        <v>30</v>
      </c>
      <c r="C149" t="s">
        <v>22</v>
      </c>
      <c r="D149" t="s">
        <v>23</v>
      </c>
      <c r="E149" t="s">
        <v>5</v>
      </c>
      <c r="G149" t="s">
        <v>24</v>
      </c>
      <c r="H149">
        <v>57639</v>
      </c>
      <c r="I149">
        <v>58934</v>
      </c>
      <c r="J149" t="s">
        <v>25</v>
      </c>
      <c r="K149" t="s">
        <v>280</v>
      </c>
      <c r="N149" t="s">
        <v>89</v>
      </c>
      <c r="Q149" t="s">
        <v>278</v>
      </c>
      <c r="R149">
        <v>1296</v>
      </c>
      <c r="S149">
        <v>431</v>
      </c>
    </row>
    <row r="150" spans="1:20" x14ac:dyDescent="0.3">
      <c r="A150" t="s">
        <v>20</v>
      </c>
      <c r="B150" t="s">
        <v>21</v>
      </c>
      <c r="C150" t="s">
        <v>22</v>
      </c>
      <c r="D150" t="s">
        <v>23</v>
      </c>
      <c r="E150" t="s">
        <v>5</v>
      </c>
      <c r="G150" t="s">
        <v>24</v>
      </c>
      <c r="H150">
        <v>59244</v>
      </c>
      <c r="I150">
        <v>60542</v>
      </c>
      <c r="J150" t="s">
        <v>25</v>
      </c>
      <c r="O150" t="s">
        <v>281</v>
      </c>
      <c r="Q150" t="s">
        <v>282</v>
      </c>
      <c r="R150">
        <v>1299</v>
      </c>
      <c r="T150" t="s">
        <v>283</v>
      </c>
    </row>
    <row r="151" spans="1:20" x14ac:dyDescent="0.3">
      <c r="A151" t="s">
        <v>29</v>
      </c>
      <c r="B151" t="s">
        <v>30</v>
      </c>
      <c r="C151" t="s">
        <v>22</v>
      </c>
      <c r="D151" t="s">
        <v>23</v>
      </c>
      <c r="E151" t="s">
        <v>5</v>
      </c>
      <c r="G151" t="s">
        <v>24</v>
      </c>
      <c r="H151">
        <v>59244</v>
      </c>
      <c r="I151">
        <v>60542</v>
      </c>
      <c r="J151" t="s">
        <v>25</v>
      </c>
      <c r="K151" t="s">
        <v>284</v>
      </c>
      <c r="N151" t="s">
        <v>285</v>
      </c>
      <c r="O151" t="s">
        <v>281</v>
      </c>
      <c r="Q151" t="s">
        <v>282</v>
      </c>
      <c r="R151">
        <v>1299</v>
      </c>
      <c r="S151">
        <v>432</v>
      </c>
    </row>
    <row r="152" spans="1:20" x14ac:dyDescent="0.3">
      <c r="A152" t="s">
        <v>20</v>
      </c>
      <c r="B152" t="s">
        <v>21</v>
      </c>
      <c r="C152" t="s">
        <v>22</v>
      </c>
      <c r="D152" t="s">
        <v>23</v>
      </c>
      <c r="E152" t="s">
        <v>5</v>
      </c>
      <c r="G152" t="s">
        <v>24</v>
      </c>
      <c r="H152">
        <v>60562</v>
      </c>
      <c r="I152">
        <v>61248</v>
      </c>
      <c r="J152" t="s">
        <v>25</v>
      </c>
      <c r="Q152" t="s">
        <v>286</v>
      </c>
      <c r="R152">
        <v>687</v>
      </c>
      <c r="T152" t="s">
        <v>287</v>
      </c>
    </row>
    <row r="153" spans="1:20" x14ac:dyDescent="0.3">
      <c r="A153" t="s">
        <v>29</v>
      </c>
      <c r="B153" t="s">
        <v>30</v>
      </c>
      <c r="C153" t="s">
        <v>22</v>
      </c>
      <c r="D153" t="s">
        <v>23</v>
      </c>
      <c r="E153" t="s">
        <v>5</v>
      </c>
      <c r="G153" t="s">
        <v>24</v>
      </c>
      <c r="H153">
        <v>60562</v>
      </c>
      <c r="I153">
        <v>61248</v>
      </c>
      <c r="J153" t="s">
        <v>25</v>
      </c>
      <c r="K153" t="s">
        <v>288</v>
      </c>
      <c r="N153" t="s">
        <v>289</v>
      </c>
      <c r="Q153" t="s">
        <v>286</v>
      </c>
      <c r="R153">
        <v>687</v>
      </c>
      <c r="S153">
        <v>228</v>
      </c>
    </row>
    <row r="154" spans="1:20" x14ac:dyDescent="0.3">
      <c r="A154" t="s">
        <v>20</v>
      </c>
      <c r="B154" t="s">
        <v>21</v>
      </c>
      <c r="C154" t="s">
        <v>22</v>
      </c>
      <c r="D154" t="s">
        <v>23</v>
      </c>
      <c r="E154" t="s">
        <v>5</v>
      </c>
      <c r="G154" t="s">
        <v>24</v>
      </c>
      <c r="H154">
        <v>61631</v>
      </c>
      <c r="I154">
        <v>62545</v>
      </c>
      <c r="J154" t="s">
        <v>25</v>
      </c>
      <c r="Q154" t="s">
        <v>290</v>
      </c>
      <c r="R154">
        <v>915</v>
      </c>
      <c r="T154" t="s">
        <v>291</v>
      </c>
    </row>
    <row r="155" spans="1:20" x14ac:dyDescent="0.3">
      <c r="A155" t="s">
        <v>29</v>
      </c>
      <c r="B155" t="s">
        <v>30</v>
      </c>
      <c r="C155" t="s">
        <v>22</v>
      </c>
      <c r="D155" t="s">
        <v>23</v>
      </c>
      <c r="E155" t="s">
        <v>5</v>
      </c>
      <c r="G155" t="s">
        <v>24</v>
      </c>
      <c r="H155">
        <v>61631</v>
      </c>
      <c r="I155">
        <v>62545</v>
      </c>
      <c r="J155" t="s">
        <v>25</v>
      </c>
      <c r="K155" t="s">
        <v>292</v>
      </c>
      <c r="N155" t="s">
        <v>214</v>
      </c>
      <c r="Q155" t="s">
        <v>290</v>
      </c>
      <c r="R155">
        <v>915</v>
      </c>
      <c r="S155">
        <v>304</v>
      </c>
    </row>
    <row r="156" spans="1:20" x14ac:dyDescent="0.3">
      <c r="A156" t="s">
        <v>20</v>
      </c>
      <c r="B156" t="s">
        <v>21</v>
      </c>
      <c r="C156" t="s">
        <v>22</v>
      </c>
      <c r="D156" t="s">
        <v>23</v>
      </c>
      <c r="E156" t="s">
        <v>5</v>
      </c>
      <c r="G156" t="s">
        <v>24</v>
      </c>
      <c r="H156">
        <v>63079</v>
      </c>
      <c r="I156">
        <v>64920</v>
      </c>
      <c r="J156" t="s">
        <v>210</v>
      </c>
      <c r="Q156" t="s">
        <v>293</v>
      </c>
      <c r="R156">
        <v>1842</v>
      </c>
      <c r="T156" t="s">
        <v>294</v>
      </c>
    </row>
    <row r="157" spans="1:20" x14ac:dyDescent="0.3">
      <c r="A157" t="s">
        <v>29</v>
      </c>
      <c r="B157" t="s">
        <v>30</v>
      </c>
      <c r="C157" t="s">
        <v>22</v>
      </c>
      <c r="D157" t="s">
        <v>23</v>
      </c>
      <c r="E157" t="s">
        <v>5</v>
      </c>
      <c r="G157" t="s">
        <v>24</v>
      </c>
      <c r="H157">
        <v>63079</v>
      </c>
      <c r="I157">
        <v>64920</v>
      </c>
      <c r="J157" t="s">
        <v>210</v>
      </c>
      <c r="K157" t="s">
        <v>295</v>
      </c>
      <c r="N157" t="s">
        <v>41</v>
      </c>
      <c r="Q157" t="s">
        <v>293</v>
      </c>
      <c r="R157">
        <v>1842</v>
      </c>
      <c r="S157">
        <v>613</v>
      </c>
    </row>
    <row r="158" spans="1:20" x14ac:dyDescent="0.3">
      <c r="A158" t="s">
        <v>20</v>
      </c>
      <c r="B158" t="s">
        <v>21</v>
      </c>
      <c r="C158" t="s">
        <v>22</v>
      </c>
      <c r="D158" t="s">
        <v>23</v>
      </c>
      <c r="E158" t="s">
        <v>5</v>
      </c>
      <c r="G158" t="s">
        <v>24</v>
      </c>
      <c r="H158">
        <v>65217</v>
      </c>
      <c r="I158">
        <v>66251</v>
      </c>
      <c r="J158" t="s">
        <v>25</v>
      </c>
      <c r="O158" t="s">
        <v>296</v>
      </c>
      <c r="Q158" t="s">
        <v>297</v>
      </c>
      <c r="R158">
        <v>1035</v>
      </c>
      <c r="T158" t="s">
        <v>298</v>
      </c>
    </row>
    <row r="159" spans="1:20" x14ac:dyDescent="0.3">
      <c r="A159" t="s">
        <v>29</v>
      </c>
      <c r="B159" t="s">
        <v>30</v>
      </c>
      <c r="C159" t="s">
        <v>22</v>
      </c>
      <c r="D159" t="s">
        <v>23</v>
      </c>
      <c r="E159" t="s">
        <v>5</v>
      </c>
      <c r="G159" t="s">
        <v>24</v>
      </c>
      <c r="H159">
        <v>65217</v>
      </c>
      <c r="I159">
        <v>66251</v>
      </c>
      <c r="J159" t="s">
        <v>25</v>
      </c>
      <c r="K159" t="s">
        <v>299</v>
      </c>
      <c r="N159" t="s">
        <v>300</v>
      </c>
      <c r="O159" t="s">
        <v>296</v>
      </c>
      <c r="Q159" t="s">
        <v>297</v>
      </c>
      <c r="R159">
        <v>1035</v>
      </c>
      <c r="S159">
        <v>344</v>
      </c>
    </row>
    <row r="160" spans="1:20" x14ac:dyDescent="0.3">
      <c r="A160" t="s">
        <v>20</v>
      </c>
      <c r="B160" t="s">
        <v>21</v>
      </c>
      <c r="C160" t="s">
        <v>22</v>
      </c>
      <c r="D160" t="s">
        <v>23</v>
      </c>
      <c r="E160" t="s">
        <v>5</v>
      </c>
      <c r="G160" t="s">
        <v>24</v>
      </c>
      <c r="H160">
        <v>66289</v>
      </c>
      <c r="I160">
        <v>66714</v>
      </c>
      <c r="J160" t="s">
        <v>25</v>
      </c>
      <c r="Q160" t="s">
        <v>301</v>
      </c>
      <c r="R160">
        <v>426</v>
      </c>
      <c r="T160" t="s">
        <v>302</v>
      </c>
    </row>
    <row r="161" spans="1:20" x14ac:dyDescent="0.3">
      <c r="A161" t="s">
        <v>29</v>
      </c>
      <c r="B161" t="s">
        <v>30</v>
      </c>
      <c r="C161" t="s">
        <v>22</v>
      </c>
      <c r="D161" t="s">
        <v>23</v>
      </c>
      <c r="E161" t="s">
        <v>5</v>
      </c>
      <c r="G161" t="s">
        <v>24</v>
      </c>
      <c r="H161">
        <v>66289</v>
      </c>
      <c r="I161">
        <v>66714</v>
      </c>
      <c r="J161" t="s">
        <v>25</v>
      </c>
      <c r="K161" t="s">
        <v>303</v>
      </c>
      <c r="N161" t="s">
        <v>304</v>
      </c>
      <c r="Q161" t="s">
        <v>301</v>
      </c>
      <c r="R161">
        <v>426</v>
      </c>
      <c r="S161">
        <v>141</v>
      </c>
    </row>
    <row r="162" spans="1:20" x14ac:dyDescent="0.3">
      <c r="A162" t="s">
        <v>20</v>
      </c>
      <c r="B162" t="s">
        <v>21</v>
      </c>
      <c r="C162" t="s">
        <v>22</v>
      </c>
      <c r="D162" t="s">
        <v>23</v>
      </c>
      <c r="E162" t="s">
        <v>5</v>
      </c>
      <c r="G162" t="s">
        <v>24</v>
      </c>
      <c r="H162">
        <v>66779</v>
      </c>
      <c r="I162">
        <v>67162</v>
      </c>
      <c r="J162" t="s">
        <v>25</v>
      </c>
      <c r="Q162" t="s">
        <v>305</v>
      </c>
      <c r="R162">
        <v>384</v>
      </c>
      <c r="T162" t="s">
        <v>306</v>
      </c>
    </row>
    <row r="163" spans="1:20" x14ac:dyDescent="0.3">
      <c r="A163" t="s">
        <v>29</v>
      </c>
      <c r="B163" t="s">
        <v>30</v>
      </c>
      <c r="C163" t="s">
        <v>22</v>
      </c>
      <c r="D163" t="s">
        <v>23</v>
      </c>
      <c r="E163" t="s">
        <v>5</v>
      </c>
      <c r="G163" t="s">
        <v>24</v>
      </c>
      <c r="H163">
        <v>66779</v>
      </c>
      <c r="I163">
        <v>67162</v>
      </c>
      <c r="J163" t="s">
        <v>25</v>
      </c>
      <c r="K163" t="s">
        <v>307</v>
      </c>
      <c r="N163" t="s">
        <v>41</v>
      </c>
      <c r="Q163" t="s">
        <v>305</v>
      </c>
      <c r="R163">
        <v>384</v>
      </c>
      <c r="S163">
        <v>127</v>
      </c>
    </row>
    <row r="164" spans="1:20" x14ac:dyDescent="0.3">
      <c r="A164" t="s">
        <v>20</v>
      </c>
      <c r="B164" t="s">
        <v>21</v>
      </c>
      <c r="C164" t="s">
        <v>22</v>
      </c>
      <c r="D164" t="s">
        <v>23</v>
      </c>
      <c r="E164" t="s">
        <v>5</v>
      </c>
      <c r="G164" t="s">
        <v>24</v>
      </c>
      <c r="H164">
        <v>67159</v>
      </c>
      <c r="I164">
        <v>68949</v>
      </c>
      <c r="J164" t="s">
        <v>25</v>
      </c>
      <c r="Q164" t="s">
        <v>308</v>
      </c>
      <c r="R164">
        <v>1791</v>
      </c>
      <c r="T164" t="s">
        <v>309</v>
      </c>
    </row>
    <row r="165" spans="1:20" x14ac:dyDescent="0.3">
      <c r="A165" t="s">
        <v>29</v>
      </c>
      <c r="B165" t="s">
        <v>30</v>
      </c>
      <c r="C165" t="s">
        <v>22</v>
      </c>
      <c r="D165" t="s">
        <v>23</v>
      </c>
      <c r="E165" t="s">
        <v>5</v>
      </c>
      <c r="G165" t="s">
        <v>24</v>
      </c>
      <c r="H165">
        <v>67159</v>
      </c>
      <c r="I165">
        <v>68949</v>
      </c>
      <c r="J165" t="s">
        <v>25</v>
      </c>
      <c r="K165" t="s">
        <v>310</v>
      </c>
      <c r="N165" t="s">
        <v>311</v>
      </c>
      <c r="Q165" t="s">
        <v>308</v>
      </c>
      <c r="R165">
        <v>1791</v>
      </c>
      <c r="S165">
        <v>596</v>
      </c>
    </row>
    <row r="166" spans="1:20" x14ac:dyDescent="0.3">
      <c r="A166" t="s">
        <v>20</v>
      </c>
      <c r="B166" t="s">
        <v>21</v>
      </c>
      <c r="C166" t="s">
        <v>22</v>
      </c>
      <c r="D166" t="s">
        <v>23</v>
      </c>
      <c r="E166" t="s">
        <v>5</v>
      </c>
      <c r="G166" t="s">
        <v>24</v>
      </c>
      <c r="H166">
        <v>69215</v>
      </c>
      <c r="I166">
        <v>69292</v>
      </c>
      <c r="J166" t="s">
        <v>25</v>
      </c>
      <c r="Q166" t="s">
        <v>312</v>
      </c>
      <c r="R166">
        <v>78</v>
      </c>
      <c r="T166" t="s">
        <v>313</v>
      </c>
    </row>
    <row r="167" spans="1:20" x14ac:dyDescent="0.3">
      <c r="A167" t="s">
        <v>29</v>
      </c>
      <c r="B167" t="s">
        <v>30</v>
      </c>
      <c r="C167" t="s">
        <v>22</v>
      </c>
      <c r="D167" t="s">
        <v>23</v>
      </c>
      <c r="E167" t="s">
        <v>5</v>
      </c>
      <c r="G167" t="s">
        <v>24</v>
      </c>
      <c r="H167">
        <v>69215</v>
      </c>
      <c r="I167">
        <v>69292</v>
      </c>
      <c r="J167" t="s">
        <v>25</v>
      </c>
      <c r="K167" t="s">
        <v>314</v>
      </c>
      <c r="N167" t="s">
        <v>89</v>
      </c>
      <c r="Q167" t="s">
        <v>312</v>
      </c>
      <c r="R167">
        <v>78</v>
      </c>
      <c r="S167">
        <v>25</v>
      </c>
    </row>
    <row r="168" spans="1:20" x14ac:dyDescent="0.3">
      <c r="A168" t="s">
        <v>20</v>
      </c>
      <c r="B168" t="s">
        <v>21</v>
      </c>
      <c r="C168" t="s">
        <v>22</v>
      </c>
      <c r="D168" t="s">
        <v>23</v>
      </c>
      <c r="E168" t="s">
        <v>5</v>
      </c>
      <c r="G168" t="s">
        <v>24</v>
      </c>
      <c r="H168">
        <v>69631</v>
      </c>
      <c r="I168">
        <v>71115</v>
      </c>
      <c r="J168" t="s">
        <v>25</v>
      </c>
      <c r="O168" t="s">
        <v>315</v>
      </c>
      <c r="Q168" t="s">
        <v>316</v>
      </c>
      <c r="R168">
        <v>1485</v>
      </c>
      <c r="T168" t="s">
        <v>317</v>
      </c>
    </row>
    <row r="169" spans="1:20" x14ac:dyDescent="0.3">
      <c r="A169" t="s">
        <v>29</v>
      </c>
      <c r="B169" t="s">
        <v>30</v>
      </c>
      <c r="C169" t="s">
        <v>22</v>
      </c>
      <c r="D169" t="s">
        <v>23</v>
      </c>
      <c r="E169" t="s">
        <v>5</v>
      </c>
      <c r="G169" t="s">
        <v>24</v>
      </c>
      <c r="H169">
        <v>69631</v>
      </c>
      <c r="I169">
        <v>71115</v>
      </c>
      <c r="J169" t="s">
        <v>25</v>
      </c>
      <c r="K169" t="s">
        <v>318</v>
      </c>
      <c r="N169" t="s">
        <v>319</v>
      </c>
      <c r="O169" t="s">
        <v>315</v>
      </c>
      <c r="Q169" t="s">
        <v>316</v>
      </c>
      <c r="R169">
        <v>1485</v>
      </c>
      <c r="S169">
        <v>494</v>
      </c>
    </row>
    <row r="170" spans="1:20" x14ac:dyDescent="0.3">
      <c r="A170" t="s">
        <v>20</v>
      </c>
      <c r="B170" t="s">
        <v>21</v>
      </c>
      <c r="C170" t="s">
        <v>22</v>
      </c>
      <c r="D170" t="s">
        <v>23</v>
      </c>
      <c r="E170" t="s">
        <v>5</v>
      </c>
      <c r="G170" t="s">
        <v>24</v>
      </c>
      <c r="H170">
        <v>71523</v>
      </c>
      <c r="I170">
        <v>72872</v>
      </c>
      <c r="J170" t="s">
        <v>25</v>
      </c>
      <c r="Q170" t="s">
        <v>320</v>
      </c>
      <c r="R170">
        <v>1350</v>
      </c>
      <c r="T170" t="s">
        <v>321</v>
      </c>
    </row>
    <row r="171" spans="1:20" x14ac:dyDescent="0.3">
      <c r="A171" t="s">
        <v>29</v>
      </c>
      <c r="B171" t="s">
        <v>30</v>
      </c>
      <c r="C171" t="s">
        <v>22</v>
      </c>
      <c r="D171" t="s">
        <v>23</v>
      </c>
      <c r="E171" t="s">
        <v>5</v>
      </c>
      <c r="G171" t="s">
        <v>24</v>
      </c>
      <c r="H171">
        <v>71523</v>
      </c>
      <c r="I171">
        <v>72872</v>
      </c>
      <c r="J171" t="s">
        <v>25</v>
      </c>
      <c r="K171" t="s">
        <v>322</v>
      </c>
      <c r="N171" t="s">
        <v>323</v>
      </c>
      <c r="Q171" t="s">
        <v>320</v>
      </c>
      <c r="R171">
        <v>1350</v>
      </c>
      <c r="S171">
        <v>449</v>
      </c>
    </row>
    <row r="172" spans="1:20" x14ac:dyDescent="0.3">
      <c r="A172" t="s">
        <v>20</v>
      </c>
      <c r="B172" t="s">
        <v>21</v>
      </c>
      <c r="C172" t="s">
        <v>22</v>
      </c>
      <c r="D172" t="s">
        <v>23</v>
      </c>
      <c r="E172" t="s">
        <v>5</v>
      </c>
      <c r="G172" t="s">
        <v>24</v>
      </c>
      <c r="H172">
        <v>73219</v>
      </c>
      <c r="I172">
        <v>73497</v>
      </c>
      <c r="J172" t="s">
        <v>25</v>
      </c>
      <c r="Q172" t="s">
        <v>324</v>
      </c>
      <c r="R172">
        <v>279</v>
      </c>
      <c r="T172" t="s">
        <v>325</v>
      </c>
    </row>
    <row r="173" spans="1:20" x14ac:dyDescent="0.3">
      <c r="A173" t="s">
        <v>29</v>
      </c>
      <c r="B173" t="s">
        <v>30</v>
      </c>
      <c r="C173" t="s">
        <v>22</v>
      </c>
      <c r="D173" t="s">
        <v>23</v>
      </c>
      <c r="E173" t="s">
        <v>5</v>
      </c>
      <c r="G173" t="s">
        <v>24</v>
      </c>
      <c r="H173">
        <v>73219</v>
      </c>
      <c r="I173">
        <v>73497</v>
      </c>
      <c r="J173" t="s">
        <v>25</v>
      </c>
      <c r="K173" t="s">
        <v>326</v>
      </c>
      <c r="N173" t="s">
        <v>41</v>
      </c>
      <c r="Q173" t="s">
        <v>324</v>
      </c>
      <c r="R173">
        <v>279</v>
      </c>
      <c r="S173">
        <v>92</v>
      </c>
    </row>
    <row r="174" spans="1:20" x14ac:dyDescent="0.3">
      <c r="A174" t="s">
        <v>20</v>
      </c>
      <c r="B174" t="s">
        <v>21</v>
      </c>
      <c r="C174" t="s">
        <v>22</v>
      </c>
      <c r="D174" t="s">
        <v>23</v>
      </c>
      <c r="E174" t="s">
        <v>5</v>
      </c>
      <c r="G174" t="s">
        <v>24</v>
      </c>
      <c r="H174">
        <v>73517</v>
      </c>
      <c r="I174">
        <v>74854</v>
      </c>
      <c r="J174" t="s">
        <v>25</v>
      </c>
      <c r="Q174" t="s">
        <v>327</v>
      </c>
      <c r="R174">
        <v>1338</v>
      </c>
      <c r="T174" t="s">
        <v>328</v>
      </c>
    </row>
    <row r="175" spans="1:20" x14ac:dyDescent="0.3">
      <c r="A175" t="s">
        <v>29</v>
      </c>
      <c r="B175" t="s">
        <v>30</v>
      </c>
      <c r="C175" t="s">
        <v>22</v>
      </c>
      <c r="D175" t="s">
        <v>23</v>
      </c>
      <c r="E175" t="s">
        <v>5</v>
      </c>
      <c r="G175" t="s">
        <v>24</v>
      </c>
      <c r="H175">
        <v>73517</v>
      </c>
      <c r="I175">
        <v>74854</v>
      </c>
      <c r="J175" t="s">
        <v>25</v>
      </c>
      <c r="K175" t="s">
        <v>329</v>
      </c>
      <c r="N175" t="s">
        <v>41</v>
      </c>
      <c r="Q175" t="s">
        <v>327</v>
      </c>
      <c r="R175">
        <v>1338</v>
      </c>
      <c r="S175">
        <v>445</v>
      </c>
    </row>
    <row r="176" spans="1:20" x14ac:dyDescent="0.3">
      <c r="A176" t="s">
        <v>20</v>
      </c>
      <c r="B176" t="s">
        <v>21</v>
      </c>
      <c r="C176" t="s">
        <v>22</v>
      </c>
      <c r="D176" t="s">
        <v>23</v>
      </c>
      <c r="E176" t="s">
        <v>5</v>
      </c>
      <c r="G176" t="s">
        <v>24</v>
      </c>
      <c r="H176">
        <v>74927</v>
      </c>
      <c r="I176">
        <v>75637</v>
      </c>
      <c r="J176" t="s">
        <v>25</v>
      </c>
      <c r="Q176" t="s">
        <v>330</v>
      </c>
      <c r="R176">
        <v>711</v>
      </c>
      <c r="T176" t="s">
        <v>331</v>
      </c>
    </row>
    <row r="177" spans="1:20" x14ac:dyDescent="0.3">
      <c r="A177" t="s">
        <v>29</v>
      </c>
      <c r="B177" t="s">
        <v>30</v>
      </c>
      <c r="C177" t="s">
        <v>22</v>
      </c>
      <c r="D177" t="s">
        <v>23</v>
      </c>
      <c r="E177" t="s">
        <v>5</v>
      </c>
      <c r="G177" t="s">
        <v>24</v>
      </c>
      <c r="H177">
        <v>74927</v>
      </c>
      <c r="I177">
        <v>75637</v>
      </c>
      <c r="J177" t="s">
        <v>25</v>
      </c>
      <c r="K177" t="s">
        <v>332</v>
      </c>
      <c r="N177" t="s">
        <v>41</v>
      </c>
      <c r="Q177" t="s">
        <v>330</v>
      </c>
      <c r="R177">
        <v>711</v>
      </c>
      <c r="S177">
        <v>236</v>
      </c>
    </row>
    <row r="178" spans="1:20" x14ac:dyDescent="0.3">
      <c r="A178" t="s">
        <v>20</v>
      </c>
      <c r="B178" t="s">
        <v>21</v>
      </c>
      <c r="C178" t="s">
        <v>22</v>
      </c>
      <c r="D178" t="s">
        <v>23</v>
      </c>
      <c r="E178" t="s">
        <v>5</v>
      </c>
      <c r="G178" t="s">
        <v>24</v>
      </c>
      <c r="H178">
        <v>75621</v>
      </c>
      <c r="I178">
        <v>76370</v>
      </c>
      <c r="J178" t="s">
        <v>25</v>
      </c>
      <c r="Q178" t="s">
        <v>333</v>
      </c>
      <c r="R178">
        <v>750</v>
      </c>
      <c r="T178" t="s">
        <v>334</v>
      </c>
    </row>
    <row r="179" spans="1:20" x14ac:dyDescent="0.3">
      <c r="A179" t="s">
        <v>29</v>
      </c>
      <c r="B179" t="s">
        <v>30</v>
      </c>
      <c r="C179" t="s">
        <v>22</v>
      </c>
      <c r="D179" t="s">
        <v>23</v>
      </c>
      <c r="E179" t="s">
        <v>5</v>
      </c>
      <c r="G179" t="s">
        <v>24</v>
      </c>
      <c r="H179">
        <v>75621</v>
      </c>
      <c r="I179">
        <v>76370</v>
      </c>
      <c r="J179" t="s">
        <v>25</v>
      </c>
      <c r="K179" t="s">
        <v>335</v>
      </c>
      <c r="N179" t="s">
        <v>336</v>
      </c>
      <c r="Q179" t="s">
        <v>333</v>
      </c>
      <c r="R179">
        <v>750</v>
      </c>
      <c r="S179">
        <v>249</v>
      </c>
    </row>
    <row r="180" spans="1:20" x14ac:dyDescent="0.3">
      <c r="A180" t="s">
        <v>20</v>
      </c>
      <c r="B180" t="s">
        <v>21</v>
      </c>
      <c r="C180" t="s">
        <v>22</v>
      </c>
      <c r="D180" t="s">
        <v>23</v>
      </c>
      <c r="E180" t="s">
        <v>5</v>
      </c>
      <c r="G180" t="s">
        <v>24</v>
      </c>
      <c r="H180">
        <v>76374</v>
      </c>
      <c r="I180">
        <v>76961</v>
      </c>
      <c r="J180" t="s">
        <v>25</v>
      </c>
      <c r="Q180" t="s">
        <v>337</v>
      </c>
      <c r="R180">
        <v>588</v>
      </c>
      <c r="T180" t="s">
        <v>338</v>
      </c>
    </row>
    <row r="181" spans="1:20" x14ac:dyDescent="0.3">
      <c r="A181" t="s">
        <v>29</v>
      </c>
      <c r="B181" t="s">
        <v>30</v>
      </c>
      <c r="C181" t="s">
        <v>22</v>
      </c>
      <c r="D181" t="s">
        <v>23</v>
      </c>
      <c r="E181" t="s">
        <v>5</v>
      </c>
      <c r="G181" t="s">
        <v>24</v>
      </c>
      <c r="H181">
        <v>76374</v>
      </c>
      <c r="I181">
        <v>76961</v>
      </c>
      <c r="J181" t="s">
        <v>25</v>
      </c>
      <c r="K181" t="s">
        <v>339</v>
      </c>
      <c r="N181" t="s">
        <v>340</v>
      </c>
      <c r="Q181" t="s">
        <v>337</v>
      </c>
      <c r="R181">
        <v>588</v>
      </c>
      <c r="S181">
        <v>195</v>
      </c>
    </row>
    <row r="182" spans="1:20" x14ac:dyDescent="0.3">
      <c r="A182" t="s">
        <v>20</v>
      </c>
      <c r="B182" t="s">
        <v>21</v>
      </c>
      <c r="C182" t="s">
        <v>22</v>
      </c>
      <c r="D182" t="s">
        <v>23</v>
      </c>
      <c r="E182" t="s">
        <v>5</v>
      </c>
      <c r="G182" t="s">
        <v>24</v>
      </c>
      <c r="H182">
        <v>77576</v>
      </c>
      <c r="I182">
        <v>81847</v>
      </c>
      <c r="J182" t="s">
        <v>25</v>
      </c>
      <c r="O182" t="s">
        <v>341</v>
      </c>
      <c r="Q182" t="s">
        <v>342</v>
      </c>
      <c r="R182">
        <v>4272</v>
      </c>
      <c r="T182" t="s">
        <v>343</v>
      </c>
    </row>
    <row r="183" spans="1:20" x14ac:dyDescent="0.3">
      <c r="A183" t="s">
        <v>29</v>
      </c>
      <c r="B183" t="s">
        <v>30</v>
      </c>
      <c r="C183" t="s">
        <v>22</v>
      </c>
      <c r="D183" t="s">
        <v>23</v>
      </c>
      <c r="E183" t="s">
        <v>5</v>
      </c>
      <c r="G183" t="s">
        <v>24</v>
      </c>
      <c r="H183">
        <v>77576</v>
      </c>
      <c r="I183">
        <v>81847</v>
      </c>
      <c r="J183" t="s">
        <v>25</v>
      </c>
      <c r="K183" t="s">
        <v>344</v>
      </c>
      <c r="N183" t="s">
        <v>345</v>
      </c>
      <c r="O183" t="s">
        <v>341</v>
      </c>
      <c r="Q183" t="s">
        <v>342</v>
      </c>
      <c r="R183">
        <v>4272</v>
      </c>
      <c r="S183">
        <v>1423</v>
      </c>
    </row>
    <row r="184" spans="1:20" x14ac:dyDescent="0.3">
      <c r="A184" t="s">
        <v>20</v>
      </c>
      <c r="B184" t="s">
        <v>21</v>
      </c>
      <c r="C184" t="s">
        <v>22</v>
      </c>
      <c r="D184" t="s">
        <v>23</v>
      </c>
      <c r="E184" t="s">
        <v>5</v>
      </c>
      <c r="G184" t="s">
        <v>24</v>
      </c>
      <c r="H184">
        <v>81918</v>
      </c>
      <c r="I184">
        <v>83477</v>
      </c>
      <c r="J184" t="s">
        <v>25</v>
      </c>
      <c r="O184" t="s">
        <v>346</v>
      </c>
      <c r="Q184" t="s">
        <v>347</v>
      </c>
      <c r="R184">
        <v>1560</v>
      </c>
      <c r="T184" t="s">
        <v>348</v>
      </c>
    </row>
    <row r="185" spans="1:20" x14ac:dyDescent="0.3">
      <c r="A185" t="s">
        <v>29</v>
      </c>
      <c r="B185" t="s">
        <v>30</v>
      </c>
      <c r="C185" t="s">
        <v>22</v>
      </c>
      <c r="D185" t="s">
        <v>23</v>
      </c>
      <c r="E185" t="s">
        <v>5</v>
      </c>
      <c r="G185" t="s">
        <v>24</v>
      </c>
      <c r="H185">
        <v>81918</v>
      </c>
      <c r="I185">
        <v>83477</v>
      </c>
      <c r="J185" t="s">
        <v>25</v>
      </c>
      <c r="K185" t="s">
        <v>349</v>
      </c>
      <c r="N185" t="s">
        <v>350</v>
      </c>
      <c r="O185" t="s">
        <v>346</v>
      </c>
      <c r="Q185" t="s">
        <v>347</v>
      </c>
      <c r="R185">
        <v>1560</v>
      </c>
      <c r="S185">
        <v>519</v>
      </c>
    </row>
    <row r="186" spans="1:20" x14ac:dyDescent="0.3">
      <c r="A186" t="s">
        <v>20</v>
      </c>
      <c r="B186" t="s">
        <v>21</v>
      </c>
      <c r="C186" t="s">
        <v>22</v>
      </c>
      <c r="D186" t="s">
        <v>23</v>
      </c>
      <c r="E186" t="s">
        <v>5</v>
      </c>
      <c r="G186" t="s">
        <v>24</v>
      </c>
      <c r="H186">
        <v>83652</v>
      </c>
      <c r="I186">
        <v>84686</v>
      </c>
      <c r="J186" t="s">
        <v>25</v>
      </c>
      <c r="O186" t="s">
        <v>351</v>
      </c>
      <c r="Q186" t="s">
        <v>352</v>
      </c>
      <c r="R186">
        <v>1035</v>
      </c>
      <c r="T186" t="s">
        <v>353</v>
      </c>
    </row>
    <row r="187" spans="1:20" x14ac:dyDescent="0.3">
      <c r="A187" t="s">
        <v>29</v>
      </c>
      <c r="B187" t="s">
        <v>30</v>
      </c>
      <c r="C187" t="s">
        <v>22</v>
      </c>
      <c r="D187" t="s">
        <v>23</v>
      </c>
      <c r="E187" t="s">
        <v>5</v>
      </c>
      <c r="G187" t="s">
        <v>24</v>
      </c>
      <c r="H187">
        <v>83652</v>
      </c>
      <c r="I187">
        <v>84686</v>
      </c>
      <c r="J187" t="s">
        <v>25</v>
      </c>
      <c r="K187" t="s">
        <v>354</v>
      </c>
      <c r="N187" t="s">
        <v>355</v>
      </c>
      <c r="O187" t="s">
        <v>351</v>
      </c>
      <c r="Q187" t="s">
        <v>352</v>
      </c>
      <c r="R187">
        <v>1035</v>
      </c>
      <c r="S187">
        <v>344</v>
      </c>
    </row>
    <row r="188" spans="1:20" x14ac:dyDescent="0.3">
      <c r="A188" t="s">
        <v>20</v>
      </c>
      <c r="B188" t="s">
        <v>21</v>
      </c>
      <c r="C188" t="s">
        <v>22</v>
      </c>
      <c r="D188" t="s">
        <v>23</v>
      </c>
      <c r="E188" t="s">
        <v>5</v>
      </c>
      <c r="G188" t="s">
        <v>24</v>
      </c>
      <c r="H188">
        <v>84729</v>
      </c>
      <c r="I188">
        <v>85268</v>
      </c>
      <c r="J188" t="s">
        <v>25</v>
      </c>
      <c r="O188" t="s">
        <v>356</v>
      </c>
      <c r="Q188" t="s">
        <v>357</v>
      </c>
      <c r="R188">
        <v>540</v>
      </c>
      <c r="T188" t="s">
        <v>358</v>
      </c>
    </row>
    <row r="189" spans="1:20" x14ac:dyDescent="0.3">
      <c r="A189" t="s">
        <v>29</v>
      </c>
      <c r="B189" t="s">
        <v>30</v>
      </c>
      <c r="C189" t="s">
        <v>22</v>
      </c>
      <c r="D189" t="s">
        <v>23</v>
      </c>
      <c r="E189" t="s">
        <v>5</v>
      </c>
      <c r="G189" t="s">
        <v>24</v>
      </c>
      <c r="H189">
        <v>84729</v>
      </c>
      <c r="I189">
        <v>85268</v>
      </c>
      <c r="J189" t="s">
        <v>25</v>
      </c>
      <c r="K189" t="s">
        <v>359</v>
      </c>
      <c r="N189" t="s">
        <v>360</v>
      </c>
      <c r="O189" t="s">
        <v>356</v>
      </c>
      <c r="Q189" t="s">
        <v>357</v>
      </c>
      <c r="R189">
        <v>540</v>
      </c>
      <c r="S189">
        <v>179</v>
      </c>
    </row>
    <row r="190" spans="1:20" x14ac:dyDescent="0.3">
      <c r="A190" t="s">
        <v>20</v>
      </c>
      <c r="B190" t="s">
        <v>21</v>
      </c>
      <c r="C190" t="s">
        <v>22</v>
      </c>
      <c r="D190" t="s">
        <v>23</v>
      </c>
      <c r="E190" t="s">
        <v>5</v>
      </c>
      <c r="G190" t="s">
        <v>24</v>
      </c>
      <c r="H190">
        <v>85642</v>
      </c>
      <c r="I190">
        <v>87480</v>
      </c>
      <c r="J190" t="s">
        <v>25</v>
      </c>
      <c r="O190" t="s">
        <v>361</v>
      </c>
      <c r="Q190" t="s">
        <v>362</v>
      </c>
      <c r="R190">
        <v>1839</v>
      </c>
      <c r="T190" t="s">
        <v>363</v>
      </c>
    </row>
    <row r="191" spans="1:20" x14ac:dyDescent="0.3">
      <c r="A191" t="s">
        <v>29</v>
      </c>
      <c r="B191" t="s">
        <v>30</v>
      </c>
      <c r="C191" t="s">
        <v>22</v>
      </c>
      <c r="D191" t="s">
        <v>23</v>
      </c>
      <c r="E191" t="s">
        <v>5</v>
      </c>
      <c r="G191" t="s">
        <v>24</v>
      </c>
      <c r="H191">
        <v>85642</v>
      </c>
      <c r="I191">
        <v>87480</v>
      </c>
      <c r="J191" t="s">
        <v>25</v>
      </c>
      <c r="K191" t="s">
        <v>364</v>
      </c>
      <c r="N191" t="s">
        <v>365</v>
      </c>
      <c r="O191" t="s">
        <v>361</v>
      </c>
      <c r="Q191" t="s">
        <v>362</v>
      </c>
      <c r="R191">
        <v>1839</v>
      </c>
      <c r="S191">
        <v>612</v>
      </c>
    </row>
    <row r="192" spans="1:20" x14ac:dyDescent="0.3">
      <c r="A192" t="s">
        <v>20</v>
      </c>
      <c r="B192" t="s">
        <v>21</v>
      </c>
      <c r="C192" t="s">
        <v>22</v>
      </c>
      <c r="D192" t="s">
        <v>23</v>
      </c>
      <c r="E192" t="s">
        <v>5</v>
      </c>
      <c r="G192" t="s">
        <v>24</v>
      </c>
      <c r="H192">
        <v>88008</v>
      </c>
      <c r="I192">
        <v>89141</v>
      </c>
      <c r="J192" t="s">
        <v>25</v>
      </c>
      <c r="O192" t="s">
        <v>366</v>
      </c>
      <c r="Q192" t="s">
        <v>367</v>
      </c>
      <c r="R192">
        <v>1134</v>
      </c>
      <c r="T192" t="s">
        <v>368</v>
      </c>
    </row>
    <row r="193" spans="1:20" x14ac:dyDescent="0.3">
      <c r="A193" t="s">
        <v>29</v>
      </c>
      <c r="B193" t="s">
        <v>30</v>
      </c>
      <c r="C193" t="s">
        <v>22</v>
      </c>
      <c r="D193" t="s">
        <v>23</v>
      </c>
      <c r="E193" t="s">
        <v>5</v>
      </c>
      <c r="G193" t="s">
        <v>24</v>
      </c>
      <c r="H193">
        <v>88008</v>
      </c>
      <c r="I193">
        <v>89141</v>
      </c>
      <c r="J193" t="s">
        <v>25</v>
      </c>
      <c r="K193" t="s">
        <v>369</v>
      </c>
      <c r="N193" t="s">
        <v>370</v>
      </c>
      <c r="O193" t="s">
        <v>366</v>
      </c>
      <c r="Q193" t="s">
        <v>367</v>
      </c>
      <c r="R193">
        <v>1134</v>
      </c>
      <c r="S193">
        <v>377</v>
      </c>
    </row>
    <row r="194" spans="1:20" x14ac:dyDescent="0.3">
      <c r="A194" t="s">
        <v>20</v>
      </c>
      <c r="B194" t="s">
        <v>21</v>
      </c>
      <c r="C194" t="s">
        <v>22</v>
      </c>
      <c r="D194" t="s">
        <v>23</v>
      </c>
      <c r="E194" t="s">
        <v>5</v>
      </c>
      <c r="G194" t="s">
        <v>24</v>
      </c>
      <c r="H194">
        <v>89443</v>
      </c>
      <c r="I194">
        <v>90192</v>
      </c>
      <c r="J194" t="s">
        <v>25</v>
      </c>
      <c r="O194" t="s">
        <v>371</v>
      </c>
      <c r="Q194" t="s">
        <v>372</v>
      </c>
      <c r="R194">
        <v>750</v>
      </c>
      <c r="T194" t="s">
        <v>373</v>
      </c>
    </row>
    <row r="195" spans="1:20" x14ac:dyDescent="0.3">
      <c r="A195" t="s">
        <v>29</v>
      </c>
      <c r="B195" t="s">
        <v>30</v>
      </c>
      <c r="C195" t="s">
        <v>22</v>
      </c>
      <c r="D195" t="s">
        <v>23</v>
      </c>
      <c r="E195" t="s">
        <v>5</v>
      </c>
      <c r="G195" t="s">
        <v>24</v>
      </c>
      <c r="H195">
        <v>89443</v>
      </c>
      <c r="I195">
        <v>90192</v>
      </c>
      <c r="J195" t="s">
        <v>25</v>
      </c>
      <c r="K195" t="s">
        <v>374</v>
      </c>
      <c r="N195" t="s">
        <v>375</v>
      </c>
      <c r="O195" t="s">
        <v>371</v>
      </c>
      <c r="Q195" t="s">
        <v>372</v>
      </c>
      <c r="R195">
        <v>750</v>
      </c>
      <c r="S195">
        <v>249</v>
      </c>
    </row>
    <row r="196" spans="1:20" x14ac:dyDescent="0.3">
      <c r="A196" t="s">
        <v>20</v>
      </c>
      <c r="B196" t="s">
        <v>21</v>
      </c>
      <c r="C196" t="s">
        <v>22</v>
      </c>
      <c r="D196" t="s">
        <v>23</v>
      </c>
      <c r="E196" t="s">
        <v>5</v>
      </c>
      <c r="G196" t="s">
        <v>24</v>
      </c>
      <c r="H196">
        <v>90182</v>
      </c>
      <c r="I196">
        <v>90949</v>
      </c>
      <c r="J196" t="s">
        <v>25</v>
      </c>
      <c r="O196" t="s">
        <v>376</v>
      </c>
      <c r="Q196" t="s">
        <v>377</v>
      </c>
      <c r="R196">
        <v>768</v>
      </c>
      <c r="T196" t="s">
        <v>378</v>
      </c>
    </row>
    <row r="197" spans="1:20" x14ac:dyDescent="0.3">
      <c r="A197" t="s">
        <v>29</v>
      </c>
      <c r="B197" t="s">
        <v>30</v>
      </c>
      <c r="C197" t="s">
        <v>22</v>
      </c>
      <c r="D197" t="s">
        <v>23</v>
      </c>
      <c r="E197" t="s">
        <v>5</v>
      </c>
      <c r="G197" t="s">
        <v>24</v>
      </c>
      <c r="H197">
        <v>90182</v>
      </c>
      <c r="I197">
        <v>90949</v>
      </c>
      <c r="J197" t="s">
        <v>25</v>
      </c>
      <c r="K197" t="s">
        <v>379</v>
      </c>
      <c r="N197" t="s">
        <v>380</v>
      </c>
      <c r="O197" t="s">
        <v>376</v>
      </c>
      <c r="Q197" t="s">
        <v>377</v>
      </c>
      <c r="R197">
        <v>768</v>
      </c>
      <c r="S197">
        <v>255</v>
      </c>
    </row>
    <row r="198" spans="1:20" x14ac:dyDescent="0.3">
      <c r="A198" t="s">
        <v>20</v>
      </c>
      <c r="B198" t="s">
        <v>21</v>
      </c>
      <c r="C198" t="s">
        <v>22</v>
      </c>
      <c r="D198" t="s">
        <v>23</v>
      </c>
      <c r="E198" t="s">
        <v>5</v>
      </c>
      <c r="G198" t="s">
        <v>24</v>
      </c>
      <c r="H198">
        <v>90936</v>
      </c>
      <c r="I198">
        <v>91400</v>
      </c>
      <c r="J198" t="s">
        <v>25</v>
      </c>
      <c r="Q198" t="s">
        <v>381</v>
      </c>
      <c r="R198">
        <v>465</v>
      </c>
      <c r="T198" t="s">
        <v>382</v>
      </c>
    </row>
    <row r="199" spans="1:20" x14ac:dyDescent="0.3">
      <c r="A199" t="s">
        <v>29</v>
      </c>
      <c r="B199" t="s">
        <v>30</v>
      </c>
      <c r="C199" t="s">
        <v>22</v>
      </c>
      <c r="D199" t="s">
        <v>23</v>
      </c>
      <c r="E199" t="s">
        <v>5</v>
      </c>
      <c r="G199" t="s">
        <v>24</v>
      </c>
      <c r="H199">
        <v>90936</v>
      </c>
      <c r="I199">
        <v>91400</v>
      </c>
      <c r="J199" t="s">
        <v>25</v>
      </c>
      <c r="K199" t="s">
        <v>383</v>
      </c>
      <c r="N199" t="s">
        <v>41</v>
      </c>
      <c r="Q199" t="s">
        <v>381</v>
      </c>
      <c r="R199">
        <v>465</v>
      </c>
      <c r="S199">
        <v>154</v>
      </c>
    </row>
    <row r="200" spans="1:20" x14ac:dyDescent="0.3">
      <c r="A200" t="s">
        <v>20</v>
      </c>
      <c r="B200" t="s">
        <v>21</v>
      </c>
      <c r="C200" t="s">
        <v>22</v>
      </c>
      <c r="D200" t="s">
        <v>23</v>
      </c>
      <c r="E200" t="s">
        <v>5</v>
      </c>
      <c r="G200" t="s">
        <v>24</v>
      </c>
      <c r="H200">
        <v>91445</v>
      </c>
      <c r="I200">
        <v>92008</v>
      </c>
      <c r="J200" t="s">
        <v>25</v>
      </c>
      <c r="Q200" t="s">
        <v>384</v>
      </c>
      <c r="R200">
        <v>564</v>
      </c>
      <c r="T200" t="s">
        <v>385</v>
      </c>
    </row>
    <row r="201" spans="1:20" x14ac:dyDescent="0.3">
      <c r="A201" t="s">
        <v>29</v>
      </c>
      <c r="B201" t="s">
        <v>30</v>
      </c>
      <c r="C201" t="s">
        <v>22</v>
      </c>
      <c r="D201" t="s">
        <v>23</v>
      </c>
      <c r="E201" t="s">
        <v>5</v>
      </c>
      <c r="G201" t="s">
        <v>24</v>
      </c>
      <c r="H201">
        <v>91445</v>
      </c>
      <c r="I201">
        <v>92008</v>
      </c>
      <c r="J201" t="s">
        <v>25</v>
      </c>
      <c r="K201" t="s">
        <v>386</v>
      </c>
      <c r="N201" t="s">
        <v>41</v>
      </c>
      <c r="Q201" t="s">
        <v>384</v>
      </c>
      <c r="R201">
        <v>564</v>
      </c>
      <c r="S201">
        <v>187</v>
      </c>
    </row>
    <row r="202" spans="1:20" x14ac:dyDescent="0.3">
      <c r="A202" t="s">
        <v>20</v>
      </c>
      <c r="B202" t="s">
        <v>21</v>
      </c>
      <c r="C202" t="s">
        <v>22</v>
      </c>
      <c r="D202" t="s">
        <v>23</v>
      </c>
      <c r="E202" t="s">
        <v>5</v>
      </c>
      <c r="G202" t="s">
        <v>24</v>
      </c>
      <c r="H202">
        <v>92179</v>
      </c>
      <c r="I202">
        <v>93036</v>
      </c>
      <c r="J202" t="s">
        <v>210</v>
      </c>
      <c r="Q202" t="s">
        <v>387</v>
      </c>
      <c r="R202">
        <v>858</v>
      </c>
      <c r="T202" t="s">
        <v>388</v>
      </c>
    </row>
    <row r="203" spans="1:20" x14ac:dyDescent="0.3">
      <c r="A203" t="s">
        <v>29</v>
      </c>
      <c r="B203" t="s">
        <v>30</v>
      </c>
      <c r="C203" t="s">
        <v>22</v>
      </c>
      <c r="D203" t="s">
        <v>23</v>
      </c>
      <c r="E203" t="s">
        <v>5</v>
      </c>
      <c r="G203" t="s">
        <v>24</v>
      </c>
      <c r="H203">
        <v>92179</v>
      </c>
      <c r="I203">
        <v>93036</v>
      </c>
      <c r="J203" t="s">
        <v>210</v>
      </c>
      <c r="K203" t="s">
        <v>389</v>
      </c>
      <c r="N203" t="s">
        <v>390</v>
      </c>
      <c r="Q203" t="s">
        <v>387</v>
      </c>
      <c r="R203">
        <v>858</v>
      </c>
      <c r="S203">
        <v>285</v>
      </c>
    </row>
    <row r="204" spans="1:20" x14ac:dyDescent="0.3">
      <c r="A204" t="s">
        <v>20</v>
      </c>
      <c r="B204" t="s">
        <v>21</v>
      </c>
      <c r="C204" t="s">
        <v>22</v>
      </c>
      <c r="D204" t="s">
        <v>23</v>
      </c>
      <c r="E204" t="s">
        <v>5</v>
      </c>
      <c r="G204" t="s">
        <v>24</v>
      </c>
      <c r="H204">
        <v>93254</v>
      </c>
      <c r="I204">
        <v>94063</v>
      </c>
      <c r="J204" t="s">
        <v>210</v>
      </c>
      <c r="Q204" t="s">
        <v>391</v>
      </c>
      <c r="R204">
        <v>810</v>
      </c>
      <c r="T204" t="s">
        <v>392</v>
      </c>
    </row>
    <row r="205" spans="1:20" x14ac:dyDescent="0.3">
      <c r="A205" t="s">
        <v>29</v>
      </c>
      <c r="B205" t="s">
        <v>30</v>
      </c>
      <c r="C205" t="s">
        <v>22</v>
      </c>
      <c r="D205" t="s">
        <v>23</v>
      </c>
      <c r="E205" t="s">
        <v>5</v>
      </c>
      <c r="G205" t="s">
        <v>24</v>
      </c>
      <c r="H205">
        <v>93254</v>
      </c>
      <c r="I205">
        <v>94063</v>
      </c>
      <c r="J205" t="s">
        <v>210</v>
      </c>
      <c r="K205" t="s">
        <v>393</v>
      </c>
      <c r="N205" t="s">
        <v>394</v>
      </c>
      <c r="Q205" t="s">
        <v>391</v>
      </c>
      <c r="R205">
        <v>810</v>
      </c>
      <c r="S205">
        <v>269</v>
      </c>
    </row>
    <row r="206" spans="1:20" x14ac:dyDescent="0.3">
      <c r="A206" t="s">
        <v>20</v>
      </c>
      <c r="B206" t="s">
        <v>21</v>
      </c>
      <c r="C206" t="s">
        <v>22</v>
      </c>
      <c r="D206" t="s">
        <v>23</v>
      </c>
      <c r="E206" t="s">
        <v>5</v>
      </c>
      <c r="G206" t="s">
        <v>24</v>
      </c>
      <c r="H206">
        <v>94301</v>
      </c>
      <c r="I206">
        <v>95584</v>
      </c>
      <c r="J206" t="s">
        <v>25</v>
      </c>
      <c r="O206" t="s">
        <v>395</v>
      </c>
      <c r="Q206" t="s">
        <v>396</v>
      </c>
      <c r="R206">
        <v>1284</v>
      </c>
      <c r="T206" t="s">
        <v>397</v>
      </c>
    </row>
    <row r="207" spans="1:20" x14ac:dyDescent="0.3">
      <c r="A207" t="s">
        <v>29</v>
      </c>
      <c r="B207" t="s">
        <v>30</v>
      </c>
      <c r="C207" t="s">
        <v>22</v>
      </c>
      <c r="D207" t="s">
        <v>23</v>
      </c>
      <c r="E207" t="s">
        <v>5</v>
      </c>
      <c r="G207" t="s">
        <v>24</v>
      </c>
      <c r="H207">
        <v>94301</v>
      </c>
      <c r="I207">
        <v>95584</v>
      </c>
      <c r="J207" t="s">
        <v>25</v>
      </c>
      <c r="K207" t="s">
        <v>398</v>
      </c>
      <c r="N207" t="s">
        <v>399</v>
      </c>
      <c r="O207" t="s">
        <v>395</v>
      </c>
      <c r="Q207" t="s">
        <v>396</v>
      </c>
      <c r="R207">
        <v>1284</v>
      </c>
      <c r="S207">
        <v>427</v>
      </c>
    </row>
    <row r="208" spans="1:20" x14ac:dyDescent="0.3">
      <c r="A208" t="s">
        <v>20</v>
      </c>
      <c r="B208" t="s">
        <v>21</v>
      </c>
      <c r="C208" t="s">
        <v>22</v>
      </c>
      <c r="D208" t="s">
        <v>23</v>
      </c>
      <c r="E208" t="s">
        <v>5</v>
      </c>
      <c r="G208" t="s">
        <v>24</v>
      </c>
      <c r="H208">
        <v>95724</v>
      </c>
      <c r="I208">
        <v>95861</v>
      </c>
      <c r="J208" t="s">
        <v>210</v>
      </c>
      <c r="Q208" t="s">
        <v>400</v>
      </c>
      <c r="R208">
        <v>138</v>
      </c>
      <c r="T208" t="s">
        <v>401</v>
      </c>
    </row>
    <row r="209" spans="1:20" x14ac:dyDescent="0.3">
      <c r="A209" t="s">
        <v>29</v>
      </c>
      <c r="B209" t="s">
        <v>30</v>
      </c>
      <c r="C209" t="s">
        <v>22</v>
      </c>
      <c r="D209" t="s">
        <v>23</v>
      </c>
      <c r="E209" t="s">
        <v>5</v>
      </c>
      <c r="G209" t="s">
        <v>24</v>
      </c>
      <c r="H209">
        <v>95724</v>
      </c>
      <c r="I209">
        <v>95861</v>
      </c>
      <c r="J209" t="s">
        <v>210</v>
      </c>
      <c r="K209" t="s">
        <v>402</v>
      </c>
      <c r="N209" t="s">
        <v>403</v>
      </c>
      <c r="Q209" t="s">
        <v>400</v>
      </c>
      <c r="R209">
        <v>138</v>
      </c>
      <c r="S209">
        <v>45</v>
      </c>
    </row>
    <row r="210" spans="1:20" x14ac:dyDescent="0.3">
      <c r="A210" t="s">
        <v>20</v>
      </c>
      <c r="B210" t="s">
        <v>21</v>
      </c>
      <c r="C210" t="s">
        <v>22</v>
      </c>
      <c r="D210" t="s">
        <v>23</v>
      </c>
      <c r="E210" t="s">
        <v>5</v>
      </c>
      <c r="G210" t="s">
        <v>24</v>
      </c>
      <c r="H210">
        <v>95980</v>
      </c>
      <c r="I210">
        <v>96090</v>
      </c>
      <c r="J210" t="s">
        <v>210</v>
      </c>
      <c r="Q210" t="s">
        <v>404</v>
      </c>
      <c r="R210">
        <v>111</v>
      </c>
      <c r="T210" t="s">
        <v>405</v>
      </c>
    </row>
    <row r="211" spans="1:20" x14ac:dyDescent="0.3">
      <c r="A211" t="s">
        <v>29</v>
      </c>
      <c r="B211" t="s">
        <v>30</v>
      </c>
      <c r="C211" t="s">
        <v>22</v>
      </c>
      <c r="D211" t="s">
        <v>23</v>
      </c>
      <c r="E211" t="s">
        <v>5</v>
      </c>
      <c r="G211" t="s">
        <v>24</v>
      </c>
      <c r="H211">
        <v>95980</v>
      </c>
      <c r="I211">
        <v>96090</v>
      </c>
      <c r="J211" t="s">
        <v>210</v>
      </c>
      <c r="K211" t="s">
        <v>406</v>
      </c>
      <c r="N211" t="s">
        <v>403</v>
      </c>
      <c r="Q211" t="s">
        <v>404</v>
      </c>
      <c r="R211">
        <v>111</v>
      </c>
      <c r="S211">
        <v>36</v>
      </c>
    </row>
    <row r="212" spans="1:20" x14ac:dyDescent="0.3">
      <c r="A212" t="s">
        <v>20</v>
      </c>
      <c r="B212" t="s">
        <v>21</v>
      </c>
      <c r="C212" t="s">
        <v>22</v>
      </c>
      <c r="D212" t="s">
        <v>23</v>
      </c>
      <c r="E212" t="s">
        <v>5</v>
      </c>
      <c r="G212" t="s">
        <v>24</v>
      </c>
      <c r="H212">
        <v>96291</v>
      </c>
      <c r="I212">
        <v>96461</v>
      </c>
      <c r="J212" t="s">
        <v>210</v>
      </c>
      <c r="Q212" t="s">
        <v>407</v>
      </c>
      <c r="R212">
        <v>171</v>
      </c>
      <c r="T212" t="s">
        <v>408</v>
      </c>
    </row>
    <row r="213" spans="1:20" x14ac:dyDescent="0.3">
      <c r="A213" t="s">
        <v>29</v>
      </c>
      <c r="B213" t="s">
        <v>30</v>
      </c>
      <c r="C213" t="s">
        <v>22</v>
      </c>
      <c r="D213" t="s">
        <v>23</v>
      </c>
      <c r="E213" t="s">
        <v>5</v>
      </c>
      <c r="G213" t="s">
        <v>24</v>
      </c>
      <c r="H213">
        <v>96291</v>
      </c>
      <c r="I213">
        <v>96461</v>
      </c>
      <c r="J213" t="s">
        <v>210</v>
      </c>
      <c r="K213" t="s">
        <v>409</v>
      </c>
      <c r="N213" t="s">
        <v>403</v>
      </c>
      <c r="Q213" t="s">
        <v>407</v>
      </c>
      <c r="R213">
        <v>171</v>
      </c>
      <c r="S213">
        <v>56</v>
      </c>
    </row>
    <row r="214" spans="1:20" x14ac:dyDescent="0.3">
      <c r="A214" t="s">
        <v>20</v>
      </c>
      <c r="B214" t="s">
        <v>21</v>
      </c>
      <c r="C214" t="s">
        <v>22</v>
      </c>
      <c r="D214" t="s">
        <v>23</v>
      </c>
      <c r="E214" t="s">
        <v>5</v>
      </c>
      <c r="G214" t="s">
        <v>24</v>
      </c>
      <c r="H214">
        <v>97182</v>
      </c>
      <c r="I214">
        <v>97670</v>
      </c>
      <c r="J214" t="s">
        <v>25</v>
      </c>
      <c r="O214" t="s">
        <v>410</v>
      </c>
      <c r="Q214" t="s">
        <v>411</v>
      </c>
      <c r="R214">
        <v>489</v>
      </c>
      <c r="T214" t="s">
        <v>412</v>
      </c>
    </row>
    <row r="215" spans="1:20" x14ac:dyDescent="0.3">
      <c r="A215" t="s">
        <v>29</v>
      </c>
      <c r="B215" t="s">
        <v>30</v>
      </c>
      <c r="C215" t="s">
        <v>22</v>
      </c>
      <c r="D215" t="s">
        <v>23</v>
      </c>
      <c r="E215" t="s">
        <v>5</v>
      </c>
      <c r="G215" t="s">
        <v>24</v>
      </c>
      <c r="H215">
        <v>97182</v>
      </c>
      <c r="I215">
        <v>97670</v>
      </c>
      <c r="J215" t="s">
        <v>25</v>
      </c>
      <c r="K215" t="s">
        <v>413</v>
      </c>
      <c r="N215" t="s">
        <v>414</v>
      </c>
      <c r="O215" t="s">
        <v>410</v>
      </c>
      <c r="Q215" t="s">
        <v>411</v>
      </c>
      <c r="R215">
        <v>489</v>
      </c>
      <c r="S215">
        <v>162</v>
      </c>
    </row>
    <row r="216" spans="1:20" x14ac:dyDescent="0.3">
      <c r="A216" t="s">
        <v>20</v>
      </c>
      <c r="B216" t="s">
        <v>21</v>
      </c>
      <c r="C216" t="s">
        <v>22</v>
      </c>
      <c r="D216" t="s">
        <v>23</v>
      </c>
      <c r="E216" t="s">
        <v>5</v>
      </c>
      <c r="G216" t="s">
        <v>24</v>
      </c>
      <c r="H216">
        <v>97804</v>
      </c>
      <c r="I216">
        <v>99414</v>
      </c>
      <c r="J216" t="s">
        <v>25</v>
      </c>
      <c r="O216" t="s">
        <v>415</v>
      </c>
      <c r="Q216" t="s">
        <v>416</v>
      </c>
      <c r="R216">
        <v>1611</v>
      </c>
      <c r="T216" t="s">
        <v>417</v>
      </c>
    </row>
    <row r="217" spans="1:20" x14ac:dyDescent="0.3">
      <c r="A217" t="s">
        <v>29</v>
      </c>
      <c r="B217" t="s">
        <v>30</v>
      </c>
      <c r="C217" t="s">
        <v>22</v>
      </c>
      <c r="D217" t="s">
        <v>23</v>
      </c>
      <c r="E217" t="s">
        <v>5</v>
      </c>
      <c r="G217" t="s">
        <v>24</v>
      </c>
      <c r="H217">
        <v>97804</v>
      </c>
      <c r="I217">
        <v>99414</v>
      </c>
      <c r="J217" t="s">
        <v>25</v>
      </c>
      <c r="K217" t="s">
        <v>418</v>
      </c>
      <c r="N217" t="s">
        <v>419</v>
      </c>
      <c r="O217" t="s">
        <v>415</v>
      </c>
      <c r="Q217" t="s">
        <v>416</v>
      </c>
      <c r="R217">
        <v>1611</v>
      </c>
      <c r="S217">
        <v>536</v>
      </c>
    </row>
    <row r="218" spans="1:20" x14ac:dyDescent="0.3">
      <c r="A218" t="s">
        <v>20</v>
      </c>
      <c r="B218" t="s">
        <v>93</v>
      </c>
      <c r="C218" t="s">
        <v>22</v>
      </c>
      <c r="D218" t="s">
        <v>23</v>
      </c>
      <c r="E218" t="s">
        <v>5</v>
      </c>
      <c r="G218" t="s">
        <v>24</v>
      </c>
      <c r="H218">
        <v>100332</v>
      </c>
      <c r="I218">
        <v>100417</v>
      </c>
      <c r="J218" t="s">
        <v>25</v>
      </c>
      <c r="Q218" t="s">
        <v>420</v>
      </c>
      <c r="R218">
        <v>86</v>
      </c>
    </row>
    <row r="219" spans="1:20" x14ac:dyDescent="0.3">
      <c r="A219" t="s">
        <v>93</v>
      </c>
      <c r="C219" t="s">
        <v>22</v>
      </c>
      <c r="D219" t="s">
        <v>23</v>
      </c>
      <c r="E219" t="s">
        <v>5</v>
      </c>
      <c r="G219" t="s">
        <v>24</v>
      </c>
      <c r="H219">
        <v>100332</v>
      </c>
      <c r="I219">
        <v>100417</v>
      </c>
      <c r="J219" t="s">
        <v>25</v>
      </c>
      <c r="N219" t="s">
        <v>107</v>
      </c>
      <c r="Q219" t="s">
        <v>420</v>
      </c>
      <c r="R219">
        <v>86</v>
      </c>
    </row>
    <row r="220" spans="1:20" x14ac:dyDescent="0.3">
      <c r="A220" t="s">
        <v>20</v>
      </c>
      <c r="B220" t="s">
        <v>21</v>
      </c>
      <c r="C220" t="s">
        <v>22</v>
      </c>
      <c r="D220" t="s">
        <v>23</v>
      </c>
      <c r="E220" t="s">
        <v>5</v>
      </c>
      <c r="G220" t="s">
        <v>24</v>
      </c>
      <c r="H220">
        <v>100574</v>
      </c>
      <c r="I220">
        <v>101455</v>
      </c>
      <c r="J220" t="s">
        <v>25</v>
      </c>
      <c r="O220" t="s">
        <v>421</v>
      </c>
      <c r="Q220" t="s">
        <v>422</v>
      </c>
      <c r="R220">
        <v>882</v>
      </c>
      <c r="T220" t="s">
        <v>423</v>
      </c>
    </row>
    <row r="221" spans="1:20" x14ac:dyDescent="0.3">
      <c r="A221" t="s">
        <v>29</v>
      </c>
      <c r="B221" t="s">
        <v>30</v>
      </c>
      <c r="C221" t="s">
        <v>22</v>
      </c>
      <c r="D221" t="s">
        <v>23</v>
      </c>
      <c r="E221" t="s">
        <v>5</v>
      </c>
      <c r="G221" t="s">
        <v>24</v>
      </c>
      <c r="H221">
        <v>100574</v>
      </c>
      <c r="I221">
        <v>101455</v>
      </c>
      <c r="J221" t="s">
        <v>25</v>
      </c>
      <c r="K221" t="s">
        <v>424</v>
      </c>
      <c r="N221" t="s">
        <v>425</v>
      </c>
      <c r="O221" t="s">
        <v>421</v>
      </c>
      <c r="Q221" t="s">
        <v>422</v>
      </c>
      <c r="R221">
        <v>882</v>
      </c>
      <c r="S221">
        <v>293</v>
      </c>
    </row>
    <row r="222" spans="1:20" x14ac:dyDescent="0.3">
      <c r="A222" t="s">
        <v>20</v>
      </c>
      <c r="B222" t="s">
        <v>21</v>
      </c>
      <c r="C222" t="s">
        <v>22</v>
      </c>
      <c r="D222" t="s">
        <v>23</v>
      </c>
      <c r="E222" t="s">
        <v>5</v>
      </c>
      <c r="G222" t="s">
        <v>24</v>
      </c>
      <c r="H222">
        <v>101780</v>
      </c>
      <c r="I222">
        <v>102271</v>
      </c>
      <c r="J222" t="s">
        <v>25</v>
      </c>
      <c r="Q222" t="s">
        <v>426</v>
      </c>
      <c r="R222">
        <v>492</v>
      </c>
      <c r="T222" t="s">
        <v>427</v>
      </c>
    </row>
    <row r="223" spans="1:20" x14ac:dyDescent="0.3">
      <c r="A223" t="s">
        <v>29</v>
      </c>
      <c r="B223" t="s">
        <v>30</v>
      </c>
      <c r="C223" t="s">
        <v>22</v>
      </c>
      <c r="D223" t="s">
        <v>23</v>
      </c>
      <c r="E223" t="s">
        <v>5</v>
      </c>
      <c r="G223" t="s">
        <v>24</v>
      </c>
      <c r="H223">
        <v>101780</v>
      </c>
      <c r="I223">
        <v>102271</v>
      </c>
      <c r="J223" t="s">
        <v>25</v>
      </c>
      <c r="K223" t="s">
        <v>428</v>
      </c>
      <c r="N223" t="s">
        <v>429</v>
      </c>
      <c r="Q223" t="s">
        <v>426</v>
      </c>
      <c r="R223">
        <v>492</v>
      </c>
      <c r="S223">
        <v>163</v>
      </c>
    </row>
    <row r="224" spans="1:20" x14ac:dyDescent="0.3">
      <c r="A224" t="s">
        <v>20</v>
      </c>
      <c r="B224" t="s">
        <v>21</v>
      </c>
      <c r="C224" t="s">
        <v>22</v>
      </c>
      <c r="D224" t="s">
        <v>23</v>
      </c>
      <c r="E224" t="s">
        <v>5</v>
      </c>
      <c r="G224" t="s">
        <v>24</v>
      </c>
      <c r="H224">
        <v>102284</v>
      </c>
      <c r="I224">
        <v>103081</v>
      </c>
      <c r="J224" t="s">
        <v>25</v>
      </c>
      <c r="Q224" t="s">
        <v>430</v>
      </c>
      <c r="R224">
        <v>798</v>
      </c>
      <c r="T224" t="s">
        <v>431</v>
      </c>
    </row>
    <row r="225" spans="1:20" x14ac:dyDescent="0.3">
      <c r="A225" t="s">
        <v>29</v>
      </c>
      <c r="B225" t="s">
        <v>30</v>
      </c>
      <c r="C225" t="s">
        <v>22</v>
      </c>
      <c r="D225" t="s">
        <v>23</v>
      </c>
      <c r="E225" t="s">
        <v>5</v>
      </c>
      <c r="G225" t="s">
        <v>24</v>
      </c>
      <c r="H225">
        <v>102284</v>
      </c>
      <c r="I225">
        <v>103081</v>
      </c>
      <c r="J225" t="s">
        <v>25</v>
      </c>
      <c r="K225" t="s">
        <v>432</v>
      </c>
      <c r="N225" t="s">
        <v>433</v>
      </c>
      <c r="Q225" t="s">
        <v>430</v>
      </c>
      <c r="R225">
        <v>798</v>
      </c>
      <c r="S225">
        <v>265</v>
      </c>
    </row>
    <row r="226" spans="1:20" x14ac:dyDescent="0.3">
      <c r="A226" t="s">
        <v>20</v>
      </c>
      <c r="B226" t="s">
        <v>21</v>
      </c>
      <c r="C226" t="s">
        <v>22</v>
      </c>
      <c r="D226" t="s">
        <v>23</v>
      </c>
      <c r="E226" t="s">
        <v>5</v>
      </c>
      <c r="G226" t="s">
        <v>24</v>
      </c>
      <c r="H226">
        <v>103071</v>
      </c>
      <c r="I226">
        <v>103892</v>
      </c>
      <c r="J226" t="s">
        <v>25</v>
      </c>
      <c r="Q226" t="s">
        <v>434</v>
      </c>
      <c r="R226">
        <v>822</v>
      </c>
      <c r="T226" t="s">
        <v>435</v>
      </c>
    </row>
    <row r="227" spans="1:20" x14ac:dyDescent="0.3">
      <c r="A227" t="s">
        <v>29</v>
      </c>
      <c r="B227" t="s">
        <v>30</v>
      </c>
      <c r="C227" t="s">
        <v>22</v>
      </c>
      <c r="D227" t="s">
        <v>23</v>
      </c>
      <c r="E227" t="s">
        <v>5</v>
      </c>
      <c r="G227" t="s">
        <v>24</v>
      </c>
      <c r="H227">
        <v>103071</v>
      </c>
      <c r="I227">
        <v>103892</v>
      </c>
      <c r="J227" t="s">
        <v>25</v>
      </c>
      <c r="K227" t="s">
        <v>436</v>
      </c>
      <c r="N227" t="s">
        <v>437</v>
      </c>
      <c r="Q227" t="s">
        <v>434</v>
      </c>
      <c r="R227">
        <v>822</v>
      </c>
      <c r="S227">
        <v>273</v>
      </c>
    </row>
    <row r="228" spans="1:20" x14ac:dyDescent="0.3">
      <c r="A228" t="s">
        <v>20</v>
      </c>
      <c r="B228" t="s">
        <v>21</v>
      </c>
      <c r="C228" t="s">
        <v>22</v>
      </c>
      <c r="D228" t="s">
        <v>23</v>
      </c>
      <c r="E228" t="s">
        <v>5</v>
      </c>
      <c r="G228" t="s">
        <v>24</v>
      </c>
      <c r="H228">
        <v>103889</v>
      </c>
      <c r="I228">
        <v>104305</v>
      </c>
      <c r="J228" t="s">
        <v>25</v>
      </c>
      <c r="Q228" t="s">
        <v>438</v>
      </c>
      <c r="R228">
        <v>417</v>
      </c>
      <c r="T228" t="s">
        <v>439</v>
      </c>
    </row>
    <row r="229" spans="1:20" x14ac:dyDescent="0.3">
      <c r="A229" t="s">
        <v>29</v>
      </c>
      <c r="B229" t="s">
        <v>30</v>
      </c>
      <c r="C229" t="s">
        <v>22</v>
      </c>
      <c r="D229" t="s">
        <v>23</v>
      </c>
      <c r="E229" t="s">
        <v>5</v>
      </c>
      <c r="G229" t="s">
        <v>24</v>
      </c>
      <c r="H229">
        <v>103889</v>
      </c>
      <c r="I229">
        <v>104305</v>
      </c>
      <c r="J229" t="s">
        <v>25</v>
      </c>
      <c r="K229" t="s">
        <v>440</v>
      </c>
      <c r="N229" t="s">
        <v>441</v>
      </c>
      <c r="Q229" t="s">
        <v>438</v>
      </c>
      <c r="R229">
        <v>417</v>
      </c>
      <c r="S229">
        <v>138</v>
      </c>
    </row>
    <row r="230" spans="1:20" x14ac:dyDescent="0.3">
      <c r="A230" t="s">
        <v>20</v>
      </c>
      <c r="B230" t="s">
        <v>21</v>
      </c>
      <c r="C230" t="s">
        <v>22</v>
      </c>
      <c r="D230" t="s">
        <v>23</v>
      </c>
      <c r="E230" t="s">
        <v>5</v>
      </c>
      <c r="G230" t="s">
        <v>24</v>
      </c>
      <c r="H230">
        <v>104305</v>
      </c>
      <c r="I230">
        <v>106500</v>
      </c>
      <c r="J230" t="s">
        <v>25</v>
      </c>
      <c r="Q230" t="s">
        <v>442</v>
      </c>
      <c r="R230">
        <v>2196</v>
      </c>
      <c r="T230" t="s">
        <v>443</v>
      </c>
    </row>
    <row r="231" spans="1:20" x14ac:dyDescent="0.3">
      <c r="A231" t="s">
        <v>29</v>
      </c>
      <c r="B231" t="s">
        <v>30</v>
      </c>
      <c r="C231" t="s">
        <v>22</v>
      </c>
      <c r="D231" t="s">
        <v>23</v>
      </c>
      <c r="E231" t="s">
        <v>5</v>
      </c>
      <c r="G231" t="s">
        <v>24</v>
      </c>
      <c r="H231">
        <v>104305</v>
      </c>
      <c r="I231">
        <v>106500</v>
      </c>
      <c r="J231" t="s">
        <v>25</v>
      </c>
      <c r="K231" t="s">
        <v>444</v>
      </c>
      <c r="N231" t="s">
        <v>445</v>
      </c>
      <c r="Q231" t="s">
        <v>442</v>
      </c>
      <c r="R231">
        <v>2196</v>
      </c>
      <c r="S231">
        <v>731</v>
      </c>
    </row>
    <row r="232" spans="1:20" x14ac:dyDescent="0.3">
      <c r="A232" t="s">
        <v>20</v>
      </c>
      <c r="B232" t="s">
        <v>21</v>
      </c>
      <c r="C232" t="s">
        <v>22</v>
      </c>
      <c r="D232" t="s">
        <v>23</v>
      </c>
      <c r="E232" t="s">
        <v>5</v>
      </c>
      <c r="G232" t="s">
        <v>24</v>
      </c>
      <c r="H232">
        <v>106501</v>
      </c>
      <c r="I232">
        <v>107499</v>
      </c>
      <c r="J232" t="s">
        <v>25</v>
      </c>
      <c r="Q232" t="s">
        <v>446</v>
      </c>
      <c r="R232">
        <v>999</v>
      </c>
      <c r="T232" t="s">
        <v>447</v>
      </c>
    </row>
    <row r="233" spans="1:20" x14ac:dyDescent="0.3">
      <c r="A233" t="s">
        <v>29</v>
      </c>
      <c r="B233" t="s">
        <v>30</v>
      </c>
      <c r="C233" t="s">
        <v>22</v>
      </c>
      <c r="D233" t="s">
        <v>23</v>
      </c>
      <c r="E233" t="s">
        <v>5</v>
      </c>
      <c r="G233" t="s">
        <v>24</v>
      </c>
      <c r="H233">
        <v>106501</v>
      </c>
      <c r="I233">
        <v>107499</v>
      </c>
      <c r="J233" t="s">
        <v>25</v>
      </c>
      <c r="K233" t="s">
        <v>448</v>
      </c>
      <c r="N233" t="s">
        <v>449</v>
      </c>
      <c r="Q233" t="s">
        <v>446</v>
      </c>
      <c r="R233">
        <v>999</v>
      </c>
      <c r="S233">
        <v>332</v>
      </c>
    </row>
    <row r="234" spans="1:20" x14ac:dyDescent="0.3">
      <c r="A234" t="s">
        <v>20</v>
      </c>
      <c r="B234" t="s">
        <v>21</v>
      </c>
      <c r="C234" t="s">
        <v>22</v>
      </c>
      <c r="D234" t="s">
        <v>23</v>
      </c>
      <c r="E234" t="s">
        <v>5</v>
      </c>
      <c r="G234" t="s">
        <v>24</v>
      </c>
      <c r="H234">
        <v>107734</v>
      </c>
      <c r="I234">
        <v>107970</v>
      </c>
      <c r="J234" t="s">
        <v>210</v>
      </c>
      <c r="Q234" t="s">
        <v>450</v>
      </c>
      <c r="R234">
        <v>237</v>
      </c>
      <c r="T234" t="s">
        <v>451</v>
      </c>
    </row>
    <row r="235" spans="1:20" x14ac:dyDescent="0.3">
      <c r="A235" t="s">
        <v>29</v>
      </c>
      <c r="B235" t="s">
        <v>30</v>
      </c>
      <c r="C235" t="s">
        <v>22</v>
      </c>
      <c r="D235" t="s">
        <v>23</v>
      </c>
      <c r="E235" t="s">
        <v>5</v>
      </c>
      <c r="G235" t="s">
        <v>24</v>
      </c>
      <c r="H235">
        <v>107734</v>
      </c>
      <c r="I235">
        <v>107970</v>
      </c>
      <c r="J235" t="s">
        <v>210</v>
      </c>
      <c r="K235" t="s">
        <v>452</v>
      </c>
      <c r="N235" t="s">
        <v>453</v>
      </c>
      <c r="Q235" t="s">
        <v>450</v>
      </c>
      <c r="R235">
        <v>237</v>
      </c>
      <c r="S235">
        <v>78</v>
      </c>
    </row>
    <row r="236" spans="1:20" x14ac:dyDescent="0.3">
      <c r="A236" t="s">
        <v>20</v>
      </c>
      <c r="B236" t="s">
        <v>93</v>
      </c>
      <c r="C236" t="s">
        <v>22</v>
      </c>
      <c r="D236" t="s">
        <v>23</v>
      </c>
      <c r="E236" t="s">
        <v>5</v>
      </c>
      <c r="G236" t="s">
        <v>24</v>
      </c>
      <c r="H236">
        <v>108558</v>
      </c>
      <c r="I236">
        <v>108630</v>
      </c>
      <c r="J236" t="s">
        <v>25</v>
      </c>
      <c r="Q236" t="s">
        <v>454</v>
      </c>
      <c r="R236">
        <v>73</v>
      </c>
    </row>
    <row r="237" spans="1:20" x14ac:dyDescent="0.3">
      <c r="A237" t="s">
        <v>93</v>
      </c>
      <c r="C237" t="s">
        <v>22</v>
      </c>
      <c r="D237" t="s">
        <v>23</v>
      </c>
      <c r="E237" t="s">
        <v>5</v>
      </c>
      <c r="G237" t="s">
        <v>24</v>
      </c>
      <c r="H237">
        <v>108558</v>
      </c>
      <c r="I237">
        <v>108630</v>
      </c>
      <c r="J237" t="s">
        <v>25</v>
      </c>
      <c r="N237" t="s">
        <v>109</v>
      </c>
      <c r="Q237" t="s">
        <v>454</v>
      </c>
      <c r="R237">
        <v>73</v>
      </c>
    </row>
    <row r="238" spans="1:20" x14ac:dyDescent="0.3">
      <c r="A238" t="s">
        <v>20</v>
      </c>
      <c r="B238" t="s">
        <v>21</v>
      </c>
      <c r="C238" t="s">
        <v>22</v>
      </c>
      <c r="D238" t="s">
        <v>23</v>
      </c>
      <c r="E238" t="s">
        <v>5</v>
      </c>
      <c r="G238" t="s">
        <v>24</v>
      </c>
      <c r="H238">
        <v>109108</v>
      </c>
      <c r="I238">
        <v>109278</v>
      </c>
      <c r="J238" t="s">
        <v>25</v>
      </c>
      <c r="Q238" t="s">
        <v>455</v>
      </c>
      <c r="R238">
        <v>171</v>
      </c>
      <c r="T238" t="s">
        <v>456</v>
      </c>
    </row>
    <row r="239" spans="1:20" x14ac:dyDescent="0.3">
      <c r="A239" t="s">
        <v>29</v>
      </c>
      <c r="B239" t="s">
        <v>30</v>
      </c>
      <c r="C239" t="s">
        <v>22</v>
      </c>
      <c r="D239" t="s">
        <v>23</v>
      </c>
      <c r="E239" t="s">
        <v>5</v>
      </c>
      <c r="G239" t="s">
        <v>24</v>
      </c>
      <c r="H239">
        <v>109108</v>
      </c>
      <c r="I239">
        <v>109278</v>
      </c>
      <c r="J239" t="s">
        <v>25</v>
      </c>
      <c r="K239" t="s">
        <v>457</v>
      </c>
      <c r="N239" t="s">
        <v>89</v>
      </c>
      <c r="Q239" t="s">
        <v>455</v>
      </c>
      <c r="R239">
        <v>171</v>
      </c>
      <c r="S239">
        <v>56</v>
      </c>
    </row>
    <row r="240" spans="1:20" x14ac:dyDescent="0.3">
      <c r="A240" t="s">
        <v>20</v>
      </c>
      <c r="B240" t="s">
        <v>21</v>
      </c>
      <c r="C240" t="s">
        <v>22</v>
      </c>
      <c r="D240" t="s">
        <v>23</v>
      </c>
      <c r="E240" t="s">
        <v>5</v>
      </c>
      <c r="G240" t="s">
        <v>24</v>
      </c>
      <c r="H240">
        <v>109280</v>
      </c>
      <c r="I240">
        <v>109417</v>
      </c>
      <c r="J240" t="s">
        <v>25</v>
      </c>
      <c r="Q240" t="s">
        <v>458</v>
      </c>
      <c r="R240">
        <v>138</v>
      </c>
      <c r="T240" t="s">
        <v>459</v>
      </c>
    </row>
    <row r="241" spans="1:20" x14ac:dyDescent="0.3">
      <c r="A241" t="s">
        <v>29</v>
      </c>
      <c r="B241" t="s">
        <v>30</v>
      </c>
      <c r="C241" t="s">
        <v>22</v>
      </c>
      <c r="D241" t="s">
        <v>23</v>
      </c>
      <c r="E241" t="s">
        <v>5</v>
      </c>
      <c r="G241" t="s">
        <v>24</v>
      </c>
      <c r="H241">
        <v>109280</v>
      </c>
      <c r="I241">
        <v>109417</v>
      </c>
      <c r="J241" t="s">
        <v>25</v>
      </c>
      <c r="K241" t="s">
        <v>460</v>
      </c>
      <c r="N241" t="s">
        <v>89</v>
      </c>
      <c r="Q241" t="s">
        <v>458</v>
      </c>
      <c r="R241">
        <v>138</v>
      </c>
      <c r="S241">
        <v>45</v>
      </c>
    </row>
    <row r="242" spans="1:20" x14ac:dyDescent="0.3">
      <c r="A242" t="s">
        <v>20</v>
      </c>
      <c r="B242" t="s">
        <v>21</v>
      </c>
      <c r="C242" t="s">
        <v>22</v>
      </c>
      <c r="D242" t="s">
        <v>23</v>
      </c>
      <c r="E242" t="s">
        <v>5</v>
      </c>
      <c r="G242" t="s">
        <v>24</v>
      </c>
      <c r="H242">
        <v>109582</v>
      </c>
      <c r="I242">
        <v>110682</v>
      </c>
      <c r="J242" t="s">
        <v>25</v>
      </c>
      <c r="Q242" t="s">
        <v>461</v>
      </c>
      <c r="R242">
        <v>1101</v>
      </c>
      <c r="T242" t="s">
        <v>462</v>
      </c>
    </row>
    <row r="243" spans="1:20" x14ac:dyDescent="0.3">
      <c r="A243" t="s">
        <v>29</v>
      </c>
      <c r="B243" t="s">
        <v>30</v>
      </c>
      <c r="C243" t="s">
        <v>22</v>
      </c>
      <c r="D243" t="s">
        <v>23</v>
      </c>
      <c r="E243" t="s">
        <v>5</v>
      </c>
      <c r="G243" t="s">
        <v>24</v>
      </c>
      <c r="H243">
        <v>109582</v>
      </c>
      <c r="I243">
        <v>110682</v>
      </c>
      <c r="J243" t="s">
        <v>25</v>
      </c>
      <c r="K243" t="s">
        <v>463</v>
      </c>
      <c r="N243" t="s">
        <v>464</v>
      </c>
      <c r="Q243" t="s">
        <v>461</v>
      </c>
      <c r="R243">
        <v>1101</v>
      </c>
      <c r="S243">
        <v>366</v>
      </c>
    </row>
    <row r="244" spans="1:20" x14ac:dyDescent="0.3">
      <c r="A244" t="s">
        <v>20</v>
      </c>
      <c r="B244" t="s">
        <v>21</v>
      </c>
      <c r="C244" t="s">
        <v>22</v>
      </c>
      <c r="D244" t="s">
        <v>23</v>
      </c>
      <c r="E244" t="s">
        <v>5</v>
      </c>
      <c r="G244" t="s">
        <v>24</v>
      </c>
      <c r="H244">
        <v>110824</v>
      </c>
      <c r="I244">
        <v>111684</v>
      </c>
      <c r="J244" t="s">
        <v>210</v>
      </c>
      <c r="O244" t="s">
        <v>465</v>
      </c>
      <c r="Q244" t="s">
        <v>466</v>
      </c>
      <c r="R244">
        <v>861</v>
      </c>
      <c r="T244" t="s">
        <v>467</v>
      </c>
    </row>
    <row r="245" spans="1:20" x14ac:dyDescent="0.3">
      <c r="A245" t="s">
        <v>29</v>
      </c>
      <c r="B245" t="s">
        <v>30</v>
      </c>
      <c r="C245" t="s">
        <v>22</v>
      </c>
      <c r="D245" t="s">
        <v>23</v>
      </c>
      <c r="E245" t="s">
        <v>5</v>
      </c>
      <c r="G245" t="s">
        <v>24</v>
      </c>
      <c r="H245">
        <v>110824</v>
      </c>
      <c r="I245">
        <v>111684</v>
      </c>
      <c r="J245" t="s">
        <v>210</v>
      </c>
      <c r="K245" t="s">
        <v>468</v>
      </c>
      <c r="N245" t="s">
        <v>469</v>
      </c>
      <c r="O245" t="s">
        <v>465</v>
      </c>
      <c r="Q245" t="s">
        <v>466</v>
      </c>
      <c r="R245">
        <v>861</v>
      </c>
      <c r="S245">
        <v>286</v>
      </c>
    </row>
    <row r="246" spans="1:20" x14ac:dyDescent="0.3">
      <c r="A246" t="s">
        <v>20</v>
      </c>
      <c r="B246" t="s">
        <v>21</v>
      </c>
      <c r="C246" t="s">
        <v>22</v>
      </c>
      <c r="D246" t="s">
        <v>23</v>
      </c>
      <c r="E246" t="s">
        <v>5</v>
      </c>
      <c r="G246" t="s">
        <v>24</v>
      </c>
      <c r="H246">
        <v>111945</v>
      </c>
      <c r="I246">
        <v>112694</v>
      </c>
      <c r="J246" t="s">
        <v>210</v>
      </c>
      <c r="Q246" t="s">
        <v>470</v>
      </c>
      <c r="R246">
        <v>750</v>
      </c>
      <c r="T246" t="s">
        <v>471</v>
      </c>
    </row>
    <row r="247" spans="1:20" x14ac:dyDescent="0.3">
      <c r="A247" t="s">
        <v>29</v>
      </c>
      <c r="B247" t="s">
        <v>30</v>
      </c>
      <c r="C247" t="s">
        <v>22</v>
      </c>
      <c r="D247" t="s">
        <v>23</v>
      </c>
      <c r="E247" t="s">
        <v>5</v>
      </c>
      <c r="G247" t="s">
        <v>24</v>
      </c>
      <c r="H247">
        <v>111945</v>
      </c>
      <c r="I247">
        <v>112694</v>
      </c>
      <c r="J247" t="s">
        <v>210</v>
      </c>
      <c r="K247" t="s">
        <v>472</v>
      </c>
      <c r="N247" t="s">
        <v>214</v>
      </c>
      <c r="Q247" t="s">
        <v>470</v>
      </c>
      <c r="R247">
        <v>750</v>
      </c>
      <c r="S247">
        <v>249</v>
      </c>
    </row>
    <row r="248" spans="1:20" x14ac:dyDescent="0.3">
      <c r="A248" t="s">
        <v>20</v>
      </c>
      <c r="B248" t="s">
        <v>21</v>
      </c>
      <c r="C248" t="s">
        <v>22</v>
      </c>
      <c r="D248" t="s">
        <v>23</v>
      </c>
      <c r="E248" t="s">
        <v>5</v>
      </c>
      <c r="G248" t="s">
        <v>24</v>
      </c>
      <c r="H248">
        <v>112823</v>
      </c>
      <c r="I248">
        <v>113755</v>
      </c>
      <c r="J248" t="s">
        <v>25</v>
      </c>
      <c r="Q248" t="s">
        <v>473</v>
      </c>
      <c r="R248">
        <v>933</v>
      </c>
      <c r="T248" t="s">
        <v>474</v>
      </c>
    </row>
    <row r="249" spans="1:20" x14ac:dyDescent="0.3">
      <c r="A249" t="s">
        <v>29</v>
      </c>
      <c r="B249" t="s">
        <v>30</v>
      </c>
      <c r="C249" t="s">
        <v>22</v>
      </c>
      <c r="D249" t="s">
        <v>23</v>
      </c>
      <c r="E249" t="s">
        <v>5</v>
      </c>
      <c r="G249" t="s">
        <v>24</v>
      </c>
      <c r="H249">
        <v>112823</v>
      </c>
      <c r="I249">
        <v>113755</v>
      </c>
      <c r="J249" t="s">
        <v>25</v>
      </c>
      <c r="K249" t="s">
        <v>475</v>
      </c>
      <c r="N249" t="s">
        <v>476</v>
      </c>
      <c r="Q249" t="s">
        <v>473</v>
      </c>
      <c r="R249">
        <v>933</v>
      </c>
      <c r="S249">
        <v>310</v>
      </c>
    </row>
    <row r="250" spans="1:20" x14ac:dyDescent="0.3">
      <c r="A250" t="s">
        <v>20</v>
      </c>
      <c r="B250" t="s">
        <v>21</v>
      </c>
      <c r="C250" t="s">
        <v>22</v>
      </c>
      <c r="D250" t="s">
        <v>23</v>
      </c>
      <c r="E250" t="s">
        <v>5</v>
      </c>
      <c r="G250" t="s">
        <v>24</v>
      </c>
      <c r="H250">
        <v>113760</v>
      </c>
      <c r="I250">
        <v>115160</v>
      </c>
      <c r="J250" t="s">
        <v>25</v>
      </c>
      <c r="Q250" t="s">
        <v>477</v>
      </c>
      <c r="R250">
        <v>1401</v>
      </c>
      <c r="T250" t="s">
        <v>478</v>
      </c>
    </row>
    <row r="251" spans="1:20" x14ac:dyDescent="0.3">
      <c r="A251" t="s">
        <v>29</v>
      </c>
      <c r="B251" t="s">
        <v>30</v>
      </c>
      <c r="C251" t="s">
        <v>22</v>
      </c>
      <c r="D251" t="s">
        <v>23</v>
      </c>
      <c r="E251" t="s">
        <v>5</v>
      </c>
      <c r="G251" t="s">
        <v>24</v>
      </c>
      <c r="H251">
        <v>113760</v>
      </c>
      <c r="I251">
        <v>115160</v>
      </c>
      <c r="J251" t="s">
        <v>25</v>
      </c>
      <c r="K251" t="s">
        <v>479</v>
      </c>
      <c r="N251" t="s">
        <v>480</v>
      </c>
      <c r="Q251" t="s">
        <v>477</v>
      </c>
      <c r="R251">
        <v>1401</v>
      </c>
      <c r="S251">
        <v>466</v>
      </c>
    </row>
    <row r="252" spans="1:20" x14ac:dyDescent="0.3">
      <c r="A252" t="s">
        <v>20</v>
      </c>
      <c r="B252" t="s">
        <v>21</v>
      </c>
      <c r="C252" t="s">
        <v>22</v>
      </c>
      <c r="D252" t="s">
        <v>23</v>
      </c>
      <c r="E252" t="s">
        <v>5</v>
      </c>
      <c r="G252" t="s">
        <v>24</v>
      </c>
      <c r="H252">
        <v>115175</v>
      </c>
      <c r="I252">
        <v>115627</v>
      </c>
      <c r="J252" t="s">
        <v>25</v>
      </c>
      <c r="Q252" t="s">
        <v>481</v>
      </c>
      <c r="R252">
        <v>453</v>
      </c>
      <c r="T252" t="s">
        <v>482</v>
      </c>
    </row>
    <row r="253" spans="1:20" x14ac:dyDescent="0.3">
      <c r="A253" t="s">
        <v>29</v>
      </c>
      <c r="B253" t="s">
        <v>30</v>
      </c>
      <c r="C253" t="s">
        <v>22</v>
      </c>
      <c r="D253" t="s">
        <v>23</v>
      </c>
      <c r="E253" t="s">
        <v>5</v>
      </c>
      <c r="G253" t="s">
        <v>24</v>
      </c>
      <c r="H253">
        <v>115175</v>
      </c>
      <c r="I253">
        <v>115627</v>
      </c>
      <c r="J253" t="s">
        <v>25</v>
      </c>
      <c r="K253" t="s">
        <v>483</v>
      </c>
      <c r="N253" t="s">
        <v>484</v>
      </c>
      <c r="Q253" t="s">
        <v>481</v>
      </c>
      <c r="R253">
        <v>453</v>
      </c>
      <c r="S253">
        <v>150</v>
      </c>
    </row>
    <row r="254" spans="1:20" x14ac:dyDescent="0.3">
      <c r="A254" t="s">
        <v>20</v>
      </c>
      <c r="B254" t="s">
        <v>21</v>
      </c>
      <c r="C254" t="s">
        <v>22</v>
      </c>
      <c r="D254" t="s">
        <v>23</v>
      </c>
      <c r="E254" t="s">
        <v>5</v>
      </c>
      <c r="G254" t="s">
        <v>24</v>
      </c>
      <c r="H254">
        <v>115645</v>
      </c>
      <c r="I254">
        <v>116634</v>
      </c>
      <c r="J254" t="s">
        <v>25</v>
      </c>
      <c r="O254" t="s">
        <v>485</v>
      </c>
      <c r="Q254" t="s">
        <v>486</v>
      </c>
      <c r="R254">
        <v>990</v>
      </c>
      <c r="T254" t="s">
        <v>487</v>
      </c>
    </row>
    <row r="255" spans="1:20" x14ac:dyDescent="0.3">
      <c r="A255" t="s">
        <v>29</v>
      </c>
      <c r="B255" t="s">
        <v>30</v>
      </c>
      <c r="C255" t="s">
        <v>22</v>
      </c>
      <c r="D255" t="s">
        <v>23</v>
      </c>
      <c r="E255" t="s">
        <v>5</v>
      </c>
      <c r="G255" t="s">
        <v>24</v>
      </c>
      <c r="H255">
        <v>115645</v>
      </c>
      <c r="I255">
        <v>116634</v>
      </c>
      <c r="J255" t="s">
        <v>25</v>
      </c>
      <c r="K255" t="s">
        <v>488</v>
      </c>
      <c r="N255" t="s">
        <v>489</v>
      </c>
      <c r="O255" t="s">
        <v>485</v>
      </c>
      <c r="Q255" t="s">
        <v>486</v>
      </c>
      <c r="R255">
        <v>990</v>
      </c>
      <c r="S255">
        <v>329</v>
      </c>
    </row>
    <row r="256" spans="1:20" x14ac:dyDescent="0.3">
      <c r="A256" t="s">
        <v>20</v>
      </c>
      <c r="B256" t="s">
        <v>21</v>
      </c>
      <c r="C256" t="s">
        <v>22</v>
      </c>
      <c r="D256" t="s">
        <v>23</v>
      </c>
      <c r="E256" t="s">
        <v>5</v>
      </c>
      <c r="G256" t="s">
        <v>24</v>
      </c>
      <c r="H256">
        <v>116735</v>
      </c>
      <c r="I256">
        <v>118090</v>
      </c>
      <c r="J256" t="s">
        <v>210</v>
      </c>
      <c r="Q256" t="s">
        <v>490</v>
      </c>
      <c r="R256">
        <v>1356</v>
      </c>
      <c r="T256" t="s">
        <v>491</v>
      </c>
    </row>
    <row r="257" spans="1:20" x14ac:dyDescent="0.3">
      <c r="A257" t="s">
        <v>29</v>
      </c>
      <c r="B257" t="s">
        <v>30</v>
      </c>
      <c r="C257" t="s">
        <v>22</v>
      </c>
      <c r="D257" t="s">
        <v>23</v>
      </c>
      <c r="E257" t="s">
        <v>5</v>
      </c>
      <c r="G257" t="s">
        <v>24</v>
      </c>
      <c r="H257">
        <v>116735</v>
      </c>
      <c r="I257">
        <v>118090</v>
      </c>
      <c r="J257" t="s">
        <v>210</v>
      </c>
      <c r="K257" t="s">
        <v>492</v>
      </c>
      <c r="N257" t="s">
        <v>41</v>
      </c>
      <c r="Q257" t="s">
        <v>490</v>
      </c>
      <c r="R257">
        <v>1356</v>
      </c>
      <c r="S257">
        <v>451</v>
      </c>
    </row>
    <row r="258" spans="1:20" x14ac:dyDescent="0.3">
      <c r="A258" t="s">
        <v>20</v>
      </c>
      <c r="B258" t="s">
        <v>21</v>
      </c>
      <c r="C258" t="s">
        <v>22</v>
      </c>
      <c r="D258" t="s">
        <v>23</v>
      </c>
      <c r="E258" t="s">
        <v>5</v>
      </c>
      <c r="G258" t="s">
        <v>24</v>
      </c>
      <c r="H258">
        <v>118705</v>
      </c>
      <c r="I258">
        <v>119547</v>
      </c>
      <c r="J258" t="s">
        <v>210</v>
      </c>
      <c r="Q258" t="s">
        <v>493</v>
      </c>
      <c r="R258">
        <v>843</v>
      </c>
      <c r="T258" t="s">
        <v>494</v>
      </c>
    </row>
    <row r="259" spans="1:20" x14ac:dyDescent="0.3">
      <c r="A259" t="s">
        <v>29</v>
      </c>
      <c r="B259" t="s">
        <v>30</v>
      </c>
      <c r="C259" t="s">
        <v>22</v>
      </c>
      <c r="D259" t="s">
        <v>23</v>
      </c>
      <c r="E259" t="s">
        <v>5</v>
      </c>
      <c r="G259" t="s">
        <v>24</v>
      </c>
      <c r="H259">
        <v>118705</v>
      </c>
      <c r="I259">
        <v>119547</v>
      </c>
      <c r="J259" t="s">
        <v>210</v>
      </c>
      <c r="K259" t="s">
        <v>495</v>
      </c>
      <c r="N259" t="s">
        <v>496</v>
      </c>
      <c r="Q259" t="s">
        <v>493</v>
      </c>
      <c r="R259">
        <v>843</v>
      </c>
      <c r="S259">
        <v>280</v>
      </c>
    </row>
    <row r="260" spans="1:20" x14ac:dyDescent="0.3">
      <c r="A260" t="s">
        <v>20</v>
      </c>
      <c r="B260" t="s">
        <v>21</v>
      </c>
      <c r="C260" t="s">
        <v>22</v>
      </c>
      <c r="D260" t="s">
        <v>23</v>
      </c>
      <c r="E260" t="s">
        <v>5</v>
      </c>
      <c r="G260" t="s">
        <v>24</v>
      </c>
      <c r="H260">
        <v>119558</v>
      </c>
      <c r="I260">
        <v>120676</v>
      </c>
      <c r="J260" t="s">
        <v>210</v>
      </c>
      <c r="O260" t="s">
        <v>497</v>
      </c>
      <c r="Q260" t="s">
        <v>498</v>
      </c>
      <c r="R260">
        <v>1119</v>
      </c>
      <c r="T260" t="s">
        <v>499</v>
      </c>
    </row>
    <row r="261" spans="1:20" x14ac:dyDescent="0.3">
      <c r="A261" t="s">
        <v>29</v>
      </c>
      <c r="B261" t="s">
        <v>30</v>
      </c>
      <c r="C261" t="s">
        <v>22</v>
      </c>
      <c r="D261" t="s">
        <v>23</v>
      </c>
      <c r="E261" t="s">
        <v>5</v>
      </c>
      <c r="G261" t="s">
        <v>24</v>
      </c>
      <c r="H261">
        <v>119558</v>
      </c>
      <c r="I261">
        <v>120676</v>
      </c>
      <c r="J261" t="s">
        <v>210</v>
      </c>
      <c r="K261" t="s">
        <v>500</v>
      </c>
      <c r="N261" t="s">
        <v>501</v>
      </c>
      <c r="O261" t="s">
        <v>497</v>
      </c>
      <c r="Q261" t="s">
        <v>498</v>
      </c>
      <c r="R261">
        <v>1119</v>
      </c>
      <c r="S261">
        <v>372</v>
      </c>
    </row>
    <row r="262" spans="1:20" x14ac:dyDescent="0.3">
      <c r="A262" t="s">
        <v>20</v>
      </c>
      <c r="B262" t="s">
        <v>21</v>
      </c>
      <c r="C262" t="s">
        <v>22</v>
      </c>
      <c r="D262" t="s">
        <v>23</v>
      </c>
      <c r="E262" t="s">
        <v>5</v>
      </c>
      <c r="G262" t="s">
        <v>24</v>
      </c>
      <c r="H262">
        <v>121103</v>
      </c>
      <c r="I262">
        <v>121291</v>
      </c>
      <c r="J262" t="s">
        <v>25</v>
      </c>
      <c r="Q262" t="s">
        <v>502</v>
      </c>
      <c r="R262">
        <v>189</v>
      </c>
      <c r="T262" t="s">
        <v>503</v>
      </c>
    </row>
    <row r="263" spans="1:20" x14ac:dyDescent="0.3">
      <c r="A263" t="s">
        <v>29</v>
      </c>
      <c r="B263" t="s">
        <v>30</v>
      </c>
      <c r="C263" t="s">
        <v>22</v>
      </c>
      <c r="D263" t="s">
        <v>23</v>
      </c>
      <c r="E263" t="s">
        <v>5</v>
      </c>
      <c r="G263" t="s">
        <v>24</v>
      </c>
      <c r="H263">
        <v>121103</v>
      </c>
      <c r="I263">
        <v>121291</v>
      </c>
      <c r="J263" t="s">
        <v>25</v>
      </c>
      <c r="K263" t="s">
        <v>504</v>
      </c>
      <c r="N263" t="s">
        <v>505</v>
      </c>
      <c r="Q263" t="s">
        <v>502</v>
      </c>
      <c r="R263">
        <v>189</v>
      </c>
      <c r="S263">
        <v>62</v>
      </c>
    </row>
    <row r="264" spans="1:20" x14ac:dyDescent="0.3">
      <c r="A264" t="s">
        <v>20</v>
      </c>
      <c r="B264" t="s">
        <v>21</v>
      </c>
      <c r="C264" t="s">
        <v>22</v>
      </c>
      <c r="D264" t="s">
        <v>23</v>
      </c>
      <c r="E264" t="s">
        <v>5</v>
      </c>
      <c r="G264" t="s">
        <v>24</v>
      </c>
      <c r="H264">
        <v>121344</v>
      </c>
      <c r="I264">
        <v>122672</v>
      </c>
      <c r="J264" t="s">
        <v>210</v>
      </c>
      <c r="O264" t="s">
        <v>506</v>
      </c>
      <c r="Q264" t="s">
        <v>507</v>
      </c>
      <c r="R264">
        <v>1329</v>
      </c>
      <c r="T264" t="s">
        <v>508</v>
      </c>
    </row>
    <row r="265" spans="1:20" x14ac:dyDescent="0.3">
      <c r="A265" t="s">
        <v>29</v>
      </c>
      <c r="B265" t="s">
        <v>30</v>
      </c>
      <c r="C265" t="s">
        <v>22</v>
      </c>
      <c r="D265" t="s">
        <v>23</v>
      </c>
      <c r="E265" t="s">
        <v>5</v>
      </c>
      <c r="G265" t="s">
        <v>24</v>
      </c>
      <c r="H265">
        <v>121344</v>
      </c>
      <c r="I265">
        <v>122672</v>
      </c>
      <c r="J265" t="s">
        <v>210</v>
      </c>
      <c r="K265" t="s">
        <v>509</v>
      </c>
      <c r="N265" t="s">
        <v>510</v>
      </c>
      <c r="O265" t="s">
        <v>506</v>
      </c>
      <c r="Q265" t="s">
        <v>507</v>
      </c>
      <c r="R265">
        <v>1329</v>
      </c>
      <c r="S265">
        <v>442</v>
      </c>
    </row>
    <row r="266" spans="1:20" x14ac:dyDescent="0.3">
      <c r="A266" t="s">
        <v>20</v>
      </c>
      <c r="B266" t="s">
        <v>21</v>
      </c>
      <c r="C266" t="s">
        <v>22</v>
      </c>
      <c r="D266" t="s">
        <v>23</v>
      </c>
      <c r="E266" t="s">
        <v>5</v>
      </c>
      <c r="G266" t="s">
        <v>24</v>
      </c>
      <c r="H266">
        <v>122905</v>
      </c>
      <c r="I266">
        <v>127302</v>
      </c>
      <c r="J266" t="s">
        <v>25</v>
      </c>
      <c r="Q266" t="s">
        <v>511</v>
      </c>
      <c r="R266">
        <v>4398</v>
      </c>
      <c r="T266" t="s">
        <v>512</v>
      </c>
    </row>
    <row r="267" spans="1:20" x14ac:dyDescent="0.3">
      <c r="A267" t="s">
        <v>29</v>
      </c>
      <c r="B267" t="s">
        <v>30</v>
      </c>
      <c r="C267" t="s">
        <v>22</v>
      </c>
      <c r="D267" t="s">
        <v>23</v>
      </c>
      <c r="E267" t="s">
        <v>5</v>
      </c>
      <c r="G267" t="s">
        <v>24</v>
      </c>
      <c r="H267">
        <v>122905</v>
      </c>
      <c r="I267">
        <v>127302</v>
      </c>
      <c r="J267" t="s">
        <v>25</v>
      </c>
      <c r="K267" t="s">
        <v>513</v>
      </c>
      <c r="N267" t="s">
        <v>514</v>
      </c>
      <c r="Q267" t="s">
        <v>511</v>
      </c>
      <c r="R267">
        <v>4398</v>
      </c>
      <c r="S267">
        <v>1465</v>
      </c>
    </row>
    <row r="268" spans="1:20" x14ac:dyDescent="0.3">
      <c r="A268" t="s">
        <v>20</v>
      </c>
      <c r="B268" t="s">
        <v>21</v>
      </c>
      <c r="C268" t="s">
        <v>22</v>
      </c>
      <c r="D268" t="s">
        <v>23</v>
      </c>
      <c r="E268" t="s">
        <v>5</v>
      </c>
      <c r="G268" t="s">
        <v>24</v>
      </c>
      <c r="H268">
        <v>127505</v>
      </c>
      <c r="I268">
        <v>127954</v>
      </c>
      <c r="J268" t="s">
        <v>25</v>
      </c>
      <c r="Q268" t="s">
        <v>515</v>
      </c>
      <c r="R268">
        <v>450</v>
      </c>
      <c r="T268" t="s">
        <v>516</v>
      </c>
    </row>
    <row r="269" spans="1:20" x14ac:dyDescent="0.3">
      <c r="A269" t="s">
        <v>29</v>
      </c>
      <c r="B269" t="s">
        <v>30</v>
      </c>
      <c r="C269" t="s">
        <v>22</v>
      </c>
      <c r="D269" t="s">
        <v>23</v>
      </c>
      <c r="E269" t="s">
        <v>5</v>
      </c>
      <c r="G269" t="s">
        <v>24</v>
      </c>
      <c r="H269">
        <v>127505</v>
      </c>
      <c r="I269">
        <v>127954</v>
      </c>
      <c r="J269" t="s">
        <v>25</v>
      </c>
      <c r="K269" t="s">
        <v>517</v>
      </c>
      <c r="N269" t="s">
        <v>518</v>
      </c>
      <c r="Q269" t="s">
        <v>515</v>
      </c>
      <c r="R269">
        <v>450</v>
      </c>
      <c r="S269">
        <v>149</v>
      </c>
    </row>
    <row r="270" spans="1:20" x14ac:dyDescent="0.3">
      <c r="A270" t="s">
        <v>20</v>
      </c>
      <c r="B270" t="s">
        <v>21</v>
      </c>
      <c r="C270" t="s">
        <v>22</v>
      </c>
      <c r="D270" t="s">
        <v>23</v>
      </c>
      <c r="E270" t="s">
        <v>5</v>
      </c>
      <c r="G270" t="s">
        <v>24</v>
      </c>
      <c r="H270">
        <v>128033</v>
      </c>
      <c r="I270">
        <v>128587</v>
      </c>
      <c r="J270" t="s">
        <v>25</v>
      </c>
      <c r="Q270" t="s">
        <v>519</v>
      </c>
      <c r="R270">
        <v>555</v>
      </c>
      <c r="T270" t="s">
        <v>520</v>
      </c>
    </row>
    <row r="271" spans="1:20" x14ac:dyDescent="0.3">
      <c r="A271" t="s">
        <v>29</v>
      </c>
      <c r="B271" t="s">
        <v>30</v>
      </c>
      <c r="C271" t="s">
        <v>22</v>
      </c>
      <c r="D271" t="s">
        <v>23</v>
      </c>
      <c r="E271" t="s">
        <v>5</v>
      </c>
      <c r="G271" t="s">
        <v>24</v>
      </c>
      <c r="H271">
        <v>128033</v>
      </c>
      <c r="I271">
        <v>128587</v>
      </c>
      <c r="J271" t="s">
        <v>25</v>
      </c>
      <c r="K271" t="s">
        <v>521</v>
      </c>
      <c r="N271" t="s">
        <v>41</v>
      </c>
      <c r="Q271" t="s">
        <v>519</v>
      </c>
      <c r="R271">
        <v>555</v>
      </c>
      <c r="S271">
        <v>184</v>
      </c>
    </row>
    <row r="272" spans="1:20" x14ac:dyDescent="0.3">
      <c r="A272" t="s">
        <v>20</v>
      </c>
      <c r="B272" t="s">
        <v>21</v>
      </c>
      <c r="C272" t="s">
        <v>22</v>
      </c>
      <c r="D272" t="s">
        <v>23</v>
      </c>
      <c r="E272" t="s">
        <v>5</v>
      </c>
      <c r="G272" t="s">
        <v>24</v>
      </c>
      <c r="H272">
        <v>128963</v>
      </c>
      <c r="I272">
        <v>129958</v>
      </c>
      <c r="J272" t="s">
        <v>25</v>
      </c>
      <c r="O272" t="s">
        <v>522</v>
      </c>
      <c r="Q272" t="s">
        <v>523</v>
      </c>
      <c r="R272">
        <v>996</v>
      </c>
      <c r="T272" t="s">
        <v>524</v>
      </c>
    </row>
    <row r="273" spans="1:20" x14ac:dyDescent="0.3">
      <c r="A273" t="s">
        <v>29</v>
      </c>
      <c r="B273" t="s">
        <v>30</v>
      </c>
      <c r="C273" t="s">
        <v>22</v>
      </c>
      <c r="D273" t="s">
        <v>23</v>
      </c>
      <c r="E273" t="s">
        <v>5</v>
      </c>
      <c r="G273" t="s">
        <v>24</v>
      </c>
      <c r="H273">
        <v>128963</v>
      </c>
      <c r="I273">
        <v>129958</v>
      </c>
      <c r="J273" t="s">
        <v>25</v>
      </c>
      <c r="K273" t="s">
        <v>525</v>
      </c>
      <c r="N273" t="s">
        <v>526</v>
      </c>
      <c r="O273" t="s">
        <v>522</v>
      </c>
      <c r="Q273" t="s">
        <v>523</v>
      </c>
      <c r="R273">
        <v>996</v>
      </c>
      <c r="S273">
        <v>331</v>
      </c>
    </row>
    <row r="274" spans="1:20" x14ac:dyDescent="0.3">
      <c r="A274" t="s">
        <v>20</v>
      </c>
      <c r="B274" t="s">
        <v>21</v>
      </c>
      <c r="C274" t="s">
        <v>22</v>
      </c>
      <c r="D274" t="s">
        <v>23</v>
      </c>
      <c r="E274" t="s">
        <v>5</v>
      </c>
      <c r="G274" t="s">
        <v>24</v>
      </c>
      <c r="H274">
        <v>130090</v>
      </c>
      <c r="I274">
        <v>131103</v>
      </c>
      <c r="J274" t="s">
        <v>25</v>
      </c>
      <c r="O274" t="s">
        <v>527</v>
      </c>
      <c r="Q274" t="s">
        <v>528</v>
      </c>
      <c r="R274">
        <v>1014</v>
      </c>
      <c r="T274" t="s">
        <v>529</v>
      </c>
    </row>
    <row r="275" spans="1:20" x14ac:dyDescent="0.3">
      <c r="A275" t="s">
        <v>29</v>
      </c>
      <c r="B275" t="s">
        <v>30</v>
      </c>
      <c r="C275" t="s">
        <v>22</v>
      </c>
      <c r="D275" t="s">
        <v>23</v>
      </c>
      <c r="E275" t="s">
        <v>5</v>
      </c>
      <c r="G275" t="s">
        <v>24</v>
      </c>
      <c r="H275">
        <v>130090</v>
      </c>
      <c r="I275">
        <v>131103</v>
      </c>
      <c r="J275" t="s">
        <v>25</v>
      </c>
      <c r="K275" t="s">
        <v>530</v>
      </c>
      <c r="N275" t="s">
        <v>531</v>
      </c>
      <c r="O275" t="s">
        <v>527</v>
      </c>
      <c r="Q275" t="s">
        <v>528</v>
      </c>
      <c r="R275">
        <v>1014</v>
      </c>
      <c r="S275">
        <v>337</v>
      </c>
    </row>
    <row r="276" spans="1:20" x14ac:dyDescent="0.3">
      <c r="A276" t="s">
        <v>20</v>
      </c>
      <c r="B276" t="s">
        <v>21</v>
      </c>
      <c r="C276" t="s">
        <v>22</v>
      </c>
      <c r="D276" t="s">
        <v>23</v>
      </c>
      <c r="E276" t="s">
        <v>5</v>
      </c>
      <c r="G276" t="s">
        <v>24</v>
      </c>
      <c r="H276">
        <v>131203</v>
      </c>
      <c r="I276">
        <v>132570</v>
      </c>
      <c r="J276" t="s">
        <v>25</v>
      </c>
      <c r="O276" t="s">
        <v>532</v>
      </c>
      <c r="Q276" t="s">
        <v>533</v>
      </c>
      <c r="R276">
        <v>1368</v>
      </c>
      <c r="T276" t="s">
        <v>534</v>
      </c>
    </row>
    <row r="277" spans="1:20" x14ac:dyDescent="0.3">
      <c r="A277" t="s">
        <v>29</v>
      </c>
      <c r="B277" t="s">
        <v>30</v>
      </c>
      <c r="C277" t="s">
        <v>22</v>
      </c>
      <c r="D277" t="s">
        <v>23</v>
      </c>
      <c r="E277" t="s">
        <v>5</v>
      </c>
      <c r="G277" t="s">
        <v>24</v>
      </c>
      <c r="H277">
        <v>131203</v>
      </c>
      <c r="I277">
        <v>132570</v>
      </c>
      <c r="J277" t="s">
        <v>25</v>
      </c>
      <c r="K277" t="s">
        <v>535</v>
      </c>
      <c r="N277" t="s">
        <v>536</v>
      </c>
      <c r="O277" t="s">
        <v>532</v>
      </c>
      <c r="Q277" t="s">
        <v>533</v>
      </c>
      <c r="R277">
        <v>1368</v>
      </c>
      <c r="S277">
        <v>455</v>
      </c>
    </row>
    <row r="278" spans="1:20" x14ac:dyDescent="0.3">
      <c r="A278" t="s">
        <v>20</v>
      </c>
      <c r="B278" t="s">
        <v>21</v>
      </c>
      <c r="C278" t="s">
        <v>22</v>
      </c>
      <c r="D278" t="s">
        <v>23</v>
      </c>
      <c r="E278" t="s">
        <v>5</v>
      </c>
      <c r="G278" t="s">
        <v>24</v>
      </c>
      <c r="H278">
        <v>132644</v>
      </c>
      <c r="I278">
        <v>134389</v>
      </c>
      <c r="J278" t="s">
        <v>25</v>
      </c>
      <c r="O278" t="s">
        <v>537</v>
      </c>
      <c r="Q278" t="s">
        <v>538</v>
      </c>
      <c r="R278">
        <v>1746</v>
      </c>
      <c r="T278" t="s">
        <v>539</v>
      </c>
    </row>
    <row r="279" spans="1:20" x14ac:dyDescent="0.3">
      <c r="A279" t="s">
        <v>29</v>
      </c>
      <c r="B279" t="s">
        <v>30</v>
      </c>
      <c r="C279" t="s">
        <v>22</v>
      </c>
      <c r="D279" t="s">
        <v>23</v>
      </c>
      <c r="E279" t="s">
        <v>5</v>
      </c>
      <c r="G279" t="s">
        <v>24</v>
      </c>
      <c r="H279">
        <v>132644</v>
      </c>
      <c r="I279">
        <v>134389</v>
      </c>
      <c r="J279" t="s">
        <v>25</v>
      </c>
      <c r="K279" t="s">
        <v>540</v>
      </c>
      <c r="N279" t="s">
        <v>541</v>
      </c>
      <c r="O279" t="s">
        <v>537</v>
      </c>
      <c r="Q279" t="s">
        <v>538</v>
      </c>
      <c r="R279">
        <v>1746</v>
      </c>
      <c r="S279">
        <v>581</v>
      </c>
    </row>
    <row r="280" spans="1:20" x14ac:dyDescent="0.3">
      <c r="A280" t="s">
        <v>20</v>
      </c>
      <c r="B280" t="s">
        <v>21</v>
      </c>
      <c r="C280" t="s">
        <v>22</v>
      </c>
      <c r="D280" t="s">
        <v>23</v>
      </c>
      <c r="E280" t="s">
        <v>5</v>
      </c>
      <c r="G280" t="s">
        <v>24</v>
      </c>
      <c r="H280">
        <v>134495</v>
      </c>
      <c r="I280">
        <v>135484</v>
      </c>
      <c r="J280" t="s">
        <v>25</v>
      </c>
      <c r="O280" t="s">
        <v>542</v>
      </c>
      <c r="Q280" t="s">
        <v>543</v>
      </c>
      <c r="R280">
        <v>990</v>
      </c>
      <c r="T280" t="s">
        <v>544</v>
      </c>
    </row>
    <row r="281" spans="1:20" x14ac:dyDescent="0.3">
      <c r="A281" t="s">
        <v>29</v>
      </c>
      <c r="B281" t="s">
        <v>30</v>
      </c>
      <c r="C281" t="s">
        <v>22</v>
      </c>
      <c r="D281" t="s">
        <v>23</v>
      </c>
      <c r="E281" t="s">
        <v>5</v>
      </c>
      <c r="G281" t="s">
        <v>24</v>
      </c>
      <c r="H281">
        <v>134495</v>
      </c>
      <c r="I281">
        <v>135484</v>
      </c>
      <c r="J281" t="s">
        <v>25</v>
      </c>
      <c r="K281" t="s">
        <v>545</v>
      </c>
      <c r="N281" t="s">
        <v>546</v>
      </c>
      <c r="O281" t="s">
        <v>542</v>
      </c>
      <c r="Q281" t="s">
        <v>543</v>
      </c>
      <c r="R281">
        <v>990</v>
      </c>
      <c r="S281">
        <v>329</v>
      </c>
    </row>
    <row r="282" spans="1:20" x14ac:dyDescent="0.3">
      <c r="A282" t="s">
        <v>20</v>
      </c>
      <c r="B282" t="s">
        <v>21</v>
      </c>
      <c r="C282" t="s">
        <v>22</v>
      </c>
      <c r="D282" t="s">
        <v>23</v>
      </c>
      <c r="E282" t="s">
        <v>5</v>
      </c>
      <c r="G282" t="s">
        <v>24</v>
      </c>
      <c r="H282">
        <v>135749</v>
      </c>
      <c r="I282">
        <v>136885</v>
      </c>
      <c r="J282" t="s">
        <v>25</v>
      </c>
      <c r="Q282" t="s">
        <v>547</v>
      </c>
      <c r="R282">
        <v>1137</v>
      </c>
      <c r="T282" t="s">
        <v>548</v>
      </c>
    </row>
    <row r="283" spans="1:20" x14ac:dyDescent="0.3">
      <c r="A283" t="s">
        <v>29</v>
      </c>
      <c r="B283" t="s">
        <v>30</v>
      </c>
      <c r="C283" t="s">
        <v>22</v>
      </c>
      <c r="D283" t="s">
        <v>23</v>
      </c>
      <c r="E283" t="s">
        <v>5</v>
      </c>
      <c r="G283" t="s">
        <v>24</v>
      </c>
      <c r="H283">
        <v>135749</v>
      </c>
      <c r="I283">
        <v>136885</v>
      </c>
      <c r="J283" t="s">
        <v>25</v>
      </c>
      <c r="K283" t="s">
        <v>549</v>
      </c>
      <c r="N283" t="s">
        <v>550</v>
      </c>
      <c r="Q283" t="s">
        <v>547</v>
      </c>
      <c r="R283">
        <v>1137</v>
      </c>
      <c r="S283">
        <v>378</v>
      </c>
    </row>
    <row r="284" spans="1:20" x14ac:dyDescent="0.3">
      <c r="A284" t="s">
        <v>20</v>
      </c>
      <c r="B284" t="s">
        <v>21</v>
      </c>
      <c r="C284" t="s">
        <v>22</v>
      </c>
      <c r="D284" t="s">
        <v>23</v>
      </c>
      <c r="E284" t="s">
        <v>5</v>
      </c>
      <c r="G284" t="s">
        <v>24</v>
      </c>
      <c r="H284">
        <v>137008</v>
      </c>
      <c r="I284">
        <v>138402</v>
      </c>
      <c r="J284" t="s">
        <v>210</v>
      </c>
      <c r="Q284" t="s">
        <v>551</v>
      </c>
      <c r="R284">
        <v>1395</v>
      </c>
      <c r="T284" t="s">
        <v>552</v>
      </c>
    </row>
    <row r="285" spans="1:20" x14ac:dyDescent="0.3">
      <c r="A285" t="s">
        <v>29</v>
      </c>
      <c r="B285" t="s">
        <v>30</v>
      </c>
      <c r="C285" t="s">
        <v>22</v>
      </c>
      <c r="D285" t="s">
        <v>23</v>
      </c>
      <c r="E285" t="s">
        <v>5</v>
      </c>
      <c r="G285" t="s">
        <v>24</v>
      </c>
      <c r="H285">
        <v>137008</v>
      </c>
      <c r="I285">
        <v>138402</v>
      </c>
      <c r="J285" t="s">
        <v>210</v>
      </c>
      <c r="K285" t="s">
        <v>553</v>
      </c>
      <c r="N285" t="s">
        <v>554</v>
      </c>
      <c r="Q285" t="s">
        <v>551</v>
      </c>
      <c r="R285">
        <v>1395</v>
      </c>
      <c r="S285">
        <v>464</v>
      </c>
    </row>
    <row r="286" spans="1:20" x14ac:dyDescent="0.3">
      <c r="A286" t="s">
        <v>20</v>
      </c>
      <c r="B286" t="s">
        <v>21</v>
      </c>
      <c r="C286" t="s">
        <v>22</v>
      </c>
      <c r="D286" t="s">
        <v>23</v>
      </c>
      <c r="E286" t="s">
        <v>5</v>
      </c>
      <c r="G286" t="s">
        <v>24</v>
      </c>
      <c r="H286">
        <v>138553</v>
      </c>
      <c r="I286">
        <v>139206</v>
      </c>
      <c r="J286" t="s">
        <v>25</v>
      </c>
      <c r="Q286" t="s">
        <v>555</v>
      </c>
      <c r="R286">
        <v>654</v>
      </c>
      <c r="T286" t="s">
        <v>556</v>
      </c>
    </row>
    <row r="287" spans="1:20" x14ac:dyDescent="0.3">
      <c r="A287" t="s">
        <v>29</v>
      </c>
      <c r="B287" t="s">
        <v>30</v>
      </c>
      <c r="C287" t="s">
        <v>22</v>
      </c>
      <c r="D287" t="s">
        <v>23</v>
      </c>
      <c r="E287" t="s">
        <v>5</v>
      </c>
      <c r="G287" t="s">
        <v>24</v>
      </c>
      <c r="H287">
        <v>138553</v>
      </c>
      <c r="I287">
        <v>139206</v>
      </c>
      <c r="J287" t="s">
        <v>25</v>
      </c>
      <c r="K287" t="s">
        <v>557</v>
      </c>
      <c r="N287" t="s">
        <v>558</v>
      </c>
      <c r="Q287" t="s">
        <v>555</v>
      </c>
      <c r="R287">
        <v>654</v>
      </c>
      <c r="S287">
        <v>217</v>
      </c>
    </row>
    <row r="288" spans="1:20" x14ac:dyDescent="0.3">
      <c r="A288" t="s">
        <v>20</v>
      </c>
      <c r="B288" t="s">
        <v>21</v>
      </c>
      <c r="C288" t="s">
        <v>22</v>
      </c>
      <c r="D288" t="s">
        <v>23</v>
      </c>
      <c r="E288" t="s">
        <v>5</v>
      </c>
      <c r="G288" t="s">
        <v>24</v>
      </c>
      <c r="H288">
        <v>139471</v>
      </c>
      <c r="I288">
        <v>140364</v>
      </c>
      <c r="J288" t="s">
        <v>210</v>
      </c>
      <c r="O288" t="s">
        <v>559</v>
      </c>
      <c r="Q288" t="s">
        <v>560</v>
      </c>
      <c r="R288">
        <v>894</v>
      </c>
      <c r="T288" t="s">
        <v>561</v>
      </c>
    </row>
    <row r="289" spans="1:20" x14ac:dyDescent="0.3">
      <c r="A289" t="s">
        <v>29</v>
      </c>
      <c r="B289" t="s">
        <v>30</v>
      </c>
      <c r="C289" t="s">
        <v>22</v>
      </c>
      <c r="D289" t="s">
        <v>23</v>
      </c>
      <c r="E289" t="s">
        <v>5</v>
      </c>
      <c r="G289" t="s">
        <v>24</v>
      </c>
      <c r="H289">
        <v>139471</v>
      </c>
      <c r="I289">
        <v>140364</v>
      </c>
      <c r="J289" t="s">
        <v>210</v>
      </c>
      <c r="K289" t="s">
        <v>562</v>
      </c>
      <c r="N289" t="s">
        <v>214</v>
      </c>
      <c r="O289" t="s">
        <v>559</v>
      </c>
      <c r="Q289" t="s">
        <v>560</v>
      </c>
      <c r="R289">
        <v>894</v>
      </c>
      <c r="S289">
        <v>297</v>
      </c>
    </row>
    <row r="290" spans="1:20" x14ac:dyDescent="0.3">
      <c r="A290" t="s">
        <v>20</v>
      </c>
      <c r="B290" t="s">
        <v>21</v>
      </c>
      <c r="C290" t="s">
        <v>22</v>
      </c>
      <c r="D290" t="s">
        <v>23</v>
      </c>
      <c r="E290" t="s">
        <v>5</v>
      </c>
      <c r="G290" t="s">
        <v>24</v>
      </c>
      <c r="H290">
        <v>140554</v>
      </c>
      <c r="I290">
        <v>140907</v>
      </c>
      <c r="J290" t="s">
        <v>210</v>
      </c>
      <c r="Q290" t="s">
        <v>563</v>
      </c>
      <c r="R290">
        <v>354</v>
      </c>
      <c r="T290" t="s">
        <v>564</v>
      </c>
    </row>
    <row r="291" spans="1:20" x14ac:dyDescent="0.3">
      <c r="A291" t="s">
        <v>29</v>
      </c>
      <c r="B291" t="s">
        <v>30</v>
      </c>
      <c r="C291" t="s">
        <v>22</v>
      </c>
      <c r="D291" t="s">
        <v>23</v>
      </c>
      <c r="E291" t="s">
        <v>5</v>
      </c>
      <c r="G291" t="s">
        <v>24</v>
      </c>
      <c r="H291">
        <v>140554</v>
      </c>
      <c r="I291">
        <v>140907</v>
      </c>
      <c r="J291" t="s">
        <v>210</v>
      </c>
      <c r="K291" t="s">
        <v>565</v>
      </c>
      <c r="N291" t="s">
        <v>214</v>
      </c>
      <c r="Q291" t="s">
        <v>563</v>
      </c>
      <c r="R291">
        <v>354</v>
      </c>
      <c r="S291">
        <v>117</v>
      </c>
    </row>
    <row r="292" spans="1:20" x14ac:dyDescent="0.3">
      <c r="A292" t="s">
        <v>20</v>
      </c>
      <c r="B292" t="s">
        <v>21</v>
      </c>
      <c r="C292" t="s">
        <v>22</v>
      </c>
      <c r="D292" t="s">
        <v>23</v>
      </c>
      <c r="E292" t="s">
        <v>5</v>
      </c>
      <c r="G292" t="s">
        <v>24</v>
      </c>
      <c r="H292">
        <v>141022</v>
      </c>
      <c r="I292">
        <v>142644</v>
      </c>
      <c r="J292" t="s">
        <v>25</v>
      </c>
      <c r="O292" t="s">
        <v>566</v>
      </c>
      <c r="Q292" t="s">
        <v>567</v>
      </c>
      <c r="R292">
        <v>1623</v>
      </c>
      <c r="T292" t="s">
        <v>568</v>
      </c>
    </row>
    <row r="293" spans="1:20" x14ac:dyDescent="0.3">
      <c r="A293" t="s">
        <v>29</v>
      </c>
      <c r="B293" t="s">
        <v>30</v>
      </c>
      <c r="C293" t="s">
        <v>22</v>
      </c>
      <c r="D293" t="s">
        <v>23</v>
      </c>
      <c r="E293" t="s">
        <v>5</v>
      </c>
      <c r="G293" t="s">
        <v>24</v>
      </c>
      <c r="H293">
        <v>141022</v>
      </c>
      <c r="I293">
        <v>142644</v>
      </c>
      <c r="J293" t="s">
        <v>25</v>
      </c>
      <c r="K293" t="s">
        <v>569</v>
      </c>
      <c r="N293" t="s">
        <v>570</v>
      </c>
      <c r="O293" t="s">
        <v>566</v>
      </c>
      <c r="Q293" t="s">
        <v>567</v>
      </c>
      <c r="R293">
        <v>1623</v>
      </c>
      <c r="S293">
        <v>540</v>
      </c>
    </row>
    <row r="294" spans="1:20" x14ac:dyDescent="0.3">
      <c r="A294" t="s">
        <v>20</v>
      </c>
      <c r="B294" t="s">
        <v>21</v>
      </c>
      <c r="C294" t="s">
        <v>22</v>
      </c>
      <c r="D294" t="s">
        <v>23</v>
      </c>
      <c r="E294" t="s">
        <v>5</v>
      </c>
      <c r="G294" t="s">
        <v>24</v>
      </c>
      <c r="H294">
        <v>142800</v>
      </c>
      <c r="I294">
        <v>143744</v>
      </c>
      <c r="J294" t="s">
        <v>25</v>
      </c>
      <c r="Q294" t="s">
        <v>571</v>
      </c>
      <c r="R294">
        <v>945</v>
      </c>
      <c r="T294" t="s">
        <v>572</v>
      </c>
    </row>
    <row r="295" spans="1:20" x14ac:dyDescent="0.3">
      <c r="A295" t="s">
        <v>29</v>
      </c>
      <c r="B295" t="s">
        <v>30</v>
      </c>
      <c r="C295" t="s">
        <v>22</v>
      </c>
      <c r="D295" t="s">
        <v>23</v>
      </c>
      <c r="E295" t="s">
        <v>5</v>
      </c>
      <c r="G295" t="s">
        <v>24</v>
      </c>
      <c r="H295">
        <v>142800</v>
      </c>
      <c r="I295">
        <v>143744</v>
      </c>
      <c r="J295" t="s">
        <v>25</v>
      </c>
      <c r="K295" t="s">
        <v>573</v>
      </c>
      <c r="N295" t="s">
        <v>574</v>
      </c>
      <c r="Q295" t="s">
        <v>571</v>
      </c>
      <c r="R295">
        <v>945</v>
      </c>
      <c r="S295">
        <v>314</v>
      </c>
    </row>
    <row r="296" spans="1:20" x14ac:dyDescent="0.3">
      <c r="A296" t="s">
        <v>20</v>
      </c>
      <c r="B296" t="s">
        <v>21</v>
      </c>
      <c r="C296" t="s">
        <v>22</v>
      </c>
      <c r="D296" t="s">
        <v>23</v>
      </c>
      <c r="E296" t="s">
        <v>5</v>
      </c>
      <c r="G296" t="s">
        <v>24</v>
      </c>
      <c r="H296">
        <v>143865</v>
      </c>
      <c r="I296">
        <v>145049</v>
      </c>
      <c r="J296" t="s">
        <v>25</v>
      </c>
      <c r="Q296" t="s">
        <v>575</v>
      </c>
      <c r="R296">
        <v>1185</v>
      </c>
      <c r="T296" t="s">
        <v>576</v>
      </c>
    </row>
    <row r="297" spans="1:20" x14ac:dyDescent="0.3">
      <c r="A297" t="s">
        <v>29</v>
      </c>
      <c r="B297" t="s">
        <v>30</v>
      </c>
      <c r="C297" t="s">
        <v>22</v>
      </c>
      <c r="D297" t="s">
        <v>23</v>
      </c>
      <c r="E297" t="s">
        <v>5</v>
      </c>
      <c r="G297" t="s">
        <v>24</v>
      </c>
      <c r="H297">
        <v>143865</v>
      </c>
      <c r="I297">
        <v>145049</v>
      </c>
      <c r="J297" t="s">
        <v>25</v>
      </c>
      <c r="K297" t="s">
        <v>577</v>
      </c>
      <c r="N297" t="s">
        <v>41</v>
      </c>
      <c r="Q297" t="s">
        <v>575</v>
      </c>
      <c r="R297">
        <v>1185</v>
      </c>
      <c r="S297">
        <v>394</v>
      </c>
    </row>
    <row r="298" spans="1:20" x14ac:dyDescent="0.3">
      <c r="A298" t="s">
        <v>20</v>
      </c>
      <c r="B298" t="s">
        <v>21</v>
      </c>
      <c r="C298" t="s">
        <v>22</v>
      </c>
      <c r="D298" t="s">
        <v>23</v>
      </c>
      <c r="E298" t="s">
        <v>5</v>
      </c>
      <c r="G298" t="s">
        <v>24</v>
      </c>
      <c r="H298">
        <v>145133</v>
      </c>
      <c r="I298">
        <v>146428</v>
      </c>
      <c r="J298" t="s">
        <v>25</v>
      </c>
      <c r="Q298" t="s">
        <v>578</v>
      </c>
      <c r="R298">
        <v>1296</v>
      </c>
      <c r="T298" t="s">
        <v>579</v>
      </c>
    </row>
    <row r="299" spans="1:20" x14ac:dyDescent="0.3">
      <c r="A299" t="s">
        <v>29</v>
      </c>
      <c r="B299" t="s">
        <v>30</v>
      </c>
      <c r="C299" t="s">
        <v>22</v>
      </c>
      <c r="D299" t="s">
        <v>23</v>
      </c>
      <c r="E299" t="s">
        <v>5</v>
      </c>
      <c r="G299" t="s">
        <v>24</v>
      </c>
      <c r="H299">
        <v>145133</v>
      </c>
      <c r="I299">
        <v>146428</v>
      </c>
      <c r="J299" t="s">
        <v>25</v>
      </c>
      <c r="K299" t="s">
        <v>580</v>
      </c>
      <c r="N299" t="s">
        <v>581</v>
      </c>
      <c r="Q299" t="s">
        <v>578</v>
      </c>
      <c r="R299">
        <v>1296</v>
      </c>
      <c r="S299">
        <v>431</v>
      </c>
    </row>
    <row r="300" spans="1:20" x14ac:dyDescent="0.3">
      <c r="A300" t="s">
        <v>20</v>
      </c>
      <c r="B300" t="s">
        <v>21</v>
      </c>
      <c r="C300" t="s">
        <v>22</v>
      </c>
      <c r="D300" t="s">
        <v>23</v>
      </c>
      <c r="E300" t="s">
        <v>5</v>
      </c>
      <c r="G300" t="s">
        <v>24</v>
      </c>
      <c r="H300">
        <v>146430</v>
      </c>
      <c r="I300">
        <v>147131</v>
      </c>
      <c r="J300" t="s">
        <v>25</v>
      </c>
      <c r="Q300" t="s">
        <v>582</v>
      </c>
      <c r="R300">
        <v>702</v>
      </c>
      <c r="T300" t="s">
        <v>583</v>
      </c>
    </row>
    <row r="301" spans="1:20" x14ac:dyDescent="0.3">
      <c r="A301" t="s">
        <v>29</v>
      </c>
      <c r="B301" t="s">
        <v>30</v>
      </c>
      <c r="C301" t="s">
        <v>22</v>
      </c>
      <c r="D301" t="s">
        <v>23</v>
      </c>
      <c r="E301" t="s">
        <v>5</v>
      </c>
      <c r="G301" t="s">
        <v>24</v>
      </c>
      <c r="H301">
        <v>146430</v>
      </c>
      <c r="I301">
        <v>147131</v>
      </c>
      <c r="J301" t="s">
        <v>25</v>
      </c>
      <c r="K301" t="s">
        <v>584</v>
      </c>
      <c r="N301" t="s">
        <v>41</v>
      </c>
      <c r="Q301" t="s">
        <v>582</v>
      </c>
      <c r="R301">
        <v>702</v>
      </c>
      <c r="S301">
        <v>233</v>
      </c>
    </row>
    <row r="302" spans="1:20" x14ac:dyDescent="0.3">
      <c r="A302" t="s">
        <v>20</v>
      </c>
      <c r="B302" t="s">
        <v>21</v>
      </c>
      <c r="C302" t="s">
        <v>22</v>
      </c>
      <c r="D302" t="s">
        <v>23</v>
      </c>
      <c r="E302" t="s">
        <v>5</v>
      </c>
      <c r="G302" t="s">
        <v>24</v>
      </c>
      <c r="H302">
        <v>147295</v>
      </c>
      <c r="I302">
        <v>147909</v>
      </c>
      <c r="J302" t="s">
        <v>210</v>
      </c>
      <c r="Q302" t="s">
        <v>585</v>
      </c>
      <c r="R302">
        <v>615</v>
      </c>
      <c r="T302" t="s">
        <v>586</v>
      </c>
    </row>
    <row r="303" spans="1:20" x14ac:dyDescent="0.3">
      <c r="A303" t="s">
        <v>29</v>
      </c>
      <c r="B303" t="s">
        <v>30</v>
      </c>
      <c r="C303" t="s">
        <v>22</v>
      </c>
      <c r="D303" t="s">
        <v>23</v>
      </c>
      <c r="E303" t="s">
        <v>5</v>
      </c>
      <c r="G303" t="s">
        <v>24</v>
      </c>
      <c r="H303">
        <v>147295</v>
      </c>
      <c r="I303">
        <v>147909</v>
      </c>
      <c r="J303" t="s">
        <v>210</v>
      </c>
      <c r="K303" t="s">
        <v>587</v>
      </c>
      <c r="N303" t="s">
        <v>588</v>
      </c>
      <c r="Q303" t="s">
        <v>585</v>
      </c>
      <c r="R303">
        <v>615</v>
      </c>
      <c r="S303">
        <v>204</v>
      </c>
    </row>
    <row r="304" spans="1:20" x14ac:dyDescent="0.3">
      <c r="A304" t="s">
        <v>20</v>
      </c>
      <c r="B304" t="s">
        <v>21</v>
      </c>
      <c r="C304" t="s">
        <v>22</v>
      </c>
      <c r="D304" t="s">
        <v>23</v>
      </c>
      <c r="E304" t="s">
        <v>5</v>
      </c>
      <c r="G304" t="s">
        <v>24</v>
      </c>
      <c r="H304">
        <v>147984</v>
      </c>
      <c r="I304">
        <v>148631</v>
      </c>
      <c r="J304" t="s">
        <v>210</v>
      </c>
      <c r="Q304" t="s">
        <v>589</v>
      </c>
      <c r="R304">
        <v>648</v>
      </c>
      <c r="T304" t="s">
        <v>590</v>
      </c>
    </row>
    <row r="305" spans="1:20" x14ac:dyDescent="0.3">
      <c r="A305" t="s">
        <v>29</v>
      </c>
      <c r="B305" t="s">
        <v>30</v>
      </c>
      <c r="C305" t="s">
        <v>22</v>
      </c>
      <c r="D305" t="s">
        <v>23</v>
      </c>
      <c r="E305" t="s">
        <v>5</v>
      </c>
      <c r="G305" t="s">
        <v>24</v>
      </c>
      <c r="H305">
        <v>147984</v>
      </c>
      <c r="I305">
        <v>148631</v>
      </c>
      <c r="J305" t="s">
        <v>210</v>
      </c>
      <c r="K305" t="s">
        <v>591</v>
      </c>
      <c r="N305" t="s">
        <v>214</v>
      </c>
      <c r="Q305" t="s">
        <v>589</v>
      </c>
      <c r="R305">
        <v>648</v>
      </c>
      <c r="S305">
        <v>215</v>
      </c>
    </row>
    <row r="306" spans="1:20" x14ac:dyDescent="0.3">
      <c r="A306" t="s">
        <v>20</v>
      </c>
      <c r="B306" t="s">
        <v>21</v>
      </c>
      <c r="C306" t="s">
        <v>22</v>
      </c>
      <c r="D306" t="s">
        <v>23</v>
      </c>
      <c r="E306" t="s">
        <v>5</v>
      </c>
      <c r="G306" t="s">
        <v>24</v>
      </c>
      <c r="H306">
        <v>148736</v>
      </c>
      <c r="I306">
        <v>149920</v>
      </c>
      <c r="J306" t="s">
        <v>25</v>
      </c>
      <c r="Q306" t="s">
        <v>592</v>
      </c>
      <c r="R306">
        <v>1185</v>
      </c>
      <c r="T306" t="s">
        <v>593</v>
      </c>
    </row>
    <row r="307" spans="1:20" x14ac:dyDescent="0.3">
      <c r="A307" t="s">
        <v>29</v>
      </c>
      <c r="B307" t="s">
        <v>30</v>
      </c>
      <c r="C307" t="s">
        <v>22</v>
      </c>
      <c r="D307" t="s">
        <v>23</v>
      </c>
      <c r="E307" t="s">
        <v>5</v>
      </c>
      <c r="G307" t="s">
        <v>24</v>
      </c>
      <c r="H307">
        <v>148736</v>
      </c>
      <c r="I307">
        <v>149920</v>
      </c>
      <c r="J307" t="s">
        <v>25</v>
      </c>
      <c r="K307" t="s">
        <v>594</v>
      </c>
      <c r="N307" t="s">
        <v>41</v>
      </c>
      <c r="Q307" t="s">
        <v>592</v>
      </c>
      <c r="R307">
        <v>1185</v>
      </c>
      <c r="S307">
        <v>394</v>
      </c>
    </row>
    <row r="308" spans="1:20" x14ac:dyDescent="0.3">
      <c r="A308" t="s">
        <v>20</v>
      </c>
      <c r="B308" t="s">
        <v>21</v>
      </c>
      <c r="C308" t="s">
        <v>22</v>
      </c>
      <c r="D308" t="s">
        <v>23</v>
      </c>
      <c r="E308" t="s">
        <v>5</v>
      </c>
      <c r="G308" t="s">
        <v>24</v>
      </c>
      <c r="H308">
        <v>150120</v>
      </c>
      <c r="I308">
        <v>152789</v>
      </c>
      <c r="J308" t="s">
        <v>25</v>
      </c>
      <c r="O308" t="s">
        <v>595</v>
      </c>
      <c r="Q308" t="s">
        <v>596</v>
      </c>
      <c r="R308">
        <v>2670</v>
      </c>
      <c r="T308" t="s">
        <v>597</v>
      </c>
    </row>
    <row r="309" spans="1:20" x14ac:dyDescent="0.3">
      <c r="A309" t="s">
        <v>29</v>
      </c>
      <c r="B309" t="s">
        <v>30</v>
      </c>
      <c r="C309" t="s">
        <v>22</v>
      </c>
      <c r="D309" t="s">
        <v>23</v>
      </c>
      <c r="E309" t="s">
        <v>5</v>
      </c>
      <c r="G309" t="s">
        <v>24</v>
      </c>
      <c r="H309">
        <v>150120</v>
      </c>
      <c r="I309">
        <v>152789</v>
      </c>
      <c r="J309" t="s">
        <v>25</v>
      </c>
      <c r="K309" t="s">
        <v>598</v>
      </c>
      <c r="N309" t="s">
        <v>599</v>
      </c>
      <c r="O309" t="s">
        <v>595</v>
      </c>
      <c r="Q309" t="s">
        <v>596</v>
      </c>
      <c r="R309">
        <v>2670</v>
      </c>
      <c r="S309">
        <v>889</v>
      </c>
    </row>
    <row r="310" spans="1:20" x14ac:dyDescent="0.3">
      <c r="A310" t="s">
        <v>20</v>
      </c>
      <c r="B310" t="s">
        <v>21</v>
      </c>
      <c r="C310" t="s">
        <v>22</v>
      </c>
      <c r="D310" t="s">
        <v>23</v>
      </c>
      <c r="E310" t="s">
        <v>5</v>
      </c>
      <c r="G310" t="s">
        <v>24</v>
      </c>
      <c r="H310">
        <v>152999</v>
      </c>
      <c r="I310">
        <v>153301</v>
      </c>
      <c r="J310" t="s">
        <v>25</v>
      </c>
      <c r="Q310" t="s">
        <v>600</v>
      </c>
      <c r="R310">
        <v>303</v>
      </c>
      <c r="T310" t="s">
        <v>601</v>
      </c>
    </row>
    <row r="311" spans="1:20" x14ac:dyDescent="0.3">
      <c r="A311" t="s">
        <v>29</v>
      </c>
      <c r="B311" t="s">
        <v>30</v>
      </c>
      <c r="C311" t="s">
        <v>22</v>
      </c>
      <c r="D311" t="s">
        <v>23</v>
      </c>
      <c r="E311" t="s">
        <v>5</v>
      </c>
      <c r="G311" t="s">
        <v>24</v>
      </c>
      <c r="H311">
        <v>152999</v>
      </c>
      <c r="I311">
        <v>153301</v>
      </c>
      <c r="J311" t="s">
        <v>25</v>
      </c>
      <c r="K311" t="s">
        <v>602</v>
      </c>
      <c r="N311" t="s">
        <v>603</v>
      </c>
      <c r="Q311" t="s">
        <v>600</v>
      </c>
      <c r="R311">
        <v>303</v>
      </c>
      <c r="S311">
        <v>100</v>
      </c>
    </row>
    <row r="312" spans="1:20" x14ac:dyDescent="0.3">
      <c r="A312" t="s">
        <v>20</v>
      </c>
      <c r="B312" t="s">
        <v>21</v>
      </c>
      <c r="C312" t="s">
        <v>22</v>
      </c>
      <c r="D312" t="s">
        <v>23</v>
      </c>
      <c r="E312" t="s">
        <v>5</v>
      </c>
      <c r="G312" t="s">
        <v>24</v>
      </c>
      <c r="H312">
        <v>153813</v>
      </c>
      <c r="I312">
        <v>154016</v>
      </c>
      <c r="J312" t="s">
        <v>25</v>
      </c>
      <c r="Q312" t="s">
        <v>604</v>
      </c>
      <c r="R312">
        <v>204</v>
      </c>
      <c r="T312" t="s">
        <v>605</v>
      </c>
    </row>
    <row r="313" spans="1:20" x14ac:dyDescent="0.3">
      <c r="A313" t="s">
        <v>29</v>
      </c>
      <c r="B313" t="s">
        <v>30</v>
      </c>
      <c r="C313" t="s">
        <v>22</v>
      </c>
      <c r="D313" t="s">
        <v>23</v>
      </c>
      <c r="E313" t="s">
        <v>5</v>
      </c>
      <c r="G313" t="s">
        <v>24</v>
      </c>
      <c r="H313">
        <v>153813</v>
      </c>
      <c r="I313">
        <v>154016</v>
      </c>
      <c r="J313" t="s">
        <v>25</v>
      </c>
      <c r="K313" t="s">
        <v>606</v>
      </c>
      <c r="N313" t="s">
        <v>89</v>
      </c>
      <c r="Q313" t="s">
        <v>604</v>
      </c>
      <c r="R313">
        <v>204</v>
      </c>
      <c r="S313">
        <v>67</v>
      </c>
    </row>
    <row r="314" spans="1:20" x14ac:dyDescent="0.3">
      <c r="A314" t="s">
        <v>20</v>
      </c>
      <c r="B314" t="s">
        <v>21</v>
      </c>
      <c r="C314" t="s">
        <v>22</v>
      </c>
      <c r="D314" t="s">
        <v>23</v>
      </c>
      <c r="E314" t="s">
        <v>5</v>
      </c>
      <c r="G314" t="s">
        <v>24</v>
      </c>
      <c r="H314">
        <v>154025</v>
      </c>
      <c r="I314">
        <v>154261</v>
      </c>
      <c r="J314" t="s">
        <v>25</v>
      </c>
      <c r="Q314" t="s">
        <v>607</v>
      </c>
      <c r="R314">
        <v>237</v>
      </c>
      <c r="T314" t="s">
        <v>608</v>
      </c>
    </row>
    <row r="315" spans="1:20" x14ac:dyDescent="0.3">
      <c r="A315" t="s">
        <v>29</v>
      </c>
      <c r="B315" t="s">
        <v>30</v>
      </c>
      <c r="C315" t="s">
        <v>22</v>
      </c>
      <c r="D315" t="s">
        <v>23</v>
      </c>
      <c r="E315" t="s">
        <v>5</v>
      </c>
      <c r="G315" t="s">
        <v>24</v>
      </c>
      <c r="H315">
        <v>154025</v>
      </c>
      <c r="I315">
        <v>154261</v>
      </c>
      <c r="J315" t="s">
        <v>25</v>
      </c>
      <c r="K315" t="s">
        <v>609</v>
      </c>
      <c r="N315" t="s">
        <v>89</v>
      </c>
      <c r="Q315" t="s">
        <v>607</v>
      </c>
      <c r="R315">
        <v>237</v>
      </c>
      <c r="S315">
        <v>78</v>
      </c>
    </row>
    <row r="316" spans="1:20" x14ac:dyDescent="0.3">
      <c r="A316" t="s">
        <v>20</v>
      </c>
      <c r="B316" t="s">
        <v>21</v>
      </c>
      <c r="C316" t="s">
        <v>22</v>
      </c>
      <c r="D316" t="s">
        <v>23</v>
      </c>
      <c r="E316" t="s">
        <v>5</v>
      </c>
      <c r="G316" t="s">
        <v>24</v>
      </c>
      <c r="H316">
        <v>154456</v>
      </c>
      <c r="I316">
        <v>154875</v>
      </c>
      <c r="J316" t="s">
        <v>25</v>
      </c>
      <c r="Q316" t="s">
        <v>610</v>
      </c>
      <c r="R316">
        <v>420</v>
      </c>
      <c r="T316" t="s">
        <v>611</v>
      </c>
    </row>
    <row r="317" spans="1:20" x14ac:dyDescent="0.3">
      <c r="A317" t="s">
        <v>29</v>
      </c>
      <c r="B317" t="s">
        <v>30</v>
      </c>
      <c r="C317" t="s">
        <v>22</v>
      </c>
      <c r="D317" t="s">
        <v>23</v>
      </c>
      <c r="E317" t="s">
        <v>5</v>
      </c>
      <c r="G317" t="s">
        <v>24</v>
      </c>
      <c r="H317">
        <v>154456</v>
      </c>
      <c r="I317">
        <v>154875</v>
      </c>
      <c r="J317" t="s">
        <v>25</v>
      </c>
      <c r="K317" t="s">
        <v>612</v>
      </c>
      <c r="N317" t="s">
        <v>89</v>
      </c>
      <c r="Q317" t="s">
        <v>610</v>
      </c>
      <c r="R317">
        <v>420</v>
      </c>
      <c r="S317">
        <v>139</v>
      </c>
    </row>
    <row r="318" spans="1:20" x14ac:dyDescent="0.3">
      <c r="A318" t="s">
        <v>20</v>
      </c>
      <c r="B318" t="s">
        <v>21</v>
      </c>
      <c r="C318" t="s">
        <v>22</v>
      </c>
      <c r="D318" t="s">
        <v>23</v>
      </c>
      <c r="E318" t="s">
        <v>5</v>
      </c>
      <c r="G318" t="s">
        <v>24</v>
      </c>
      <c r="H318">
        <v>155368</v>
      </c>
      <c r="I318">
        <v>155469</v>
      </c>
      <c r="J318" t="s">
        <v>25</v>
      </c>
      <c r="Q318" t="s">
        <v>613</v>
      </c>
      <c r="R318">
        <v>102</v>
      </c>
      <c r="T318" t="s">
        <v>614</v>
      </c>
    </row>
    <row r="319" spans="1:20" x14ac:dyDescent="0.3">
      <c r="A319" t="s">
        <v>29</v>
      </c>
      <c r="B319" t="s">
        <v>30</v>
      </c>
      <c r="C319" t="s">
        <v>22</v>
      </c>
      <c r="D319" t="s">
        <v>23</v>
      </c>
      <c r="E319" t="s">
        <v>5</v>
      </c>
      <c r="G319" t="s">
        <v>24</v>
      </c>
      <c r="H319">
        <v>155368</v>
      </c>
      <c r="I319">
        <v>155469</v>
      </c>
      <c r="J319" t="s">
        <v>25</v>
      </c>
      <c r="K319" t="s">
        <v>615</v>
      </c>
      <c r="N319" t="s">
        <v>89</v>
      </c>
      <c r="Q319" t="s">
        <v>613</v>
      </c>
      <c r="R319">
        <v>102</v>
      </c>
      <c r="S319">
        <v>33</v>
      </c>
    </row>
    <row r="320" spans="1:20" x14ac:dyDescent="0.3">
      <c r="A320" t="s">
        <v>20</v>
      </c>
      <c r="B320" t="s">
        <v>21</v>
      </c>
      <c r="C320" t="s">
        <v>22</v>
      </c>
      <c r="D320" t="s">
        <v>23</v>
      </c>
      <c r="E320" t="s">
        <v>5</v>
      </c>
      <c r="G320" t="s">
        <v>24</v>
      </c>
      <c r="H320">
        <v>156212</v>
      </c>
      <c r="I320">
        <v>156481</v>
      </c>
      <c r="J320" t="s">
        <v>25</v>
      </c>
      <c r="Q320" t="s">
        <v>616</v>
      </c>
      <c r="R320">
        <v>270</v>
      </c>
      <c r="T320" t="s">
        <v>617</v>
      </c>
    </row>
    <row r="321" spans="1:20" x14ac:dyDescent="0.3">
      <c r="A321" t="s">
        <v>29</v>
      </c>
      <c r="B321" t="s">
        <v>30</v>
      </c>
      <c r="C321" t="s">
        <v>22</v>
      </c>
      <c r="D321" t="s">
        <v>23</v>
      </c>
      <c r="E321" t="s">
        <v>5</v>
      </c>
      <c r="G321" t="s">
        <v>24</v>
      </c>
      <c r="H321">
        <v>156212</v>
      </c>
      <c r="I321">
        <v>156481</v>
      </c>
      <c r="J321" t="s">
        <v>25</v>
      </c>
      <c r="K321" t="s">
        <v>618</v>
      </c>
      <c r="N321" t="s">
        <v>619</v>
      </c>
      <c r="Q321" t="s">
        <v>616</v>
      </c>
      <c r="R321">
        <v>270</v>
      </c>
      <c r="S321">
        <v>89</v>
      </c>
    </row>
    <row r="322" spans="1:20" x14ac:dyDescent="0.3">
      <c r="A322" t="s">
        <v>20</v>
      </c>
      <c r="B322" t="s">
        <v>21</v>
      </c>
      <c r="C322" t="s">
        <v>22</v>
      </c>
      <c r="D322" t="s">
        <v>23</v>
      </c>
      <c r="E322" t="s">
        <v>5</v>
      </c>
      <c r="G322" t="s">
        <v>24</v>
      </c>
      <c r="H322">
        <v>157228</v>
      </c>
      <c r="I322">
        <v>159420</v>
      </c>
      <c r="J322" t="s">
        <v>25</v>
      </c>
      <c r="O322" t="s">
        <v>620</v>
      </c>
      <c r="Q322" t="s">
        <v>621</v>
      </c>
      <c r="R322">
        <v>2193</v>
      </c>
      <c r="T322" t="s">
        <v>622</v>
      </c>
    </row>
    <row r="323" spans="1:20" x14ac:dyDescent="0.3">
      <c r="A323" t="s">
        <v>29</v>
      </c>
      <c r="B323" t="s">
        <v>30</v>
      </c>
      <c r="C323" t="s">
        <v>22</v>
      </c>
      <c r="D323" t="s">
        <v>23</v>
      </c>
      <c r="E323" t="s">
        <v>5</v>
      </c>
      <c r="G323" t="s">
        <v>24</v>
      </c>
      <c r="H323">
        <v>157228</v>
      </c>
      <c r="I323">
        <v>159420</v>
      </c>
      <c r="J323" t="s">
        <v>25</v>
      </c>
      <c r="K323" t="s">
        <v>623</v>
      </c>
      <c r="N323" t="s">
        <v>624</v>
      </c>
      <c r="O323" t="s">
        <v>620</v>
      </c>
      <c r="Q323" t="s">
        <v>621</v>
      </c>
      <c r="R323">
        <v>2193</v>
      </c>
      <c r="S323">
        <v>730</v>
      </c>
    </row>
    <row r="324" spans="1:20" x14ac:dyDescent="0.3">
      <c r="A324" t="s">
        <v>20</v>
      </c>
      <c r="B324" t="s">
        <v>21</v>
      </c>
      <c r="C324" t="s">
        <v>22</v>
      </c>
      <c r="D324" t="s">
        <v>23</v>
      </c>
      <c r="E324" t="s">
        <v>5</v>
      </c>
      <c r="G324" t="s">
        <v>24</v>
      </c>
      <c r="H324">
        <v>159410</v>
      </c>
      <c r="I324">
        <v>160150</v>
      </c>
      <c r="J324" t="s">
        <v>25</v>
      </c>
      <c r="Q324" t="s">
        <v>625</v>
      </c>
      <c r="R324">
        <v>741</v>
      </c>
      <c r="T324" t="s">
        <v>626</v>
      </c>
    </row>
    <row r="325" spans="1:20" x14ac:dyDescent="0.3">
      <c r="A325" t="s">
        <v>29</v>
      </c>
      <c r="B325" t="s">
        <v>30</v>
      </c>
      <c r="C325" t="s">
        <v>22</v>
      </c>
      <c r="D325" t="s">
        <v>23</v>
      </c>
      <c r="E325" t="s">
        <v>5</v>
      </c>
      <c r="G325" t="s">
        <v>24</v>
      </c>
      <c r="H325">
        <v>159410</v>
      </c>
      <c r="I325">
        <v>160150</v>
      </c>
      <c r="J325" t="s">
        <v>25</v>
      </c>
      <c r="K325" t="s">
        <v>627</v>
      </c>
      <c r="N325" t="s">
        <v>41</v>
      </c>
      <c r="Q325" t="s">
        <v>625</v>
      </c>
      <c r="R325">
        <v>741</v>
      </c>
      <c r="S325">
        <v>246</v>
      </c>
    </row>
    <row r="326" spans="1:20" x14ac:dyDescent="0.3">
      <c r="A326" t="s">
        <v>20</v>
      </c>
      <c r="B326" t="s">
        <v>21</v>
      </c>
      <c r="C326" t="s">
        <v>22</v>
      </c>
      <c r="D326" t="s">
        <v>23</v>
      </c>
      <c r="E326" t="s">
        <v>5</v>
      </c>
      <c r="G326" t="s">
        <v>24</v>
      </c>
      <c r="H326">
        <v>160110</v>
      </c>
      <c r="I326">
        <v>160778</v>
      </c>
      <c r="J326" t="s">
        <v>25</v>
      </c>
      <c r="O326" t="s">
        <v>628</v>
      </c>
      <c r="Q326" t="s">
        <v>629</v>
      </c>
      <c r="R326">
        <v>669</v>
      </c>
      <c r="T326" t="s">
        <v>630</v>
      </c>
    </row>
    <row r="327" spans="1:20" x14ac:dyDescent="0.3">
      <c r="A327" t="s">
        <v>29</v>
      </c>
      <c r="B327" t="s">
        <v>30</v>
      </c>
      <c r="C327" t="s">
        <v>22</v>
      </c>
      <c r="D327" t="s">
        <v>23</v>
      </c>
      <c r="E327" t="s">
        <v>5</v>
      </c>
      <c r="G327" t="s">
        <v>24</v>
      </c>
      <c r="H327">
        <v>160110</v>
      </c>
      <c r="I327">
        <v>160778</v>
      </c>
      <c r="J327" t="s">
        <v>25</v>
      </c>
      <c r="K327" t="s">
        <v>631</v>
      </c>
      <c r="N327" t="s">
        <v>632</v>
      </c>
      <c r="O327" t="s">
        <v>628</v>
      </c>
      <c r="Q327" t="s">
        <v>629</v>
      </c>
      <c r="R327">
        <v>669</v>
      </c>
      <c r="S327">
        <v>222</v>
      </c>
    </row>
    <row r="328" spans="1:20" x14ac:dyDescent="0.3">
      <c r="A328" t="s">
        <v>20</v>
      </c>
      <c r="B328" t="s">
        <v>21</v>
      </c>
      <c r="C328" t="s">
        <v>22</v>
      </c>
      <c r="D328" t="s">
        <v>23</v>
      </c>
      <c r="E328" t="s">
        <v>5</v>
      </c>
      <c r="G328" t="s">
        <v>24</v>
      </c>
      <c r="H328">
        <v>160852</v>
      </c>
      <c r="I328">
        <v>162195</v>
      </c>
      <c r="J328" t="s">
        <v>25</v>
      </c>
      <c r="O328" t="s">
        <v>633</v>
      </c>
      <c r="Q328" t="s">
        <v>634</v>
      </c>
      <c r="R328">
        <v>1344</v>
      </c>
      <c r="T328" t="s">
        <v>635</v>
      </c>
    </row>
    <row r="329" spans="1:20" x14ac:dyDescent="0.3">
      <c r="A329" t="s">
        <v>29</v>
      </c>
      <c r="B329" t="s">
        <v>30</v>
      </c>
      <c r="C329" t="s">
        <v>22</v>
      </c>
      <c r="D329" t="s">
        <v>23</v>
      </c>
      <c r="E329" t="s">
        <v>5</v>
      </c>
      <c r="G329" t="s">
        <v>24</v>
      </c>
      <c r="H329">
        <v>160852</v>
      </c>
      <c r="I329">
        <v>162195</v>
      </c>
      <c r="J329" t="s">
        <v>25</v>
      </c>
      <c r="K329" t="s">
        <v>636</v>
      </c>
      <c r="N329" t="s">
        <v>637</v>
      </c>
      <c r="O329" t="s">
        <v>633</v>
      </c>
      <c r="Q329" t="s">
        <v>634</v>
      </c>
      <c r="R329">
        <v>1344</v>
      </c>
      <c r="S329">
        <v>447</v>
      </c>
    </row>
    <row r="330" spans="1:20" x14ac:dyDescent="0.3">
      <c r="A330" t="s">
        <v>20</v>
      </c>
      <c r="B330" t="s">
        <v>21</v>
      </c>
      <c r="C330" t="s">
        <v>22</v>
      </c>
      <c r="D330" t="s">
        <v>23</v>
      </c>
      <c r="E330" t="s">
        <v>5</v>
      </c>
      <c r="G330" t="s">
        <v>24</v>
      </c>
      <c r="H330">
        <v>162188</v>
      </c>
      <c r="I330">
        <v>162607</v>
      </c>
      <c r="J330" t="s">
        <v>25</v>
      </c>
      <c r="Q330" t="s">
        <v>638</v>
      </c>
      <c r="R330">
        <v>420</v>
      </c>
      <c r="T330" t="s">
        <v>639</v>
      </c>
    </row>
    <row r="331" spans="1:20" x14ac:dyDescent="0.3">
      <c r="A331" t="s">
        <v>29</v>
      </c>
      <c r="B331" t="s">
        <v>30</v>
      </c>
      <c r="C331" t="s">
        <v>22</v>
      </c>
      <c r="D331" t="s">
        <v>23</v>
      </c>
      <c r="E331" t="s">
        <v>5</v>
      </c>
      <c r="G331" t="s">
        <v>24</v>
      </c>
      <c r="H331">
        <v>162188</v>
      </c>
      <c r="I331">
        <v>162607</v>
      </c>
      <c r="J331" t="s">
        <v>25</v>
      </c>
      <c r="K331" t="s">
        <v>640</v>
      </c>
      <c r="N331" t="s">
        <v>41</v>
      </c>
      <c r="Q331" t="s">
        <v>638</v>
      </c>
      <c r="R331">
        <v>420</v>
      </c>
      <c r="S331">
        <v>139</v>
      </c>
    </row>
    <row r="332" spans="1:20" x14ac:dyDescent="0.3">
      <c r="A332" t="s">
        <v>20</v>
      </c>
      <c r="B332" t="s">
        <v>21</v>
      </c>
      <c r="C332" t="s">
        <v>22</v>
      </c>
      <c r="D332" t="s">
        <v>23</v>
      </c>
      <c r="E332" t="s">
        <v>5</v>
      </c>
      <c r="G332" t="s">
        <v>24</v>
      </c>
      <c r="H332">
        <v>162786</v>
      </c>
      <c r="I332">
        <v>163691</v>
      </c>
      <c r="J332" t="s">
        <v>25</v>
      </c>
      <c r="Q332" t="s">
        <v>641</v>
      </c>
      <c r="R332">
        <v>906</v>
      </c>
      <c r="T332" t="s">
        <v>642</v>
      </c>
    </row>
    <row r="333" spans="1:20" x14ac:dyDescent="0.3">
      <c r="A333" t="s">
        <v>29</v>
      </c>
      <c r="B333" t="s">
        <v>30</v>
      </c>
      <c r="C333" t="s">
        <v>22</v>
      </c>
      <c r="D333" t="s">
        <v>23</v>
      </c>
      <c r="E333" t="s">
        <v>5</v>
      </c>
      <c r="G333" t="s">
        <v>24</v>
      </c>
      <c r="H333">
        <v>162786</v>
      </c>
      <c r="I333">
        <v>163691</v>
      </c>
      <c r="J333" t="s">
        <v>25</v>
      </c>
      <c r="K333" t="s">
        <v>643</v>
      </c>
      <c r="N333" t="s">
        <v>644</v>
      </c>
      <c r="Q333" t="s">
        <v>641</v>
      </c>
      <c r="R333">
        <v>906</v>
      </c>
      <c r="S333">
        <v>301</v>
      </c>
    </row>
    <row r="334" spans="1:20" x14ac:dyDescent="0.3">
      <c r="A334" t="s">
        <v>20</v>
      </c>
      <c r="B334" t="s">
        <v>21</v>
      </c>
      <c r="C334" t="s">
        <v>22</v>
      </c>
      <c r="D334" t="s">
        <v>23</v>
      </c>
      <c r="E334" t="s">
        <v>5</v>
      </c>
      <c r="G334" t="s">
        <v>24</v>
      </c>
      <c r="H334">
        <v>163670</v>
      </c>
      <c r="I334">
        <v>164407</v>
      </c>
      <c r="J334" t="s">
        <v>25</v>
      </c>
      <c r="Q334" t="s">
        <v>645</v>
      </c>
      <c r="R334">
        <v>738</v>
      </c>
      <c r="T334" t="s">
        <v>646</v>
      </c>
    </row>
    <row r="335" spans="1:20" x14ac:dyDescent="0.3">
      <c r="A335" t="s">
        <v>29</v>
      </c>
      <c r="B335" t="s">
        <v>30</v>
      </c>
      <c r="C335" t="s">
        <v>22</v>
      </c>
      <c r="D335" t="s">
        <v>23</v>
      </c>
      <c r="E335" t="s">
        <v>5</v>
      </c>
      <c r="G335" t="s">
        <v>24</v>
      </c>
      <c r="H335">
        <v>163670</v>
      </c>
      <c r="I335">
        <v>164407</v>
      </c>
      <c r="J335" t="s">
        <v>25</v>
      </c>
      <c r="K335" t="s">
        <v>647</v>
      </c>
      <c r="N335" t="s">
        <v>214</v>
      </c>
      <c r="Q335" t="s">
        <v>645</v>
      </c>
      <c r="R335">
        <v>738</v>
      </c>
      <c r="S335">
        <v>245</v>
      </c>
    </row>
    <row r="336" spans="1:20" x14ac:dyDescent="0.3">
      <c r="A336" t="s">
        <v>20</v>
      </c>
      <c r="B336" t="s">
        <v>21</v>
      </c>
      <c r="C336" t="s">
        <v>22</v>
      </c>
      <c r="D336" t="s">
        <v>23</v>
      </c>
      <c r="E336" t="s">
        <v>5</v>
      </c>
      <c r="G336" t="s">
        <v>24</v>
      </c>
      <c r="H336">
        <v>164443</v>
      </c>
      <c r="I336">
        <v>165435</v>
      </c>
      <c r="J336" t="s">
        <v>210</v>
      </c>
      <c r="Q336" t="s">
        <v>648</v>
      </c>
      <c r="R336">
        <v>993</v>
      </c>
      <c r="T336" t="s">
        <v>649</v>
      </c>
    </row>
    <row r="337" spans="1:20" x14ac:dyDescent="0.3">
      <c r="A337" t="s">
        <v>29</v>
      </c>
      <c r="B337" t="s">
        <v>30</v>
      </c>
      <c r="C337" t="s">
        <v>22</v>
      </c>
      <c r="D337" t="s">
        <v>23</v>
      </c>
      <c r="E337" t="s">
        <v>5</v>
      </c>
      <c r="G337" t="s">
        <v>24</v>
      </c>
      <c r="H337">
        <v>164443</v>
      </c>
      <c r="I337">
        <v>165435</v>
      </c>
      <c r="J337" t="s">
        <v>210</v>
      </c>
      <c r="K337" t="s">
        <v>650</v>
      </c>
      <c r="N337" t="s">
        <v>89</v>
      </c>
      <c r="Q337" t="s">
        <v>648</v>
      </c>
      <c r="R337">
        <v>993</v>
      </c>
      <c r="S337">
        <v>330</v>
      </c>
    </row>
    <row r="338" spans="1:20" x14ac:dyDescent="0.3">
      <c r="A338" t="s">
        <v>20</v>
      </c>
      <c r="B338" t="s">
        <v>21</v>
      </c>
      <c r="C338" t="s">
        <v>22</v>
      </c>
      <c r="D338" t="s">
        <v>23</v>
      </c>
      <c r="E338" t="s">
        <v>5</v>
      </c>
      <c r="G338" t="s">
        <v>24</v>
      </c>
      <c r="H338">
        <v>165624</v>
      </c>
      <c r="I338">
        <v>166178</v>
      </c>
      <c r="J338" t="s">
        <v>210</v>
      </c>
      <c r="Q338" t="s">
        <v>651</v>
      </c>
      <c r="R338">
        <v>555</v>
      </c>
      <c r="T338" t="s">
        <v>652</v>
      </c>
    </row>
    <row r="339" spans="1:20" x14ac:dyDescent="0.3">
      <c r="A339" t="s">
        <v>29</v>
      </c>
      <c r="B339" t="s">
        <v>30</v>
      </c>
      <c r="C339" t="s">
        <v>22</v>
      </c>
      <c r="D339" t="s">
        <v>23</v>
      </c>
      <c r="E339" t="s">
        <v>5</v>
      </c>
      <c r="G339" t="s">
        <v>24</v>
      </c>
      <c r="H339">
        <v>165624</v>
      </c>
      <c r="I339">
        <v>166178</v>
      </c>
      <c r="J339" t="s">
        <v>210</v>
      </c>
      <c r="K339" t="s">
        <v>653</v>
      </c>
      <c r="N339" t="s">
        <v>89</v>
      </c>
      <c r="Q339" t="s">
        <v>651</v>
      </c>
      <c r="R339">
        <v>555</v>
      </c>
      <c r="S339">
        <v>184</v>
      </c>
    </row>
    <row r="340" spans="1:20" x14ac:dyDescent="0.3">
      <c r="A340" t="s">
        <v>20</v>
      </c>
      <c r="B340" t="s">
        <v>21</v>
      </c>
      <c r="C340" t="s">
        <v>22</v>
      </c>
      <c r="D340" t="s">
        <v>23</v>
      </c>
      <c r="E340" t="s">
        <v>5</v>
      </c>
      <c r="G340" t="s">
        <v>24</v>
      </c>
      <c r="H340">
        <v>166491</v>
      </c>
      <c r="I340">
        <v>167237</v>
      </c>
      <c r="J340" t="s">
        <v>25</v>
      </c>
      <c r="Q340" t="s">
        <v>654</v>
      </c>
      <c r="R340">
        <v>747</v>
      </c>
      <c r="T340" t="s">
        <v>655</v>
      </c>
    </row>
    <row r="341" spans="1:20" x14ac:dyDescent="0.3">
      <c r="A341" t="s">
        <v>29</v>
      </c>
      <c r="B341" t="s">
        <v>30</v>
      </c>
      <c r="C341" t="s">
        <v>22</v>
      </c>
      <c r="D341" t="s">
        <v>23</v>
      </c>
      <c r="E341" t="s">
        <v>5</v>
      </c>
      <c r="G341" t="s">
        <v>24</v>
      </c>
      <c r="H341">
        <v>166491</v>
      </c>
      <c r="I341">
        <v>167237</v>
      </c>
      <c r="J341" t="s">
        <v>25</v>
      </c>
      <c r="K341" t="s">
        <v>656</v>
      </c>
      <c r="N341" t="s">
        <v>657</v>
      </c>
      <c r="Q341" t="s">
        <v>654</v>
      </c>
      <c r="R341">
        <v>747</v>
      </c>
      <c r="S341">
        <v>248</v>
      </c>
    </row>
    <row r="342" spans="1:20" x14ac:dyDescent="0.3">
      <c r="A342" t="s">
        <v>20</v>
      </c>
      <c r="B342" t="s">
        <v>21</v>
      </c>
      <c r="C342" t="s">
        <v>22</v>
      </c>
      <c r="D342" t="s">
        <v>23</v>
      </c>
      <c r="E342" t="s">
        <v>5</v>
      </c>
      <c r="G342" t="s">
        <v>24</v>
      </c>
      <c r="H342">
        <v>167261</v>
      </c>
      <c r="I342">
        <v>168121</v>
      </c>
      <c r="J342" t="s">
        <v>25</v>
      </c>
      <c r="Q342" t="s">
        <v>658</v>
      </c>
      <c r="R342">
        <v>861</v>
      </c>
      <c r="T342" t="s">
        <v>659</v>
      </c>
    </row>
    <row r="343" spans="1:20" x14ac:dyDescent="0.3">
      <c r="A343" t="s">
        <v>29</v>
      </c>
      <c r="B343" t="s">
        <v>30</v>
      </c>
      <c r="C343" t="s">
        <v>22</v>
      </c>
      <c r="D343" t="s">
        <v>23</v>
      </c>
      <c r="E343" t="s">
        <v>5</v>
      </c>
      <c r="G343" t="s">
        <v>24</v>
      </c>
      <c r="H343">
        <v>167261</v>
      </c>
      <c r="I343">
        <v>168121</v>
      </c>
      <c r="J343" t="s">
        <v>25</v>
      </c>
      <c r="K343" t="s">
        <v>660</v>
      </c>
      <c r="N343" t="s">
        <v>41</v>
      </c>
      <c r="Q343" t="s">
        <v>658</v>
      </c>
      <c r="R343">
        <v>861</v>
      </c>
      <c r="S343">
        <v>286</v>
      </c>
    </row>
    <row r="344" spans="1:20" x14ac:dyDescent="0.3">
      <c r="A344" t="s">
        <v>20</v>
      </c>
      <c r="B344" t="s">
        <v>21</v>
      </c>
      <c r="C344" t="s">
        <v>22</v>
      </c>
      <c r="D344" t="s">
        <v>23</v>
      </c>
      <c r="E344" t="s">
        <v>5</v>
      </c>
      <c r="G344" t="s">
        <v>24</v>
      </c>
      <c r="H344">
        <v>168253</v>
      </c>
      <c r="I344">
        <v>168768</v>
      </c>
      <c r="J344" t="s">
        <v>25</v>
      </c>
      <c r="Q344" t="s">
        <v>661</v>
      </c>
      <c r="R344">
        <v>516</v>
      </c>
      <c r="T344" t="s">
        <v>662</v>
      </c>
    </row>
    <row r="345" spans="1:20" x14ac:dyDescent="0.3">
      <c r="A345" t="s">
        <v>29</v>
      </c>
      <c r="B345" t="s">
        <v>30</v>
      </c>
      <c r="C345" t="s">
        <v>22</v>
      </c>
      <c r="D345" t="s">
        <v>23</v>
      </c>
      <c r="E345" t="s">
        <v>5</v>
      </c>
      <c r="G345" t="s">
        <v>24</v>
      </c>
      <c r="H345">
        <v>168253</v>
      </c>
      <c r="I345">
        <v>168768</v>
      </c>
      <c r="J345" t="s">
        <v>25</v>
      </c>
      <c r="K345" t="s">
        <v>663</v>
      </c>
      <c r="N345" t="s">
        <v>89</v>
      </c>
      <c r="Q345" t="s">
        <v>661</v>
      </c>
      <c r="R345">
        <v>516</v>
      </c>
      <c r="S345">
        <v>171</v>
      </c>
    </row>
    <row r="346" spans="1:20" x14ac:dyDescent="0.3">
      <c r="A346" t="s">
        <v>20</v>
      </c>
      <c r="B346" t="s">
        <v>21</v>
      </c>
      <c r="C346" t="s">
        <v>22</v>
      </c>
      <c r="D346" t="s">
        <v>23</v>
      </c>
      <c r="E346" t="s">
        <v>5</v>
      </c>
      <c r="G346" t="s">
        <v>24</v>
      </c>
      <c r="H346">
        <v>168768</v>
      </c>
      <c r="I346">
        <v>169214</v>
      </c>
      <c r="J346" t="s">
        <v>25</v>
      </c>
      <c r="Q346" t="s">
        <v>664</v>
      </c>
      <c r="R346">
        <v>447</v>
      </c>
      <c r="T346" t="s">
        <v>665</v>
      </c>
    </row>
    <row r="347" spans="1:20" x14ac:dyDescent="0.3">
      <c r="A347" t="s">
        <v>29</v>
      </c>
      <c r="B347" t="s">
        <v>30</v>
      </c>
      <c r="C347" t="s">
        <v>22</v>
      </c>
      <c r="D347" t="s">
        <v>23</v>
      </c>
      <c r="E347" t="s">
        <v>5</v>
      </c>
      <c r="G347" t="s">
        <v>24</v>
      </c>
      <c r="H347">
        <v>168768</v>
      </c>
      <c r="I347">
        <v>169214</v>
      </c>
      <c r="J347" t="s">
        <v>25</v>
      </c>
      <c r="K347" t="s">
        <v>666</v>
      </c>
      <c r="N347" t="s">
        <v>89</v>
      </c>
      <c r="Q347" t="s">
        <v>664</v>
      </c>
      <c r="R347">
        <v>447</v>
      </c>
      <c r="S347">
        <v>148</v>
      </c>
    </row>
    <row r="348" spans="1:20" x14ac:dyDescent="0.3">
      <c r="A348" t="s">
        <v>20</v>
      </c>
      <c r="B348" t="s">
        <v>21</v>
      </c>
      <c r="C348" t="s">
        <v>22</v>
      </c>
      <c r="D348" t="s">
        <v>23</v>
      </c>
      <c r="E348" t="s">
        <v>5</v>
      </c>
      <c r="G348" t="s">
        <v>24</v>
      </c>
      <c r="H348">
        <v>169211</v>
      </c>
      <c r="I348">
        <v>169405</v>
      </c>
      <c r="J348" t="s">
        <v>25</v>
      </c>
      <c r="Q348" t="s">
        <v>667</v>
      </c>
      <c r="R348">
        <v>195</v>
      </c>
      <c r="T348" t="s">
        <v>668</v>
      </c>
    </row>
    <row r="349" spans="1:20" x14ac:dyDescent="0.3">
      <c r="A349" t="s">
        <v>29</v>
      </c>
      <c r="B349" t="s">
        <v>30</v>
      </c>
      <c r="C349" t="s">
        <v>22</v>
      </c>
      <c r="D349" t="s">
        <v>23</v>
      </c>
      <c r="E349" t="s">
        <v>5</v>
      </c>
      <c r="G349" t="s">
        <v>24</v>
      </c>
      <c r="H349">
        <v>169211</v>
      </c>
      <c r="I349">
        <v>169405</v>
      </c>
      <c r="J349" t="s">
        <v>25</v>
      </c>
      <c r="K349" t="s">
        <v>669</v>
      </c>
      <c r="N349" t="s">
        <v>214</v>
      </c>
      <c r="Q349" t="s">
        <v>667</v>
      </c>
      <c r="R349">
        <v>195</v>
      </c>
      <c r="S349">
        <v>64</v>
      </c>
    </row>
    <row r="350" spans="1:20" x14ac:dyDescent="0.3">
      <c r="A350" t="s">
        <v>20</v>
      </c>
      <c r="B350" t="s">
        <v>21</v>
      </c>
      <c r="C350" t="s">
        <v>22</v>
      </c>
      <c r="D350" t="s">
        <v>23</v>
      </c>
      <c r="E350" t="s">
        <v>5</v>
      </c>
      <c r="G350" t="s">
        <v>24</v>
      </c>
      <c r="H350">
        <v>169798</v>
      </c>
      <c r="I350">
        <v>170244</v>
      </c>
      <c r="J350" t="s">
        <v>25</v>
      </c>
      <c r="Q350" t="s">
        <v>670</v>
      </c>
      <c r="R350">
        <v>447</v>
      </c>
      <c r="T350" t="s">
        <v>671</v>
      </c>
    </row>
    <row r="351" spans="1:20" x14ac:dyDescent="0.3">
      <c r="A351" t="s">
        <v>29</v>
      </c>
      <c r="B351" t="s">
        <v>30</v>
      </c>
      <c r="C351" t="s">
        <v>22</v>
      </c>
      <c r="D351" t="s">
        <v>23</v>
      </c>
      <c r="E351" t="s">
        <v>5</v>
      </c>
      <c r="G351" t="s">
        <v>24</v>
      </c>
      <c r="H351">
        <v>169798</v>
      </c>
      <c r="I351">
        <v>170244</v>
      </c>
      <c r="J351" t="s">
        <v>25</v>
      </c>
      <c r="K351" t="s">
        <v>672</v>
      </c>
      <c r="N351" t="s">
        <v>673</v>
      </c>
      <c r="Q351" t="s">
        <v>670</v>
      </c>
      <c r="R351">
        <v>447</v>
      </c>
      <c r="S351">
        <v>148</v>
      </c>
    </row>
    <row r="352" spans="1:20" x14ac:dyDescent="0.3">
      <c r="A352" t="s">
        <v>20</v>
      </c>
      <c r="B352" t="s">
        <v>21</v>
      </c>
      <c r="C352" t="s">
        <v>22</v>
      </c>
      <c r="D352" t="s">
        <v>23</v>
      </c>
      <c r="E352" t="s">
        <v>5</v>
      </c>
      <c r="G352" t="s">
        <v>24</v>
      </c>
      <c r="H352">
        <v>170269</v>
      </c>
      <c r="I352">
        <v>170661</v>
      </c>
      <c r="J352" t="s">
        <v>25</v>
      </c>
      <c r="Q352" t="s">
        <v>674</v>
      </c>
      <c r="R352">
        <v>393</v>
      </c>
      <c r="T352" t="s">
        <v>675</v>
      </c>
    </row>
    <row r="353" spans="1:20" x14ac:dyDescent="0.3">
      <c r="A353" t="s">
        <v>29</v>
      </c>
      <c r="B353" t="s">
        <v>30</v>
      </c>
      <c r="C353" t="s">
        <v>22</v>
      </c>
      <c r="D353" t="s">
        <v>23</v>
      </c>
      <c r="E353" t="s">
        <v>5</v>
      </c>
      <c r="G353" t="s">
        <v>24</v>
      </c>
      <c r="H353">
        <v>170269</v>
      </c>
      <c r="I353">
        <v>170661</v>
      </c>
      <c r="J353" t="s">
        <v>25</v>
      </c>
      <c r="K353" t="s">
        <v>676</v>
      </c>
      <c r="N353" t="s">
        <v>677</v>
      </c>
      <c r="Q353" t="s">
        <v>674</v>
      </c>
      <c r="R353">
        <v>393</v>
      </c>
      <c r="S353">
        <v>130</v>
      </c>
    </row>
    <row r="354" spans="1:20" x14ac:dyDescent="0.3">
      <c r="A354" t="s">
        <v>20</v>
      </c>
      <c r="B354" t="s">
        <v>21</v>
      </c>
      <c r="C354" t="s">
        <v>22</v>
      </c>
      <c r="D354" t="s">
        <v>23</v>
      </c>
      <c r="E354" t="s">
        <v>5</v>
      </c>
      <c r="G354" t="s">
        <v>24</v>
      </c>
      <c r="H354">
        <v>170983</v>
      </c>
      <c r="I354">
        <v>171228</v>
      </c>
      <c r="J354" t="s">
        <v>25</v>
      </c>
      <c r="Q354" t="s">
        <v>678</v>
      </c>
      <c r="R354">
        <v>246</v>
      </c>
      <c r="T354" t="s">
        <v>679</v>
      </c>
    </row>
    <row r="355" spans="1:20" x14ac:dyDescent="0.3">
      <c r="A355" t="s">
        <v>29</v>
      </c>
      <c r="B355" t="s">
        <v>30</v>
      </c>
      <c r="C355" t="s">
        <v>22</v>
      </c>
      <c r="D355" t="s">
        <v>23</v>
      </c>
      <c r="E355" t="s">
        <v>5</v>
      </c>
      <c r="G355" t="s">
        <v>24</v>
      </c>
      <c r="H355">
        <v>170983</v>
      </c>
      <c r="I355">
        <v>171228</v>
      </c>
      <c r="J355" t="s">
        <v>25</v>
      </c>
      <c r="K355" t="s">
        <v>680</v>
      </c>
      <c r="N355" t="s">
        <v>681</v>
      </c>
      <c r="Q355" t="s">
        <v>678</v>
      </c>
      <c r="R355">
        <v>246</v>
      </c>
      <c r="S355">
        <v>81</v>
      </c>
    </row>
    <row r="356" spans="1:20" x14ac:dyDescent="0.3">
      <c r="A356" t="s">
        <v>20</v>
      </c>
      <c r="B356" t="s">
        <v>21</v>
      </c>
      <c r="C356" t="s">
        <v>22</v>
      </c>
      <c r="D356" t="s">
        <v>23</v>
      </c>
      <c r="E356" t="s">
        <v>5</v>
      </c>
      <c r="G356" t="s">
        <v>24</v>
      </c>
      <c r="H356">
        <v>171222</v>
      </c>
      <c r="I356">
        <v>171554</v>
      </c>
      <c r="J356" t="s">
        <v>25</v>
      </c>
      <c r="Q356" t="s">
        <v>682</v>
      </c>
      <c r="R356">
        <v>333</v>
      </c>
      <c r="T356" t="s">
        <v>683</v>
      </c>
    </row>
    <row r="357" spans="1:20" x14ac:dyDescent="0.3">
      <c r="A357" t="s">
        <v>29</v>
      </c>
      <c r="B357" t="s">
        <v>30</v>
      </c>
      <c r="C357" t="s">
        <v>22</v>
      </c>
      <c r="D357" t="s">
        <v>23</v>
      </c>
      <c r="E357" t="s">
        <v>5</v>
      </c>
      <c r="G357" t="s">
        <v>24</v>
      </c>
      <c r="H357">
        <v>171222</v>
      </c>
      <c r="I357">
        <v>171554</v>
      </c>
      <c r="J357" t="s">
        <v>25</v>
      </c>
      <c r="K357" t="s">
        <v>684</v>
      </c>
      <c r="N357" t="s">
        <v>685</v>
      </c>
      <c r="Q357" t="s">
        <v>682</v>
      </c>
      <c r="R357">
        <v>333</v>
      </c>
      <c r="S357">
        <v>110</v>
      </c>
    </row>
    <row r="358" spans="1:20" x14ac:dyDescent="0.3">
      <c r="A358" t="s">
        <v>20</v>
      </c>
      <c r="B358" t="s">
        <v>21</v>
      </c>
      <c r="C358" t="s">
        <v>22</v>
      </c>
      <c r="D358" t="s">
        <v>23</v>
      </c>
      <c r="E358" t="s">
        <v>5</v>
      </c>
      <c r="G358" t="s">
        <v>24</v>
      </c>
      <c r="H358">
        <v>171752</v>
      </c>
      <c r="I358">
        <v>172543</v>
      </c>
      <c r="J358" t="s">
        <v>210</v>
      </c>
      <c r="Q358" t="s">
        <v>686</v>
      </c>
      <c r="R358">
        <v>792</v>
      </c>
      <c r="T358" t="s">
        <v>687</v>
      </c>
    </row>
    <row r="359" spans="1:20" x14ac:dyDescent="0.3">
      <c r="A359" t="s">
        <v>29</v>
      </c>
      <c r="B359" t="s">
        <v>30</v>
      </c>
      <c r="C359" t="s">
        <v>22</v>
      </c>
      <c r="D359" t="s">
        <v>23</v>
      </c>
      <c r="E359" t="s">
        <v>5</v>
      </c>
      <c r="G359" t="s">
        <v>24</v>
      </c>
      <c r="H359">
        <v>171752</v>
      </c>
      <c r="I359">
        <v>172543</v>
      </c>
      <c r="J359" t="s">
        <v>210</v>
      </c>
      <c r="K359" t="s">
        <v>688</v>
      </c>
      <c r="N359" t="s">
        <v>41</v>
      </c>
      <c r="Q359" t="s">
        <v>686</v>
      </c>
      <c r="R359">
        <v>792</v>
      </c>
      <c r="S359">
        <v>263</v>
      </c>
    </row>
    <row r="360" spans="1:20" x14ac:dyDescent="0.3">
      <c r="A360" t="s">
        <v>20</v>
      </c>
      <c r="B360" t="s">
        <v>21</v>
      </c>
      <c r="C360" t="s">
        <v>22</v>
      </c>
      <c r="D360" t="s">
        <v>23</v>
      </c>
      <c r="E360" t="s">
        <v>5</v>
      </c>
      <c r="G360" t="s">
        <v>24</v>
      </c>
      <c r="H360">
        <v>172710</v>
      </c>
      <c r="I360">
        <v>172838</v>
      </c>
      <c r="J360" t="s">
        <v>25</v>
      </c>
      <c r="Q360" t="s">
        <v>689</v>
      </c>
      <c r="R360">
        <v>129</v>
      </c>
      <c r="T360" t="s">
        <v>690</v>
      </c>
    </row>
    <row r="361" spans="1:20" x14ac:dyDescent="0.3">
      <c r="A361" t="s">
        <v>29</v>
      </c>
      <c r="B361" t="s">
        <v>30</v>
      </c>
      <c r="C361" t="s">
        <v>22</v>
      </c>
      <c r="D361" t="s">
        <v>23</v>
      </c>
      <c r="E361" t="s">
        <v>5</v>
      </c>
      <c r="G361" t="s">
        <v>24</v>
      </c>
      <c r="H361">
        <v>172710</v>
      </c>
      <c r="I361">
        <v>172838</v>
      </c>
      <c r="J361" t="s">
        <v>25</v>
      </c>
      <c r="K361" t="s">
        <v>691</v>
      </c>
      <c r="N361" t="s">
        <v>89</v>
      </c>
      <c r="Q361" t="s">
        <v>689</v>
      </c>
      <c r="R361">
        <v>129</v>
      </c>
      <c r="S361">
        <v>42</v>
      </c>
    </row>
    <row r="362" spans="1:20" x14ac:dyDescent="0.3">
      <c r="A362" t="s">
        <v>20</v>
      </c>
      <c r="B362" t="s">
        <v>21</v>
      </c>
      <c r="C362" t="s">
        <v>22</v>
      </c>
      <c r="D362" t="s">
        <v>23</v>
      </c>
      <c r="E362" t="s">
        <v>5</v>
      </c>
      <c r="G362" t="s">
        <v>24</v>
      </c>
      <c r="H362">
        <v>172926</v>
      </c>
      <c r="I362">
        <v>173081</v>
      </c>
      <c r="J362" t="s">
        <v>25</v>
      </c>
      <c r="Q362" t="s">
        <v>692</v>
      </c>
      <c r="R362">
        <v>156</v>
      </c>
      <c r="T362" t="s">
        <v>693</v>
      </c>
    </row>
    <row r="363" spans="1:20" x14ac:dyDescent="0.3">
      <c r="A363" t="s">
        <v>29</v>
      </c>
      <c r="B363" t="s">
        <v>30</v>
      </c>
      <c r="C363" t="s">
        <v>22</v>
      </c>
      <c r="D363" t="s">
        <v>23</v>
      </c>
      <c r="E363" t="s">
        <v>5</v>
      </c>
      <c r="G363" t="s">
        <v>24</v>
      </c>
      <c r="H363">
        <v>172926</v>
      </c>
      <c r="I363">
        <v>173081</v>
      </c>
      <c r="J363" t="s">
        <v>25</v>
      </c>
      <c r="K363" t="s">
        <v>694</v>
      </c>
      <c r="N363" t="s">
        <v>89</v>
      </c>
      <c r="Q363" t="s">
        <v>692</v>
      </c>
      <c r="R363">
        <v>156</v>
      </c>
      <c r="S363">
        <v>51</v>
      </c>
    </row>
    <row r="364" spans="1:20" x14ac:dyDescent="0.3">
      <c r="A364" t="s">
        <v>20</v>
      </c>
      <c r="B364" t="s">
        <v>21</v>
      </c>
      <c r="C364" t="s">
        <v>22</v>
      </c>
      <c r="D364" t="s">
        <v>23</v>
      </c>
      <c r="E364" t="s">
        <v>5</v>
      </c>
      <c r="G364" t="s">
        <v>24</v>
      </c>
      <c r="H364">
        <v>173245</v>
      </c>
      <c r="I364">
        <v>174465</v>
      </c>
      <c r="J364" t="s">
        <v>25</v>
      </c>
      <c r="Q364" t="s">
        <v>695</v>
      </c>
      <c r="R364">
        <v>1221</v>
      </c>
      <c r="T364" t="s">
        <v>696</v>
      </c>
    </row>
    <row r="365" spans="1:20" x14ac:dyDescent="0.3">
      <c r="A365" t="s">
        <v>29</v>
      </c>
      <c r="B365" t="s">
        <v>30</v>
      </c>
      <c r="C365" t="s">
        <v>22</v>
      </c>
      <c r="D365" t="s">
        <v>23</v>
      </c>
      <c r="E365" t="s">
        <v>5</v>
      </c>
      <c r="G365" t="s">
        <v>24</v>
      </c>
      <c r="H365">
        <v>173245</v>
      </c>
      <c r="I365">
        <v>174465</v>
      </c>
      <c r="J365" t="s">
        <v>25</v>
      </c>
      <c r="K365" t="s">
        <v>697</v>
      </c>
      <c r="N365" t="s">
        <v>89</v>
      </c>
      <c r="Q365" t="s">
        <v>695</v>
      </c>
      <c r="R365">
        <v>1221</v>
      </c>
      <c r="S365">
        <v>406</v>
      </c>
    </row>
    <row r="366" spans="1:20" x14ac:dyDescent="0.3">
      <c r="A366" t="s">
        <v>20</v>
      </c>
      <c r="B366" t="s">
        <v>21</v>
      </c>
      <c r="C366" t="s">
        <v>22</v>
      </c>
      <c r="D366" t="s">
        <v>23</v>
      </c>
      <c r="E366" t="s">
        <v>5</v>
      </c>
      <c r="G366" t="s">
        <v>24</v>
      </c>
      <c r="H366">
        <v>174443</v>
      </c>
      <c r="I366">
        <v>175291</v>
      </c>
      <c r="J366" t="s">
        <v>25</v>
      </c>
      <c r="Q366" t="s">
        <v>698</v>
      </c>
      <c r="R366">
        <v>849</v>
      </c>
      <c r="T366" t="s">
        <v>699</v>
      </c>
    </row>
    <row r="367" spans="1:20" x14ac:dyDescent="0.3">
      <c r="A367" t="s">
        <v>29</v>
      </c>
      <c r="B367" t="s">
        <v>30</v>
      </c>
      <c r="C367" t="s">
        <v>22</v>
      </c>
      <c r="D367" t="s">
        <v>23</v>
      </c>
      <c r="E367" t="s">
        <v>5</v>
      </c>
      <c r="G367" t="s">
        <v>24</v>
      </c>
      <c r="H367">
        <v>174443</v>
      </c>
      <c r="I367">
        <v>175291</v>
      </c>
      <c r="J367" t="s">
        <v>25</v>
      </c>
      <c r="K367" t="s">
        <v>700</v>
      </c>
      <c r="N367" t="s">
        <v>41</v>
      </c>
      <c r="Q367" t="s">
        <v>698</v>
      </c>
      <c r="R367">
        <v>849</v>
      </c>
      <c r="S367">
        <v>282</v>
      </c>
    </row>
    <row r="368" spans="1:20" x14ac:dyDescent="0.3">
      <c r="A368" t="s">
        <v>20</v>
      </c>
      <c r="B368" t="s">
        <v>21</v>
      </c>
      <c r="C368" t="s">
        <v>22</v>
      </c>
      <c r="D368" t="s">
        <v>23</v>
      </c>
      <c r="E368" t="s">
        <v>5</v>
      </c>
      <c r="G368" t="s">
        <v>24</v>
      </c>
      <c r="H368">
        <v>175433</v>
      </c>
      <c r="I368">
        <v>176035</v>
      </c>
      <c r="J368" t="s">
        <v>25</v>
      </c>
      <c r="Q368" t="s">
        <v>701</v>
      </c>
      <c r="R368">
        <v>603</v>
      </c>
      <c r="T368" t="s">
        <v>702</v>
      </c>
    </row>
    <row r="369" spans="1:20" x14ac:dyDescent="0.3">
      <c r="A369" t="s">
        <v>29</v>
      </c>
      <c r="B369" t="s">
        <v>30</v>
      </c>
      <c r="C369" t="s">
        <v>22</v>
      </c>
      <c r="D369" t="s">
        <v>23</v>
      </c>
      <c r="E369" t="s">
        <v>5</v>
      </c>
      <c r="G369" t="s">
        <v>24</v>
      </c>
      <c r="H369">
        <v>175433</v>
      </c>
      <c r="I369">
        <v>176035</v>
      </c>
      <c r="J369" t="s">
        <v>25</v>
      </c>
      <c r="K369" t="s">
        <v>703</v>
      </c>
      <c r="N369" t="s">
        <v>41</v>
      </c>
      <c r="Q369" t="s">
        <v>701</v>
      </c>
      <c r="R369">
        <v>603</v>
      </c>
      <c r="S369">
        <v>200</v>
      </c>
    </row>
    <row r="370" spans="1:20" x14ac:dyDescent="0.3">
      <c r="A370" t="s">
        <v>20</v>
      </c>
      <c r="B370" t="s">
        <v>21</v>
      </c>
      <c r="C370" t="s">
        <v>22</v>
      </c>
      <c r="D370" t="s">
        <v>23</v>
      </c>
      <c r="E370" t="s">
        <v>5</v>
      </c>
      <c r="G370" t="s">
        <v>24</v>
      </c>
      <c r="H370">
        <v>176037</v>
      </c>
      <c r="I370">
        <v>178448</v>
      </c>
      <c r="J370" t="s">
        <v>25</v>
      </c>
      <c r="Q370" t="s">
        <v>704</v>
      </c>
      <c r="R370">
        <v>2412</v>
      </c>
      <c r="T370" t="s">
        <v>705</v>
      </c>
    </row>
    <row r="371" spans="1:20" x14ac:dyDescent="0.3">
      <c r="A371" t="s">
        <v>29</v>
      </c>
      <c r="B371" t="s">
        <v>30</v>
      </c>
      <c r="C371" t="s">
        <v>22</v>
      </c>
      <c r="D371" t="s">
        <v>23</v>
      </c>
      <c r="E371" t="s">
        <v>5</v>
      </c>
      <c r="G371" t="s">
        <v>24</v>
      </c>
      <c r="H371">
        <v>176037</v>
      </c>
      <c r="I371">
        <v>178448</v>
      </c>
      <c r="J371" t="s">
        <v>25</v>
      </c>
      <c r="K371" t="s">
        <v>706</v>
      </c>
      <c r="N371" t="s">
        <v>707</v>
      </c>
      <c r="Q371" t="s">
        <v>704</v>
      </c>
      <c r="R371">
        <v>2412</v>
      </c>
      <c r="S371">
        <v>803</v>
      </c>
    </row>
    <row r="372" spans="1:20" x14ac:dyDescent="0.3">
      <c r="A372" t="s">
        <v>20</v>
      </c>
      <c r="B372" t="s">
        <v>21</v>
      </c>
      <c r="C372" t="s">
        <v>22</v>
      </c>
      <c r="D372" t="s">
        <v>23</v>
      </c>
      <c r="E372" t="s">
        <v>5</v>
      </c>
      <c r="G372" t="s">
        <v>24</v>
      </c>
      <c r="H372">
        <v>178654</v>
      </c>
      <c r="I372">
        <v>179652</v>
      </c>
      <c r="J372" t="s">
        <v>25</v>
      </c>
      <c r="Q372" t="s">
        <v>708</v>
      </c>
      <c r="R372">
        <v>999</v>
      </c>
      <c r="T372" t="s">
        <v>709</v>
      </c>
    </row>
    <row r="373" spans="1:20" x14ac:dyDescent="0.3">
      <c r="A373" t="s">
        <v>29</v>
      </c>
      <c r="B373" t="s">
        <v>30</v>
      </c>
      <c r="C373" t="s">
        <v>22</v>
      </c>
      <c r="D373" t="s">
        <v>23</v>
      </c>
      <c r="E373" t="s">
        <v>5</v>
      </c>
      <c r="G373" t="s">
        <v>24</v>
      </c>
      <c r="H373">
        <v>178654</v>
      </c>
      <c r="I373">
        <v>179652</v>
      </c>
      <c r="J373" t="s">
        <v>25</v>
      </c>
      <c r="K373" t="s">
        <v>710</v>
      </c>
      <c r="N373" t="s">
        <v>711</v>
      </c>
      <c r="Q373" t="s">
        <v>708</v>
      </c>
      <c r="R373">
        <v>999</v>
      </c>
      <c r="S373">
        <v>332</v>
      </c>
    </row>
    <row r="374" spans="1:20" x14ac:dyDescent="0.3">
      <c r="A374" t="s">
        <v>20</v>
      </c>
      <c r="B374" t="s">
        <v>21</v>
      </c>
      <c r="C374" t="s">
        <v>22</v>
      </c>
      <c r="D374" t="s">
        <v>23</v>
      </c>
      <c r="E374" t="s">
        <v>5</v>
      </c>
      <c r="G374" t="s">
        <v>24</v>
      </c>
      <c r="H374">
        <v>179874</v>
      </c>
      <c r="I374">
        <v>180596</v>
      </c>
      <c r="J374" t="s">
        <v>25</v>
      </c>
      <c r="O374" t="s">
        <v>712</v>
      </c>
      <c r="Q374" t="s">
        <v>713</v>
      </c>
      <c r="R374">
        <v>723</v>
      </c>
      <c r="T374" t="s">
        <v>714</v>
      </c>
    </row>
    <row r="375" spans="1:20" x14ac:dyDescent="0.3">
      <c r="A375" t="s">
        <v>29</v>
      </c>
      <c r="B375" t="s">
        <v>30</v>
      </c>
      <c r="C375" t="s">
        <v>22</v>
      </c>
      <c r="D375" t="s">
        <v>23</v>
      </c>
      <c r="E375" t="s">
        <v>5</v>
      </c>
      <c r="G375" t="s">
        <v>24</v>
      </c>
      <c r="H375">
        <v>179874</v>
      </c>
      <c r="I375">
        <v>180596</v>
      </c>
      <c r="J375" t="s">
        <v>25</v>
      </c>
      <c r="K375" t="s">
        <v>715</v>
      </c>
      <c r="N375" t="s">
        <v>716</v>
      </c>
      <c r="O375" t="s">
        <v>712</v>
      </c>
      <c r="Q375" t="s">
        <v>713</v>
      </c>
      <c r="R375">
        <v>723</v>
      </c>
      <c r="S375">
        <v>240</v>
      </c>
    </row>
    <row r="376" spans="1:20" x14ac:dyDescent="0.3">
      <c r="A376" t="s">
        <v>20</v>
      </c>
      <c r="B376" t="s">
        <v>21</v>
      </c>
      <c r="C376" t="s">
        <v>22</v>
      </c>
      <c r="D376" t="s">
        <v>23</v>
      </c>
      <c r="E376" t="s">
        <v>5</v>
      </c>
      <c r="G376" t="s">
        <v>24</v>
      </c>
      <c r="H376">
        <v>180593</v>
      </c>
      <c r="I376">
        <v>181432</v>
      </c>
      <c r="J376" t="s">
        <v>25</v>
      </c>
      <c r="O376" t="s">
        <v>717</v>
      </c>
      <c r="Q376" t="s">
        <v>718</v>
      </c>
      <c r="R376">
        <v>840</v>
      </c>
      <c r="T376" t="s">
        <v>719</v>
      </c>
    </row>
    <row r="377" spans="1:20" x14ac:dyDescent="0.3">
      <c r="A377" t="s">
        <v>29</v>
      </c>
      <c r="B377" t="s">
        <v>30</v>
      </c>
      <c r="C377" t="s">
        <v>22</v>
      </c>
      <c r="D377" t="s">
        <v>23</v>
      </c>
      <c r="E377" t="s">
        <v>5</v>
      </c>
      <c r="G377" t="s">
        <v>24</v>
      </c>
      <c r="H377">
        <v>180593</v>
      </c>
      <c r="I377">
        <v>181432</v>
      </c>
      <c r="J377" t="s">
        <v>25</v>
      </c>
      <c r="K377" t="s">
        <v>720</v>
      </c>
      <c r="N377" t="s">
        <v>721</v>
      </c>
      <c r="O377" t="s">
        <v>717</v>
      </c>
      <c r="Q377" t="s">
        <v>718</v>
      </c>
      <c r="R377">
        <v>840</v>
      </c>
      <c r="S377">
        <v>279</v>
      </c>
    </row>
    <row r="378" spans="1:20" x14ac:dyDescent="0.3">
      <c r="A378" t="s">
        <v>20</v>
      </c>
      <c r="B378" t="s">
        <v>21</v>
      </c>
      <c r="C378" t="s">
        <v>22</v>
      </c>
      <c r="D378" t="s">
        <v>23</v>
      </c>
      <c r="E378" t="s">
        <v>5</v>
      </c>
      <c r="G378" t="s">
        <v>24</v>
      </c>
      <c r="H378">
        <v>181479</v>
      </c>
      <c r="I378">
        <v>182399</v>
      </c>
      <c r="J378" t="s">
        <v>25</v>
      </c>
      <c r="O378" t="s">
        <v>722</v>
      </c>
      <c r="Q378" t="s">
        <v>723</v>
      </c>
      <c r="R378">
        <v>921</v>
      </c>
      <c r="T378" t="s">
        <v>724</v>
      </c>
    </row>
    <row r="379" spans="1:20" x14ac:dyDescent="0.3">
      <c r="A379" t="s">
        <v>29</v>
      </c>
      <c r="B379" t="s">
        <v>30</v>
      </c>
      <c r="C379" t="s">
        <v>22</v>
      </c>
      <c r="D379" t="s">
        <v>23</v>
      </c>
      <c r="E379" t="s">
        <v>5</v>
      </c>
      <c r="G379" t="s">
        <v>24</v>
      </c>
      <c r="H379">
        <v>181479</v>
      </c>
      <c r="I379">
        <v>182399</v>
      </c>
      <c r="J379" t="s">
        <v>25</v>
      </c>
      <c r="K379" t="s">
        <v>725</v>
      </c>
      <c r="N379" t="s">
        <v>726</v>
      </c>
      <c r="O379" t="s">
        <v>722</v>
      </c>
      <c r="Q379" t="s">
        <v>723</v>
      </c>
      <c r="R379">
        <v>921</v>
      </c>
      <c r="S379">
        <v>306</v>
      </c>
    </row>
    <row r="380" spans="1:20" x14ac:dyDescent="0.3">
      <c r="A380" t="s">
        <v>20</v>
      </c>
      <c r="B380" t="s">
        <v>21</v>
      </c>
      <c r="C380" t="s">
        <v>22</v>
      </c>
      <c r="D380" t="s">
        <v>23</v>
      </c>
      <c r="E380" t="s">
        <v>5</v>
      </c>
      <c r="G380" t="s">
        <v>24</v>
      </c>
      <c r="H380">
        <v>182383</v>
      </c>
      <c r="I380">
        <v>182520</v>
      </c>
      <c r="J380" t="s">
        <v>25</v>
      </c>
      <c r="Q380" t="s">
        <v>727</v>
      </c>
      <c r="R380">
        <v>138</v>
      </c>
      <c r="T380" t="s">
        <v>728</v>
      </c>
    </row>
    <row r="381" spans="1:20" x14ac:dyDescent="0.3">
      <c r="A381" t="s">
        <v>29</v>
      </c>
      <c r="B381" t="s">
        <v>30</v>
      </c>
      <c r="C381" t="s">
        <v>22</v>
      </c>
      <c r="D381" t="s">
        <v>23</v>
      </c>
      <c r="E381" t="s">
        <v>5</v>
      </c>
      <c r="G381" t="s">
        <v>24</v>
      </c>
      <c r="H381">
        <v>182383</v>
      </c>
      <c r="I381">
        <v>182520</v>
      </c>
      <c r="J381" t="s">
        <v>25</v>
      </c>
      <c r="K381" t="s">
        <v>729</v>
      </c>
      <c r="N381" t="s">
        <v>89</v>
      </c>
      <c r="Q381" t="s">
        <v>727</v>
      </c>
      <c r="R381">
        <v>138</v>
      </c>
      <c r="S381">
        <v>45</v>
      </c>
    </row>
    <row r="382" spans="1:20" x14ac:dyDescent="0.3">
      <c r="A382" t="s">
        <v>20</v>
      </c>
      <c r="B382" t="s">
        <v>21</v>
      </c>
      <c r="C382" t="s">
        <v>22</v>
      </c>
      <c r="D382" t="s">
        <v>23</v>
      </c>
      <c r="E382" t="s">
        <v>5</v>
      </c>
      <c r="G382" t="s">
        <v>24</v>
      </c>
      <c r="H382">
        <v>182584</v>
      </c>
      <c r="I382">
        <v>183237</v>
      </c>
      <c r="J382" t="s">
        <v>25</v>
      </c>
      <c r="O382" t="s">
        <v>730</v>
      </c>
      <c r="Q382" t="s">
        <v>731</v>
      </c>
      <c r="R382">
        <v>654</v>
      </c>
      <c r="T382" t="s">
        <v>732</v>
      </c>
    </row>
    <row r="383" spans="1:20" x14ac:dyDescent="0.3">
      <c r="A383" t="s">
        <v>29</v>
      </c>
      <c r="B383" t="s">
        <v>30</v>
      </c>
      <c r="C383" t="s">
        <v>22</v>
      </c>
      <c r="D383" t="s">
        <v>23</v>
      </c>
      <c r="E383" t="s">
        <v>5</v>
      </c>
      <c r="G383" t="s">
        <v>24</v>
      </c>
      <c r="H383">
        <v>182584</v>
      </c>
      <c r="I383">
        <v>183237</v>
      </c>
      <c r="J383" t="s">
        <v>25</v>
      </c>
      <c r="K383" t="s">
        <v>733</v>
      </c>
      <c r="N383" t="s">
        <v>734</v>
      </c>
      <c r="O383" t="s">
        <v>730</v>
      </c>
      <c r="Q383" t="s">
        <v>731</v>
      </c>
      <c r="R383">
        <v>654</v>
      </c>
      <c r="S383">
        <v>217</v>
      </c>
    </row>
    <row r="384" spans="1:20" x14ac:dyDescent="0.3">
      <c r="A384" t="s">
        <v>20</v>
      </c>
      <c r="B384" t="s">
        <v>21</v>
      </c>
      <c r="C384" t="s">
        <v>22</v>
      </c>
      <c r="D384" t="s">
        <v>23</v>
      </c>
      <c r="E384" t="s">
        <v>5</v>
      </c>
      <c r="G384" t="s">
        <v>24</v>
      </c>
      <c r="H384">
        <v>183417</v>
      </c>
      <c r="I384">
        <v>184394</v>
      </c>
      <c r="J384" t="s">
        <v>210</v>
      </c>
      <c r="Q384" t="s">
        <v>735</v>
      </c>
      <c r="R384">
        <v>978</v>
      </c>
      <c r="T384" t="s">
        <v>736</v>
      </c>
    </row>
    <row r="385" spans="1:20" x14ac:dyDescent="0.3">
      <c r="A385" t="s">
        <v>29</v>
      </c>
      <c r="B385" t="s">
        <v>30</v>
      </c>
      <c r="C385" t="s">
        <v>22</v>
      </c>
      <c r="D385" t="s">
        <v>23</v>
      </c>
      <c r="E385" t="s">
        <v>5</v>
      </c>
      <c r="G385" t="s">
        <v>24</v>
      </c>
      <c r="H385">
        <v>183417</v>
      </c>
      <c r="I385">
        <v>184394</v>
      </c>
      <c r="J385" t="s">
        <v>210</v>
      </c>
      <c r="K385" t="s">
        <v>737</v>
      </c>
      <c r="N385" t="s">
        <v>41</v>
      </c>
      <c r="Q385" t="s">
        <v>735</v>
      </c>
      <c r="R385">
        <v>978</v>
      </c>
      <c r="S385">
        <v>325</v>
      </c>
    </row>
    <row r="386" spans="1:20" x14ac:dyDescent="0.3">
      <c r="A386" t="s">
        <v>20</v>
      </c>
      <c r="B386" t="s">
        <v>21</v>
      </c>
      <c r="C386" t="s">
        <v>22</v>
      </c>
      <c r="D386" t="s">
        <v>23</v>
      </c>
      <c r="E386" t="s">
        <v>5</v>
      </c>
      <c r="G386" t="s">
        <v>24</v>
      </c>
      <c r="H386">
        <v>184381</v>
      </c>
      <c r="I386">
        <v>185313</v>
      </c>
      <c r="J386" t="s">
        <v>210</v>
      </c>
      <c r="Q386" t="s">
        <v>738</v>
      </c>
      <c r="R386">
        <v>933</v>
      </c>
      <c r="T386" t="s">
        <v>739</v>
      </c>
    </row>
    <row r="387" spans="1:20" x14ac:dyDescent="0.3">
      <c r="A387" t="s">
        <v>29</v>
      </c>
      <c r="B387" t="s">
        <v>30</v>
      </c>
      <c r="C387" t="s">
        <v>22</v>
      </c>
      <c r="D387" t="s">
        <v>23</v>
      </c>
      <c r="E387" t="s">
        <v>5</v>
      </c>
      <c r="G387" t="s">
        <v>24</v>
      </c>
      <c r="H387">
        <v>184381</v>
      </c>
      <c r="I387">
        <v>185313</v>
      </c>
      <c r="J387" t="s">
        <v>210</v>
      </c>
      <c r="K387" t="s">
        <v>740</v>
      </c>
      <c r="N387" t="s">
        <v>741</v>
      </c>
      <c r="Q387" t="s">
        <v>738</v>
      </c>
      <c r="R387">
        <v>933</v>
      </c>
      <c r="S387">
        <v>310</v>
      </c>
    </row>
    <row r="388" spans="1:20" x14ac:dyDescent="0.3">
      <c r="A388" t="s">
        <v>20</v>
      </c>
      <c r="B388" t="s">
        <v>21</v>
      </c>
      <c r="C388" t="s">
        <v>22</v>
      </c>
      <c r="D388" t="s">
        <v>23</v>
      </c>
      <c r="E388" t="s">
        <v>5</v>
      </c>
      <c r="G388" t="s">
        <v>24</v>
      </c>
      <c r="H388">
        <v>185427</v>
      </c>
      <c r="I388">
        <v>185633</v>
      </c>
      <c r="J388" t="s">
        <v>25</v>
      </c>
      <c r="Q388" t="s">
        <v>742</v>
      </c>
      <c r="R388">
        <v>207</v>
      </c>
      <c r="T388" t="s">
        <v>743</v>
      </c>
    </row>
    <row r="389" spans="1:20" x14ac:dyDescent="0.3">
      <c r="A389" t="s">
        <v>29</v>
      </c>
      <c r="B389" t="s">
        <v>30</v>
      </c>
      <c r="C389" t="s">
        <v>22</v>
      </c>
      <c r="D389" t="s">
        <v>23</v>
      </c>
      <c r="E389" t="s">
        <v>5</v>
      </c>
      <c r="G389" t="s">
        <v>24</v>
      </c>
      <c r="H389">
        <v>185427</v>
      </c>
      <c r="I389">
        <v>185633</v>
      </c>
      <c r="J389" t="s">
        <v>25</v>
      </c>
      <c r="K389" t="s">
        <v>744</v>
      </c>
      <c r="N389" t="s">
        <v>89</v>
      </c>
      <c r="Q389" t="s">
        <v>742</v>
      </c>
      <c r="R389">
        <v>207</v>
      </c>
      <c r="S389">
        <v>68</v>
      </c>
    </row>
    <row r="390" spans="1:20" x14ac:dyDescent="0.3">
      <c r="A390" t="s">
        <v>20</v>
      </c>
      <c r="B390" t="s">
        <v>90</v>
      </c>
      <c r="C390" t="s">
        <v>22</v>
      </c>
      <c r="D390" t="s">
        <v>23</v>
      </c>
      <c r="E390" t="s">
        <v>5</v>
      </c>
      <c r="G390" t="s">
        <v>24</v>
      </c>
      <c r="H390">
        <v>185749</v>
      </c>
      <c r="I390">
        <v>187300</v>
      </c>
      <c r="J390" t="s">
        <v>25</v>
      </c>
      <c r="Q390" t="s">
        <v>745</v>
      </c>
      <c r="R390">
        <v>1552</v>
      </c>
    </row>
    <row r="391" spans="1:20" x14ac:dyDescent="0.3">
      <c r="A391" t="s">
        <v>90</v>
      </c>
      <c r="C391" t="s">
        <v>22</v>
      </c>
      <c r="D391" t="s">
        <v>23</v>
      </c>
      <c r="E391" t="s">
        <v>5</v>
      </c>
      <c r="G391" t="s">
        <v>24</v>
      </c>
      <c r="H391">
        <v>185749</v>
      </c>
      <c r="I391">
        <v>187300</v>
      </c>
      <c r="J391" t="s">
        <v>25</v>
      </c>
      <c r="N391" t="s">
        <v>92</v>
      </c>
      <c r="Q391" t="s">
        <v>745</v>
      </c>
      <c r="R391">
        <v>1552</v>
      </c>
    </row>
    <row r="392" spans="1:20" x14ac:dyDescent="0.3">
      <c r="A392" t="s">
        <v>20</v>
      </c>
      <c r="B392" t="s">
        <v>93</v>
      </c>
      <c r="C392" t="s">
        <v>22</v>
      </c>
      <c r="D392" t="s">
        <v>23</v>
      </c>
      <c r="E392" t="s">
        <v>5</v>
      </c>
      <c r="G392" t="s">
        <v>24</v>
      </c>
      <c r="H392">
        <v>187358</v>
      </c>
      <c r="I392">
        <v>187430</v>
      </c>
      <c r="J392" t="s">
        <v>25</v>
      </c>
      <c r="Q392" t="s">
        <v>746</v>
      </c>
      <c r="R392">
        <v>73</v>
      </c>
    </row>
    <row r="393" spans="1:20" x14ac:dyDescent="0.3">
      <c r="A393" t="s">
        <v>93</v>
      </c>
      <c r="C393" t="s">
        <v>22</v>
      </c>
      <c r="D393" t="s">
        <v>23</v>
      </c>
      <c r="E393" t="s">
        <v>5</v>
      </c>
      <c r="G393" t="s">
        <v>24</v>
      </c>
      <c r="H393">
        <v>187358</v>
      </c>
      <c r="I393">
        <v>187430</v>
      </c>
      <c r="J393" t="s">
        <v>25</v>
      </c>
      <c r="N393" t="s">
        <v>95</v>
      </c>
      <c r="Q393" t="s">
        <v>746</v>
      </c>
      <c r="R393">
        <v>73</v>
      </c>
    </row>
    <row r="394" spans="1:20" x14ac:dyDescent="0.3">
      <c r="A394" t="s">
        <v>20</v>
      </c>
      <c r="B394" t="s">
        <v>90</v>
      </c>
      <c r="C394" t="s">
        <v>22</v>
      </c>
      <c r="D394" t="s">
        <v>23</v>
      </c>
      <c r="E394" t="s">
        <v>5</v>
      </c>
      <c r="G394" t="s">
        <v>24</v>
      </c>
      <c r="H394">
        <v>187689</v>
      </c>
      <c r="I394">
        <v>190589</v>
      </c>
      <c r="J394" t="s">
        <v>25</v>
      </c>
      <c r="Q394" t="s">
        <v>747</v>
      </c>
      <c r="R394">
        <v>2901</v>
      </c>
    </row>
    <row r="395" spans="1:20" x14ac:dyDescent="0.3">
      <c r="A395" t="s">
        <v>90</v>
      </c>
      <c r="C395" t="s">
        <v>22</v>
      </c>
      <c r="D395" t="s">
        <v>23</v>
      </c>
      <c r="E395" t="s">
        <v>5</v>
      </c>
      <c r="G395" t="s">
        <v>24</v>
      </c>
      <c r="H395">
        <v>187689</v>
      </c>
      <c r="I395">
        <v>190589</v>
      </c>
      <c r="J395" t="s">
        <v>25</v>
      </c>
      <c r="N395" t="s">
        <v>97</v>
      </c>
      <c r="Q395" t="s">
        <v>747</v>
      </c>
      <c r="R395">
        <v>2901</v>
      </c>
    </row>
    <row r="396" spans="1:20" x14ac:dyDescent="0.3">
      <c r="A396" t="s">
        <v>20</v>
      </c>
      <c r="B396" t="s">
        <v>90</v>
      </c>
      <c r="C396" t="s">
        <v>22</v>
      </c>
      <c r="D396" t="s">
        <v>23</v>
      </c>
      <c r="E396" t="s">
        <v>5</v>
      </c>
      <c r="G396" t="s">
        <v>24</v>
      </c>
      <c r="H396">
        <v>190770</v>
      </c>
      <c r="I396">
        <v>190889</v>
      </c>
      <c r="J396" t="s">
        <v>25</v>
      </c>
      <c r="Q396" t="s">
        <v>748</v>
      </c>
      <c r="R396">
        <v>120</v>
      </c>
    </row>
    <row r="397" spans="1:20" x14ac:dyDescent="0.3">
      <c r="A397" t="s">
        <v>90</v>
      </c>
      <c r="C397" t="s">
        <v>22</v>
      </c>
      <c r="D397" t="s">
        <v>23</v>
      </c>
      <c r="E397" t="s">
        <v>5</v>
      </c>
      <c r="G397" t="s">
        <v>24</v>
      </c>
      <c r="H397">
        <v>190770</v>
      </c>
      <c r="I397">
        <v>190889</v>
      </c>
      <c r="J397" t="s">
        <v>25</v>
      </c>
      <c r="N397" t="s">
        <v>99</v>
      </c>
      <c r="Q397" t="s">
        <v>748</v>
      </c>
      <c r="R397">
        <v>120</v>
      </c>
    </row>
    <row r="398" spans="1:20" x14ac:dyDescent="0.3">
      <c r="A398" t="s">
        <v>20</v>
      </c>
      <c r="B398" t="s">
        <v>93</v>
      </c>
      <c r="C398" t="s">
        <v>22</v>
      </c>
      <c r="D398" t="s">
        <v>23</v>
      </c>
      <c r="E398" t="s">
        <v>5</v>
      </c>
      <c r="G398" t="s">
        <v>24</v>
      </c>
      <c r="H398">
        <v>190890</v>
      </c>
      <c r="I398">
        <v>190962</v>
      </c>
      <c r="J398" t="s">
        <v>25</v>
      </c>
      <c r="Q398" t="s">
        <v>749</v>
      </c>
      <c r="R398">
        <v>73</v>
      </c>
    </row>
    <row r="399" spans="1:20" x14ac:dyDescent="0.3">
      <c r="A399" t="s">
        <v>93</v>
      </c>
      <c r="C399" t="s">
        <v>22</v>
      </c>
      <c r="D399" t="s">
        <v>23</v>
      </c>
      <c r="E399" t="s">
        <v>5</v>
      </c>
      <c r="G399" t="s">
        <v>24</v>
      </c>
      <c r="H399">
        <v>190890</v>
      </c>
      <c r="I399">
        <v>190962</v>
      </c>
      <c r="J399" t="s">
        <v>25</v>
      </c>
      <c r="N399" t="s">
        <v>101</v>
      </c>
      <c r="Q399" t="s">
        <v>749</v>
      </c>
      <c r="R399">
        <v>73</v>
      </c>
    </row>
    <row r="400" spans="1:20" x14ac:dyDescent="0.3">
      <c r="A400" t="s">
        <v>20</v>
      </c>
      <c r="B400" t="s">
        <v>93</v>
      </c>
      <c r="C400" t="s">
        <v>22</v>
      </c>
      <c r="D400" t="s">
        <v>23</v>
      </c>
      <c r="E400" t="s">
        <v>5</v>
      </c>
      <c r="G400" t="s">
        <v>24</v>
      </c>
      <c r="H400">
        <v>190968</v>
      </c>
      <c r="I400">
        <v>191038</v>
      </c>
      <c r="J400" t="s">
        <v>25</v>
      </c>
      <c r="Q400" t="s">
        <v>750</v>
      </c>
      <c r="R400">
        <v>71</v>
      </c>
    </row>
    <row r="401" spans="1:18" x14ac:dyDescent="0.3">
      <c r="A401" t="s">
        <v>93</v>
      </c>
      <c r="C401" t="s">
        <v>22</v>
      </c>
      <c r="D401" t="s">
        <v>23</v>
      </c>
      <c r="E401" t="s">
        <v>5</v>
      </c>
      <c r="G401" t="s">
        <v>24</v>
      </c>
      <c r="H401">
        <v>190968</v>
      </c>
      <c r="I401">
        <v>191038</v>
      </c>
      <c r="J401" t="s">
        <v>25</v>
      </c>
      <c r="N401" t="s">
        <v>111</v>
      </c>
      <c r="Q401" t="s">
        <v>750</v>
      </c>
      <c r="R401">
        <v>71</v>
      </c>
    </row>
    <row r="402" spans="1:18" x14ac:dyDescent="0.3">
      <c r="A402" t="s">
        <v>20</v>
      </c>
      <c r="B402" t="s">
        <v>93</v>
      </c>
      <c r="C402" t="s">
        <v>22</v>
      </c>
      <c r="D402" t="s">
        <v>23</v>
      </c>
      <c r="E402" t="s">
        <v>5</v>
      </c>
      <c r="G402" t="s">
        <v>24</v>
      </c>
      <c r="H402">
        <v>191073</v>
      </c>
      <c r="I402">
        <v>191146</v>
      </c>
      <c r="J402" t="s">
        <v>25</v>
      </c>
      <c r="Q402" t="s">
        <v>751</v>
      </c>
      <c r="R402">
        <v>74</v>
      </c>
    </row>
    <row r="403" spans="1:18" x14ac:dyDescent="0.3">
      <c r="A403" t="s">
        <v>93</v>
      </c>
      <c r="C403" t="s">
        <v>22</v>
      </c>
      <c r="D403" t="s">
        <v>23</v>
      </c>
      <c r="E403" t="s">
        <v>5</v>
      </c>
      <c r="G403" t="s">
        <v>24</v>
      </c>
      <c r="H403">
        <v>191073</v>
      </c>
      <c r="I403">
        <v>191146</v>
      </c>
      <c r="J403" t="s">
        <v>25</v>
      </c>
      <c r="N403" t="s">
        <v>127</v>
      </c>
      <c r="Q403" t="s">
        <v>751</v>
      </c>
      <c r="R403">
        <v>74</v>
      </c>
    </row>
    <row r="404" spans="1:18" x14ac:dyDescent="0.3">
      <c r="A404" t="s">
        <v>20</v>
      </c>
      <c r="B404" t="s">
        <v>93</v>
      </c>
      <c r="C404" t="s">
        <v>22</v>
      </c>
      <c r="D404" t="s">
        <v>23</v>
      </c>
      <c r="E404" t="s">
        <v>5</v>
      </c>
      <c r="G404" t="s">
        <v>24</v>
      </c>
      <c r="H404">
        <v>191158</v>
      </c>
      <c r="I404">
        <v>191229</v>
      </c>
      <c r="J404" t="s">
        <v>25</v>
      </c>
      <c r="Q404" t="s">
        <v>752</v>
      </c>
      <c r="R404">
        <v>72</v>
      </c>
    </row>
    <row r="405" spans="1:18" x14ac:dyDescent="0.3">
      <c r="A405" t="s">
        <v>93</v>
      </c>
      <c r="C405" t="s">
        <v>22</v>
      </c>
      <c r="D405" t="s">
        <v>23</v>
      </c>
      <c r="E405" t="s">
        <v>5</v>
      </c>
      <c r="G405" t="s">
        <v>24</v>
      </c>
      <c r="H405">
        <v>191158</v>
      </c>
      <c r="I405">
        <v>191229</v>
      </c>
      <c r="J405" t="s">
        <v>25</v>
      </c>
      <c r="N405" t="s">
        <v>753</v>
      </c>
      <c r="Q405" t="s">
        <v>752</v>
      </c>
      <c r="R405">
        <v>72</v>
      </c>
    </row>
    <row r="406" spans="1:18" x14ac:dyDescent="0.3">
      <c r="A406" t="s">
        <v>20</v>
      </c>
      <c r="B406" t="s">
        <v>93</v>
      </c>
      <c r="C406" t="s">
        <v>22</v>
      </c>
      <c r="D406" t="s">
        <v>23</v>
      </c>
      <c r="E406" t="s">
        <v>5</v>
      </c>
      <c r="G406" t="s">
        <v>24</v>
      </c>
      <c r="H406">
        <v>191244</v>
      </c>
      <c r="I406">
        <v>191333</v>
      </c>
      <c r="J406" t="s">
        <v>25</v>
      </c>
      <c r="Q406" t="s">
        <v>754</v>
      </c>
      <c r="R406">
        <v>90</v>
      </c>
    </row>
    <row r="407" spans="1:18" x14ac:dyDescent="0.3">
      <c r="A407" t="s">
        <v>93</v>
      </c>
      <c r="C407" t="s">
        <v>22</v>
      </c>
      <c r="D407" t="s">
        <v>23</v>
      </c>
      <c r="E407" t="s">
        <v>5</v>
      </c>
      <c r="G407" t="s">
        <v>24</v>
      </c>
      <c r="H407">
        <v>191244</v>
      </c>
      <c r="I407">
        <v>191333</v>
      </c>
      <c r="J407" t="s">
        <v>25</v>
      </c>
      <c r="N407" t="s">
        <v>121</v>
      </c>
      <c r="Q407" t="s">
        <v>754</v>
      </c>
      <c r="R407">
        <v>90</v>
      </c>
    </row>
    <row r="408" spans="1:18" x14ac:dyDescent="0.3">
      <c r="A408" t="s">
        <v>20</v>
      </c>
      <c r="B408" t="s">
        <v>93</v>
      </c>
      <c r="C408" t="s">
        <v>22</v>
      </c>
      <c r="D408" t="s">
        <v>23</v>
      </c>
      <c r="E408" t="s">
        <v>5</v>
      </c>
      <c r="G408" t="s">
        <v>24</v>
      </c>
      <c r="H408">
        <v>191346</v>
      </c>
      <c r="I408">
        <v>191419</v>
      </c>
      <c r="J408" t="s">
        <v>25</v>
      </c>
      <c r="Q408" t="s">
        <v>755</v>
      </c>
      <c r="R408">
        <v>74</v>
      </c>
    </row>
    <row r="409" spans="1:18" x14ac:dyDescent="0.3">
      <c r="A409" t="s">
        <v>93</v>
      </c>
      <c r="C409" t="s">
        <v>22</v>
      </c>
      <c r="D409" t="s">
        <v>23</v>
      </c>
      <c r="E409" t="s">
        <v>5</v>
      </c>
      <c r="G409" t="s">
        <v>24</v>
      </c>
      <c r="H409">
        <v>191346</v>
      </c>
      <c r="I409">
        <v>191419</v>
      </c>
      <c r="J409" t="s">
        <v>25</v>
      </c>
      <c r="N409" t="s">
        <v>118</v>
      </c>
      <c r="Q409" t="s">
        <v>755</v>
      </c>
      <c r="R409">
        <v>74</v>
      </c>
    </row>
    <row r="410" spans="1:18" x14ac:dyDescent="0.3">
      <c r="A410" t="s">
        <v>20</v>
      </c>
      <c r="B410" t="s">
        <v>93</v>
      </c>
      <c r="C410" t="s">
        <v>22</v>
      </c>
      <c r="D410" t="s">
        <v>23</v>
      </c>
      <c r="E410" t="s">
        <v>5</v>
      </c>
      <c r="G410" t="s">
        <v>24</v>
      </c>
      <c r="H410">
        <v>191429</v>
      </c>
      <c r="I410">
        <v>191504</v>
      </c>
      <c r="J410" t="s">
        <v>25</v>
      </c>
      <c r="Q410" t="s">
        <v>756</v>
      </c>
      <c r="R410">
        <v>76</v>
      </c>
    </row>
    <row r="411" spans="1:18" x14ac:dyDescent="0.3">
      <c r="A411" t="s">
        <v>93</v>
      </c>
      <c r="C411" t="s">
        <v>22</v>
      </c>
      <c r="D411" t="s">
        <v>23</v>
      </c>
      <c r="E411" t="s">
        <v>5</v>
      </c>
      <c r="G411" t="s">
        <v>24</v>
      </c>
      <c r="H411">
        <v>191429</v>
      </c>
      <c r="I411">
        <v>191504</v>
      </c>
      <c r="J411" t="s">
        <v>25</v>
      </c>
      <c r="N411" t="s">
        <v>124</v>
      </c>
      <c r="Q411" t="s">
        <v>756</v>
      </c>
      <c r="R411">
        <v>76</v>
      </c>
    </row>
    <row r="412" spans="1:18" x14ac:dyDescent="0.3">
      <c r="A412" t="s">
        <v>20</v>
      </c>
      <c r="B412" t="s">
        <v>93</v>
      </c>
      <c r="C412" t="s">
        <v>22</v>
      </c>
      <c r="D412" t="s">
        <v>23</v>
      </c>
      <c r="E412" t="s">
        <v>5</v>
      </c>
      <c r="G412" t="s">
        <v>24</v>
      </c>
      <c r="H412">
        <v>191517</v>
      </c>
      <c r="I412">
        <v>191597</v>
      </c>
      <c r="J412" t="s">
        <v>25</v>
      </c>
      <c r="Q412" t="s">
        <v>757</v>
      </c>
      <c r="R412">
        <v>81</v>
      </c>
    </row>
    <row r="413" spans="1:18" x14ac:dyDescent="0.3">
      <c r="A413" t="s">
        <v>93</v>
      </c>
      <c r="C413" t="s">
        <v>22</v>
      </c>
      <c r="D413" t="s">
        <v>23</v>
      </c>
      <c r="E413" t="s">
        <v>5</v>
      </c>
      <c r="G413" t="s">
        <v>24</v>
      </c>
      <c r="H413">
        <v>191517</v>
      </c>
      <c r="I413">
        <v>191597</v>
      </c>
      <c r="J413" t="s">
        <v>25</v>
      </c>
      <c r="N413" t="s">
        <v>758</v>
      </c>
      <c r="Q413" t="s">
        <v>757</v>
      </c>
      <c r="R413">
        <v>81</v>
      </c>
    </row>
    <row r="414" spans="1:18" x14ac:dyDescent="0.3">
      <c r="A414" t="s">
        <v>20</v>
      </c>
      <c r="B414" t="s">
        <v>93</v>
      </c>
      <c r="C414" t="s">
        <v>22</v>
      </c>
      <c r="D414" t="s">
        <v>23</v>
      </c>
      <c r="E414" t="s">
        <v>5</v>
      </c>
      <c r="G414" t="s">
        <v>24</v>
      </c>
      <c r="H414">
        <v>191604</v>
      </c>
      <c r="I414">
        <v>191674</v>
      </c>
      <c r="J414" t="s">
        <v>25</v>
      </c>
      <c r="Q414" t="s">
        <v>759</v>
      </c>
      <c r="R414">
        <v>71</v>
      </c>
    </row>
    <row r="415" spans="1:18" x14ac:dyDescent="0.3">
      <c r="A415" t="s">
        <v>93</v>
      </c>
      <c r="C415" t="s">
        <v>22</v>
      </c>
      <c r="D415" t="s">
        <v>23</v>
      </c>
      <c r="E415" t="s">
        <v>5</v>
      </c>
      <c r="G415" t="s">
        <v>24</v>
      </c>
      <c r="H415">
        <v>191604</v>
      </c>
      <c r="I415">
        <v>191674</v>
      </c>
      <c r="J415" t="s">
        <v>25</v>
      </c>
      <c r="N415" t="s">
        <v>760</v>
      </c>
      <c r="Q415" t="s">
        <v>759</v>
      </c>
      <c r="R415">
        <v>71</v>
      </c>
    </row>
    <row r="416" spans="1:18" x14ac:dyDescent="0.3">
      <c r="A416" t="s">
        <v>20</v>
      </c>
      <c r="B416" t="s">
        <v>93</v>
      </c>
      <c r="C416" t="s">
        <v>22</v>
      </c>
      <c r="D416" t="s">
        <v>23</v>
      </c>
      <c r="E416" t="s">
        <v>5</v>
      </c>
      <c r="G416" t="s">
        <v>24</v>
      </c>
      <c r="H416">
        <v>191688</v>
      </c>
      <c r="I416">
        <v>191760</v>
      </c>
      <c r="J416" t="s">
        <v>25</v>
      </c>
      <c r="Q416" t="s">
        <v>761</v>
      </c>
      <c r="R416">
        <v>73</v>
      </c>
    </row>
    <row r="417" spans="1:20" x14ac:dyDescent="0.3">
      <c r="A417" t="s">
        <v>93</v>
      </c>
      <c r="C417" t="s">
        <v>22</v>
      </c>
      <c r="D417" t="s">
        <v>23</v>
      </c>
      <c r="E417" t="s">
        <v>5</v>
      </c>
      <c r="G417" t="s">
        <v>24</v>
      </c>
      <c r="H417">
        <v>191688</v>
      </c>
      <c r="I417">
        <v>191760</v>
      </c>
      <c r="J417" t="s">
        <v>25</v>
      </c>
      <c r="N417" t="s">
        <v>762</v>
      </c>
      <c r="Q417" t="s">
        <v>761</v>
      </c>
      <c r="R417">
        <v>73</v>
      </c>
    </row>
    <row r="418" spans="1:20" x14ac:dyDescent="0.3">
      <c r="A418" t="s">
        <v>20</v>
      </c>
      <c r="B418" t="s">
        <v>93</v>
      </c>
      <c r="C418" t="s">
        <v>22</v>
      </c>
      <c r="D418" t="s">
        <v>23</v>
      </c>
      <c r="E418" t="s">
        <v>5</v>
      </c>
      <c r="G418" t="s">
        <v>24</v>
      </c>
      <c r="H418">
        <v>191777</v>
      </c>
      <c r="I418">
        <v>191848</v>
      </c>
      <c r="J418" t="s">
        <v>25</v>
      </c>
      <c r="Q418" t="s">
        <v>763</v>
      </c>
      <c r="R418">
        <v>72</v>
      </c>
    </row>
    <row r="419" spans="1:20" x14ac:dyDescent="0.3">
      <c r="A419" t="s">
        <v>93</v>
      </c>
      <c r="C419" t="s">
        <v>22</v>
      </c>
      <c r="D419" t="s">
        <v>23</v>
      </c>
      <c r="E419" t="s">
        <v>5</v>
      </c>
      <c r="G419" t="s">
        <v>24</v>
      </c>
      <c r="H419">
        <v>191777</v>
      </c>
      <c r="I419">
        <v>191848</v>
      </c>
      <c r="J419" t="s">
        <v>25</v>
      </c>
      <c r="N419" t="s">
        <v>764</v>
      </c>
      <c r="Q419" t="s">
        <v>763</v>
      </c>
      <c r="R419">
        <v>72</v>
      </c>
    </row>
    <row r="420" spans="1:20" x14ac:dyDescent="0.3">
      <c r="A420" t="s">
        <v>20</v>
      </c>
      <c r="B420" t="s">
        <v>93</v>
      </c>
      <c r="C420" t="s">
        <v>22</v>
      </c>
      <c r="D420" t="s">
        <v>23</v>
      </c>
      <c r="E420" t="s">
        <v>5</v>
      </c>
      <c r="G420" t="s">
        <v>24</v>
      </c>
      <c r="H420">
        <v>191863</v>
      </c>
      <c r="I420">
        <v>191946</v>
      </c>
      <c r="J420" t="s">
        <v>25</v>
      </c>
      <c r="Q420" t="s">
        <v>765</v>
      </c>
      <c r="R420">
        <v>84</v>
      </c>
    </row>
    <row r="421" spans="1:20" x14ac:dyDescent="0.3">
      <c r="A421" t="s">
        <v>93</v>
      </c>
      <c r="C421" t="s">
        <v>22</v>
      </c>
      <c r="D421" t="s">
        <v>23</v>
      </c>
      <c r="E421" t="s">
        <v>5</v>
      </c>
      <c r="G421" t="s">
        <v>24</v>
      </c>
      <c r="H421">
        <v>191863</v>
      </c>
      <c r="I421">
        <v>191946</v>
      </c>
      <c r="J421" t="s">
        <v>25</v>
      </c>
      <c r="N421" t="s">
        <v>107</v>
      </c>
      <c r="Q421" t="s">
        <v>765</v>
      </c>
      <c r="R421">
        <v>84</v>
      </c>
    </row>
    <row r="422" spans="1:20" x14ac:dyDescent="0.3">
      <c r="A422" t="s">
        <v>20</v>
      </c>
      <c r="B422" t="s">
        <v>21</v>
      </c>
      <c r="C422" t="s">
        <v>22</v>
      </c>
      <c r="D422" t="s">
        <v>23</v>
      </c>
      <c r="E422" t="s">
        <v>5</v>
      </c>
      <c r="G422" t="s">
        <v>24</v>
      </c>
      <c r="H422">
        <v>192029</v>
      </c>
      <c r="I422">
        <v>193192</v>
      </c>
      <c r="J422" t="s">
        <v>210</v>
      </c>
      <c r="Q422" t="s">
        <v>766</v>
      </c>
      <c r="R422">
        <v>1164</v>
      </c>
      <c r="T422" t="s">
        <v>767</v>
      </c>
    </row>
    <row r="423" spans="1:20" x14ac:dyDescent="0.3">
      <c r="A423" t="s">
        <v>29</v>
      </c>
      <c r="B423" t="s">
        <v>30</v>
      </c>
      <c r="C423" t="s">
        <v>22</v>
      </c>
      <c r="D423" t="s">
        <v>23</v>
      </c>
      <c r="E423" t="s">
        <v>5</v>
      </c>
      <c r="G423" t="s">
        <v>24</v>
      </c>
      <c r="H423">
        <v>192029</v>
      </c>
      <c r="I423">
        <v>193192</v>
      </c>
      <c r="J423" t="s">
        <v>210</v>
      </c>
      <c r="K423" t="s">
        <v>768</v>
      </c>
      <c r="N423" t="s">
        <v>769</v>
      </c>
      <c r="Q423" t="s">
        <v>766</v>
      </c>
      <c r="R423">
        <v>1164</v>
      </c>
      <c r="S423">
        <v>387</v>
      </c>
    </row>
    <row r="424" spans="1:20" x14ac:dyDescent="0.3">
      <c r="A424" t="s">
        <v>20</v>
      </c>
      <c r="B424" t="s">
        <v>21</v>
      </c>
      <c r="C424" t="s">
        <v>22</v>
      </c>
      <c r="D424" t="s">
        <v>23</v>
      </c>
      <c r="E424" t="s">
        <v>5</v>
      </c>
      <c r="G424" t="s">
        <v>24</v>
      </c>
      <c r="H424">
        <v>193199</v>
      </c>
      <c r="I424">
        <v>193384</v>
      </c>
      <c r="J424" t="s">
        <v>210</v>
      </c>
      <c r="Q424" t="s">
        <v>770</v>
      </c>
      <c r="R424">
        <v>186</v>
      </c>
      <c r="T424" t="s">
        <v>771</v>
      </c>
    </row>
    <row r="425" spans="1:20" x14ac:dyDescent="0.3">
      <c r="A425" t="s">
        <v>29</v>
      </c>
      <c r="B425" t="s">
        <v>30</v>
      </c>
      <c r="C425" t="s">
        <v>22</v>
      </c>
      <c r="D425" t="s">
        <v>23</v>
      </c>
      <c r="E425" t="s">
        <v>5</v>
      </c>
      <c r="G425" t="s">
        <v>24</v>
      </c>
      <c r="H425">
        <v>193199</v>
      </c>
      <c r="I425">
        <v>193384</v>
      </c>
      <c r="J425" t="s">
        <v>210</v>
      </c>
      <c r="K425" t="s">
        <v>772</v>
      </c>
      <c r="N425" t="s">
        <v>41</v>
      </c>
      <c r="Q425" t="s">
        <v>770</v>
      </c>
      <c r="R425">
        <v>186</v>
      </c>
      <c r="S425">
        <v>61</v>
      </c>
    </row>
    <row r="426" spans="1:20" x14ac:dyDescent="0.3">
      <c r="A426" t="s">
        <v>20</v>
      </c>
      <c r="B426" t="s">
        <v>21</v>
      </c>
      <c r="C426" t="s">
        <v>22</v>
      </c>
      <c r="D426" t="s">
        <v>23</v>
      </c>
      <c r="E426" t="s">
        <v>5</v>
      </c>
      <c r="G426" t="s">
        <v>24</v>
      </c>
      <c r="H426">
        <v>193388</v>
      </c>
      <c r="I426">
        <v>193639</v>
      </c>
      <c r="J426" t="s">
        <v>210</v>
      </c>
      <c r="Q426" t="s">
        <v>773</v>
      </c>
      <c r="R426">
        <v>252</v>
      </c>
      <c r="T426" t="s">
        <v>774</v>
      </c>
    </row>
    <row r="427" spans="1:20" x14ac:dyDescent="0.3">
      <c r="A427" t="s">
        <v>29</v>
      </c>
      <c r="B427" t="s">
        <v>30</v>
      </c>
      <c r="C427" t="s">
        <v>22</v>
      </c>
      <c r="D427" t="s">
        <v>23</v>
      </c>
      <c r="E427" t="s">
        <v>5</v>
      </c>
      <c r="G427" t="s">
        <v>24</v>
      </c>
      <c r="H427">
        <v>193388</v>
      </c>
      <c r="I427">
        <v>193639</v>
      </c>
      <c r="J427" t="s">
        <v>210</v>
      </c>
      <c r="K427" t="s">
        <v>775</v>
      </c>
      <c r="N427" t="s">
        <v>776</v>
      </c>
      <c r="Q427" t="s">
        <v>773</v>
      </c>
      <c r="R427">
        <v>252</v>
      </c>
      <c r="S427">
        <v>83</v>
      </c>
    </row>
    <row r="428" spans="1:20" x14ac:dyDescent="0.3">
      <c r="A428" t="s">
        <v>20</v>
      </c>
      <c r="B428" t="s">
        <v>21</v>
      </c>
      <c r="C428" t="s">
        <v>22</v>
      </c>
      <c r="D428" t="s">
        <v>23</v>
      </c>
      <c r="E428" t="s">
        <v>5</v>
      </c>
      <c r="G428" t="s">
        <v>24</v>
      </c>
      <c r="H428">
        <v>193675</v>
      </c>
      <c r="I428">
        <v>193935</v>
      </c>
      <c r="J428" t="s">
        <v>210</v>
      </c>
      <c r="Q428" t="s">
        <v>777</v>
      </c>
      <c r="R428">
        <v>261</v>
      </c>
      <c r="T428" t="s">
        <v>778</v>
      </c>
    </row>
    <row r="429" spans="1:20" x14ac:dyDescent="0.3">
      <c r="A429" t="s">
        <v>29</v>
      </c>
      <c r="B429" t="s">
        <v>30</v>
      </c>
      <c r="C429" t="s">
        <v>22</v>
      </c>
      <c r="D429" t="s">
        <v>23</v>
      </c>
      <c r="E429" t="s">
        <v>5</v>
      </c>
      <c r="G429" t="s">
        <v>24</v>
      </c>
      <c r="H429">
        <v>193675</v>
      </c>
      <c r="I429">
        <v>193935</v>
      </c>
      <c r="J429" t="s">
        <v>210</v>
      </c>
      <c r="K429" t="s">
        <v>779</v>
      </c>
      <c r="N429" t="s">
        <v>89</v>
      </c>
      <c r="Q429" t="s">
        <v>777</v>
      </c>
      <c r="R429">
        <v>261</v>
      </c>
      <c r="S429">
        <v>86</v>
      </c>
    </row>
    <row r="430" spans="1:20" x14ac:dyDescent="0.3">
      <c r="A430" t="s">
        <v>20</v>
      </c>
      <c r="B430" t="s">
        <v>21</v>
      </c>
      <c r="C430" t="s">
        <v>22</v>
      </c>
      <c r="D430" t="s">
        <v>23</v>
      </c>
      <c r="E430" t="s">
        <v>5</v>
      </c>
      <c r="G430" t="s">
        <v>24</v>
      </c>
      <c r="H430">
        <v>193953</v>
      </c>
      <c r="I430">
        <v>195050</v>
      </c>
      <c r="J430" t="s">
        <v>210</v>
      </c>
      <c r="Q430" t="s">
        <v>780</v>
      </c>
      <c r="R430">
        <v>1098</v>
      </c>
      <c r="T430" t="s">
        <v>781</v>
      </c>
    </row>
    <row r="431" spans="1:20" x14ac:dyDescent="0.3">
      <c r="A431" t="s">
        <v>29</v>
      </c>
      <c r="B431" t="s">
        <v>30</v>
      </c>
      <c r="C431" t="s">
        <v>22</v>
      </c>
      <c r="D431" t="s">
        <v>23</v>
      </c>
      <c r="E431" t="s">
        <v>5</v>
      </c>
      <c r="G431" t="s">
        <v>24</v>
      </c>
      <c r="H431">
        <v>193953</v>
      </c>
      <c r="I431">
        <v>195050</v>
      </c>
      <c r="J431" t="s">
        <v>210</v>
      </c>
      <c r="K431" t="s">
        <v>782</v>
      </c>
      <c r="N431" t="s">
        <v>783</v>
      </c>
      <c r="Q431" t="s">
        <v>780</v>
      </c>
      <c r="R431">
        <v>1098</v>
      </c>
      <c r="S431">
        <v>365</v>
      </c>
    </row>
    <row r="432" spans="1:20" x14ac:dyDescent="0.3">
      <c r="A432" t="s">
        <v>20</v>
      </c>
      <c r="B432" t="s">
        <v>21</v>
      </c>
      <c r="C432" t="s">
        <v>22</v>
      </c>
      <c r="D432" t="s">
        <v>23</v>
      </c>
      <c r="E432" t="s">
        <v>5</v>
      </c>
      <c r="G432" t="s">
        <v>24</v>
      </c>
      <c r="H432">
        <v>195072</v>
      </c>
      <c r="I432">
        <v>197498</v>
      </c>
      <c r="J432" t="s">
        <v>210</v>
      </c>
      <c r="Q432" t="s">
        <v>784</v>
      </c>
      <c r="R432">
        <v>2427</v>
      </c>
      <c r="T432" t="s">
        <v>785</v>
      </c>
    </row>
    <row r="433" spans="1:20" x14ac:dyDescent="0.3">
      <c r="A433" t="s">
        <v>29</v>
      </c>
      <c r="B433" t="s">
        <v>30</v>
      </c>
      <c r="C433" t="s">
        <v>22</v>
      </c>
      <c r="D433" t="s">
        <v>23</v>
      </c>
      <c r="E433" t="s">
        <v>5</v>
      </c>
      <c r="G433" t="s">
        <v>24</v>
      </c>
      <c r="H433">
        <v>195072</v>
      </c>
      <c r="I433">
        <v>197498</v>
      </c>
      <c r="J433" t="s">
        <v>210</v>
      </c>
      <c r="K433" t="s">
        <v>786</v>
      </c>
      <c r="N433" t="s">
        <v>89</v>
      </c>
      <c r="Q433" t="s">
        <v>784</v>
      </c>
      <c r="R433">
        <v>2427</v>
      </c>
      <c r="S433">
        <v>808</v>
      </c>
    </row>
    <row r="434" spans="1:20" x14ac:dyDescent="0.3">
      <c r="A434" t="s">
        <v>20</v>
      </c>
      <c r="B434" t="s">
        <v>21</v>
      </c>
      <c r="C434" t="s">
        <v>22</v>
      </c>
      <c r="D434" t="s">
        <v>23</v>
      </c>
      <c r="E434" t="s">
        <v>5</v>
      </c>
      <c r="G434" t="s">
        <v>24</v>
      </c>
      <c r="H434">
        <v>197498</v>
      </c>
      <c r="I434">
        <v>200041</v>
      </c>
      <c r="J434" t="s">
        <v>210</v>
      </c>
      <c r="Q434" t="s">
        <v>787</v>
      </c>
      <c r="R434">
        <v>2544</v>
      </c>
      <c r="T434" t="s">
        <v>788</v>
      </c>
    </row>
    <row r="435" spans="1:20" x14ac:dyDescent="0.3">
      <c r="A435" t="s">
        <v>29</v>
      </c>
      <c r="B435" t="s">
        <v>30</v>
      </c>
      <c r="C435" t="s">
        <v>22</v>
      </c>
      <c r="D435" t="s">
        <v>23</v>
      </c>
      <c r="E435" t="s">
        <v>5</v>
      </c>
      <c r="G435" t="s">
        <v>24</v>
      </c>
      <c r="H435">
        <v>197498</v>
      </c>
      <c r="I435">
        <v>200041</v>
      </c>
      <c r="J435" t="s">
        <v>210</v>
      </c>
      <c r="K435" t="s">
        <v>789</v>
      </c>
      <c r="N435" t="s">
        <v>790</v>
      </c>
      <c r="Q435" t="s">
        <v>787</v>
      </c>
      <c r="R435">
        <v>2544</v>
      </c>
      <c r="S435">
        <v>847</v>
      </c>
    </row>
    <row r="436" spans="1:20" x14ac:dyDescent="0.3">
      <c r="A436" t="s">
        <v>20</v>
      </c>
      <c r="B436" t="s">
        <v>21</v>
      </c>
      <c r="C436" t="s">
        <v>22</v>
      </c>
      <c r="D436" t="s">
        <v>23</v>
      </c>
      <c r="E436" t="s">
        <v>5</v>
      </c>
      <c r="G436" t="s">
        <v>24</v>
      </c>
      <c r="H436">
        <v>200061</v>
      </c>
      <c r="I436">
        <v>200441</v>
      </c>
      <c r="J436" t="s">
        <v>210</v>
      </c>
      <c r="Q436" t="s">
        <v>791</v>
      </c>
      <c r="R436">
        <v>381</v>
      </c>
      <c r="T436" t="s">
        <v>792</v>
      </c>
    </row>
    <row r="437" spans="1:20" x14ac:dyDescent="0.3">
      <c r="A437" t="s">
        <v>29</v>
      </c>
      <c r="B437" t="s">
        <v>30</v>
      </c>
      <c r="C437" t="s">
        <v>22</v>
      </c>
      <c r="D437" t="s">
        <v>23</v>
      </c>
      <c r="E437" t="s">
        <v>5</v>
      </c>
      <c r="G437" t="s">
        <v>24</v>
      </c>
      <c r="H437">
        <v>200061</v>
      </c>
      <c r="I437">
        <v>200441</v>
      </c>
      <c r="J437" t="s">
        <v>210</v>
      </c>
      <c r="K437" t="s">
        <v>793</v>
      </c>
      <c r="N437" t="s">
        <v>89</v>
      </c>
      <c r="Q437" t="s">
        <v>791</v>
      </c>
      <c r="R437">
        <v>381</v>
      </c>
      <c r="S437">
        <v>126</v>
      </c>
    </row>
    <row r="438" spans="1:20" x14ac:dyDescent="0.3">
      <c r="A438" t="s">
        <v>20</v>
      </c>
      <c r="B438" t="s">
        <v>21</v>
      </c>
      <c r="C438" t="s">
        <v>22</v>
      </c>
      <c r="D438" t="s">
        <v>23</v>
      </c>
      <c r="E438" t="s">
        <v>5</v>
      </c>
      <c r="G438" t="s">
        <v>24</v>
      </c>
      <c r="H438">
        <v>200470</v>
      </c>
      <c r="I438">
        <v>200697</v>
      </c>
      <c r="J438" t="s">
        <v>210</v>
      </c>
      <c r="Q438" t="s">
        <v>794</v>
      </c>
      <c r="R438">
        <v>228</v>
      </c>
      <c r="T438" t="s">
        <v>795</v>
      </c>
    </row>
    <row r="439" spans="1:20" x14ac:dyDescent="0.3">
      <c r="A439" t="s">
        <v>29</v>
      </c>
      <c r="B439" t="s">
        <v>30</v>
      </c>
      <c r="C439" t="s">
        <v>22</v>
      </c>
      <c r="D439" t="s">
        <v>23</v>
      </c>
      <c r="E439" t="s">
        <v>5</v>
      </c>
      <c r="G439" t="s">
        <v>24</v>
      </c>
      <c r="H439">
        <v>200470</v>
      </c>
      <c r="I439">
        <v>200697</v>
      </c>
      <c r="J439" t="s">
        <v>210</v>
      </c>
      <c r="K439" t="s">
        <v>796</v>
      </c>
      <c r="N439" t="s">
        <v>89</v>
      </c>
      <c r="Q439" t="s">
        <v>794</v>
      </c>
      <c r="R439">
        <v>228</v>
      </c>
      <c r="S439">
        <v>75</v>
      </c>
    </row>
    <row r="440" spans="1:20" x14ac:dyDescent="0.3">
      <c r="A440" t="s">
        <v>20</v>
      </c>
      <c r="B440" t="s">
        <v>21</v>
      </c>
      <c r="C440" t="s">
        <v>22</v>
      </c>
      <c r="D440" t="s">
        <v>23</v>
      </c>
      <c r="E440" t="s">
        <v>5</v>
      </c>
      <c r="G440" t="s">
        <v>24</v>
      </c>
      <c r="H440">
        <v>200710</v>
      </c>
      <c r="I440">
        <v>201690</v>
      </c>
      <c r="J440" t="s">
        <v>210</v>
      </c>
      <c r="Q440" t="s">
        <v>797</v>
      </c>
      <c r="R440">
        <v>981</v>
      </c>
      <c r="T440" t="s">
        <v>798</v>
      </c>
    </row>
    <row r="441" spans="1:20" x14ac:dyDescent="0.3">
      <c r="A441" t="s">
        <v>29</v>
      </c>
      <c r="B441" t="s">
        <v>30</v>
      </c>
      <c r="C441" t="s">
        <v>22</v>
      </c>
      <c r="D441" t="s">
        <v>23</v>
      </c>
      <c r="E441" t="s">
        <v>5</v>
      </c>
      <c r="G441" t="s">
        <v>24</v>
      </c>
      <c r="H441">
        <v>200710</v>
      </c>
      <c r="I441">
        <v>201690</v>
      </c>
      <c r="J441" t="s">
        <v>210</v>
      </c>
      <c r="K441" t="s">
        <v>799</v>
      </c>
      <c r="N441" t="s">
        <v>800</v>
      </c>
      <c r="Q441" t="s">
        <v>797</v>
      </c>
      <c r="R441">
        <v>981</v>
      </c>
      <c r="S441">
        <v>326</v>
      </c>
    </row>
    <row r="442" spans="1:20" x14ac:dyDescent="0.3">
      <c r="A442" t="s">
        <v>20</v>
      </c>
      <c r="B442" t="s">
        <v>21</v>
      </c>
      <c r="C442" t="s">
        <v>22</v>
      </c>
      <c r="D442" t="s">
        <v>23</v>
      </c>
      <c r="E442" t="s">
        <v>5</v>
      </c>
      <c r="G442" t="s">
        <v>24</v>
      </c>
      <c r="H442">
        <v>201706</v>
      </c>
      <c r="I442">
        <v>202179</v>
      </c>
      <c r="J442" t="s">
        <v>210</v>
      </c>
      <c r="Q442" t="s">
        <v>801</v>
      </c>
      <c r="R442">
        <v>474</v>
      </c>
      <c r="T442" t="s">
        <v>802</v>
      </c>
    </row>
    <row r="443" spans="1:20" x14ac:dyDescent="0.3">
      <c r="A443" t="s">
        <v>29</v>
      </c>
      <c r="B443" t="s">
        <v>30</v>
      </c>
      <c r="C443" t="s">
        <v>22</v>
      </c>
      <c r="D443" t="s">
        <v>23</v>
      </c>
      <c r="E443" t="s">
        <v>5</v>
      </c>
      <c r="G443" t="s">
        <v>24</v>
      </c>
      <c r="H443">
        <v>201706</v>
      </c>
      <c r="I443">
        <v>202179</v>
      </c>
      <c r="J443" t="s">
        <v>210</v>
      </c>
      <c r="K443" t="s">
        <v>803</v>
      </c>
      <c r="N443" t="s">
        <v>89</v>
      </c>
      <c r="Q443" t="s">
        <v>801</v>
      </c>
      <c r="R443">
        <v>474</v>
      </c>
      <c r="S443">
        <v>157</v>
      </c>
    </row>
    <row r="444" spans="1:20" x14ac:dyDescent="0.3">
      <c r="A444" t="s">
        <v>20</v>
      </c>
      <c r="B444" t="s">
        <v>21</v>
      </c>
      <c r="C444" t="s">
        <v>22</v>
      </c>
      <c r="D444" t="s">
        <v>23</v>
      </c>
      <c r="E444" t="s">
        <v>5</v>
      </c>
      <c r="G444" t="s">
        <v>24</v>
      </c>
      <c r="H444">
        <v>202302</v>
      </c>
      <c r="I444">
        <v>202430</v>
      </c>
      <c r="J444" t="s">
        <v>210</v>
      </c>
      <c r="Q444" t="s">
        <v>804</v>
      </c>
      <c r="R444">
        <v>129</v>
      </c>
      <c r="T444" t="s">
        <v>805</v>
      </c>
    </row>
    <row r="445" spans="1:20" x14ac:dyDescent="0.3">
      <c r="A445" t="s">
        <v>29</v>
      </c>
      <c r="B445" t="s">
        <v>30</v>
      </c>
      <c r="C445" t="s">
        <v>22</v>
      </c>
      <c r="D445" t="s">
        <v>23</v>
      </c>
      <c r="E445" t="s">
        <v>5</v>
      </c>
      <c r="G445" t="s">
        <v>24</v>
      </c>
      <c r="H445">
        <v>202302</v>
      </c>
      <c r="I445">
        <v>202430</v>
      </c>
      <c r="J445" t="s">
        <v>210</v>
      </c>
      <c r="K445" t="s">
        <v>806</v>
      </c>
      <c r="N445" t="s">
        <v>89</v>
      </c>
      <c r="Q445" t="s">
        <v>804</v>
      </c>
      <c r="R445">
        <v>129</v>
      </c>
      <c r="S445">
        <v>42</v>
      </c>
    </row>
    <row r="446" spans="1:20" x14ac:dyDescent="0.3">
      <c r="A446" t="s">
        <v>20</v>
      </c>
      <c r="B446" t="s">
        <v>21</v>
      </c>
      <c r="C446" t="s">
        <v>22</v>
      </c>
      <c r="D446" t="s">
        <v>23</v>
      </c>
      <c r="E446" t="s">
        <v>5</v>
      </c>
      <c r="G446" t="s">
        <v>24</v>
      </c>
      <c r="H446">
        <v>202493</v>
      </c>
      <c r="I446">
        <v>202765</v>
      </c>
      <c r="J446" t="s">
        <v>210</v>
      </c>
      <c r="Q446" t="s">
        <v>807</v>
      </c>
      <c r="R446">
        <v>273</v>
      </c>
      <c r="T446" t="s">
        <v>808</v>
      </c>
    </row>
    <row r="447" spans="1:20" x14ac:dyDescent="0.3">
      <c r="A447" t="s">
        <v>29</v>
      </c>
      <c r="B447" t="s">
        <v>30</v>
      </c>
      <c r="C447" t="s">
        <v>22</v>
      </c>
      <c r="D447" t="s">
        <v>23</v>
      </c>
      <c r="E447" t="s">
        <v>5</v>
      </c>
      <c r="G447" t="s">
        <v>24</v>
      </c>
      <c r="H447">
        <v>202493</v>
      </c>
      <c r="I447">
        <v>202765</v>
      </c>
      <c r="J447" t="s">
        <v>210</v>
      </c>
      <c r="K447" t="s">
        <v>809</v>
      </c>
      <c r="N447" t="s">
        <v>89</v>
      </c>
      <c r="Q447" t="s">
        <v>807</v>
      </c>
      <c r="R447">
        <v>273</v>
      </c>
      <c r="S447">
        <v>90</v>
      </c>
    </row>
    <row r="448" spans="1:20" x14ac:dyDescent="0.3">
      <c r="A448" t="s">
        <v>20</v>
      </c>
      <c r="B448" t="s">
        <v>21</v>
      </c>
      <c r="C448" t="s">
        <v>22</v>
      </c>
      <c r="D448" t="s">
        <v>23</v>
      </c>
      <c r="E448" t="s">
        <v>5</v>
      </c>
      <c r="G448" t="s">
        <v>24</v>
      </c>
      <c r="H448">
        <v>202868</v>
      </c>
      <c r="I448">
        <v>203269</v>
      </c>
      <c r="J448" t="s">
        <v>210</v>
      </c>
      <c r="Q448" t="s">
        <v>810</v>
      </c>
      <c r="R448">
        <v>402</v>
      </c>
      <c r="T448" t="s">
        <v>811</v>
      </c>
    </row>
    <row r="449" spans="1:20" x14ac:dyDescent="0.3">
      <c r="A449" t="s">
        <v>29</v>
      </c>
      <c r="B449" t="s">
        <v>30</v>
      </c>
      <c r="C449" t="s">
        <v>22</v>
      </c>
      <c r="D449" t="s">
        <v>23</v>
      </c>
      <c r="E449" t="s">
        <v>5</v>
      </c>
      <c r="G449" t="s">
        <v>24</v>
      </c>
      <c r="H449">
        <v>202868</v>
      </c>
      <c r="I449">
        <v>203269</v>
      </c>
      <c r="J449" t="s">
        <v>210</v>
      </c>
      <c r="K449" t="s">
        <v>812</v>
      </c>
      <c r="N449" t="s">
        <v>89</v>
      </c>
      <c r="Q449" t="s">
        <v>810</v>
      </c>
      <c r="R449">
        <v>402</v>
      </c>
      <c r="S449">
        <v>133</v>
      </c>
    </row>
    <row r="450" spans="1:20" x14ac:dyDescent="0.3">
      <c r="A450" t="s">
        <v>20</v>
      </c>
      <c r="B450" t="s">
        <v>21</v>
      </c>
      <c r="C450" t="s">
        <v>22</v>
      </c>
      <c r="D450" t="s">
        <v>23</v>
      </c>
      <c r="E450" t="s">
        <v>5</v>
      </c>
      <c r="G450" t="s">
        <v>24</v>
      </c>
      <c r="H450">
        <v>203232</v>
      </c>
      <c r="I450">
        <v>204464</v>
      </c>
      <c r="J450" t="s">
        <v>210</v>
      </c>
      <c r="Q450" t="s">
        <v>813</v>
      </c>
      <c r="R450">
        <v>1233</v>
      </c>
      <c r="T450" t="s">
        <v>814</v>
      </c>
    </row>
    <row r="451" spans="1:20" x14ac:dyDescent="0.3">
      <c r="A451" t="s">
        <v>29</v>
      </c>
      <c r="B451" t="s">
        <v>30</v>
      </c>
      <c r="C451" t="s">
        <v>22</v>
      </c>
      <c r="D451" t="s">
        <v>23</v>
      </c>
      <c r="E451" t="s">
        <v>5</v>
      </c>
      <c r="G451" t="s">
        <v>24</v>
      </c>
      <c r="H451">
        <v>203232</v>
      </c>
      <c r="I451">
        <v>204464</v>
      </c>
      <c r="J451" t="s">
        <v>210</v>
      </c>
      <c r="K451" t="s">
        <v>815</v>
      </c>
      <c r="N451" t="s">
        <v>800</v>
      </c>
      <c r="Q451" t="s">
        <v>813</v>
      </c>
      <c r="R451">
        <v>1233</v>
      </c>
      <c r="S451">
        <v>410</v>
      </c>
    </row>
    <row r="452" spans="1:20" x14ac:dyDescent="0.3">
      <c r="A452" t="s">
        <v>20</v>
      </c>
      <c r="B452" t="s">
        <v>21</v>
      </c>
      <c r="C452" t="s">
        <v>22</v>
      </c>
      <c r="D452" t="s">
        <v>23</v>
      </c>
      <c r="E452" t="s">
        <v>5</v>
      </c>
      <c r="G452" t="s">
        <v>24</v>
      </c>
      <c r="H452">
        <v>204699</v>
      </c>
      <c r="I452">
        <v>206423</v>
      </c>
      <c r="J452" t="s">
        <v>210</v>
      </c>
      <c r="Q452" t="s">
        <v>816</v>
      </c>
      <c r="R452">
        <v>1725</v>
      </c>
      <c r="T452" t="s">
        <v>817</v>
      </c>
    </row>
    <row r="453" spans="1:20" x14ac:dyDescent="0.3">
      <c r="A453" t="s">
        <v>29</v>
      </c>
      <c r="B453" t="s">
        <v>30</v>
      </c>
      <c r="C453" t="s">
        <v>22</v>
      </c>
      <c r="D453" t="s">
        <v>23</v>
      </c>
      <c r="E453" t="s">
        <v>5</v>
      </c>
      <c r="G453" t="s">
        <v>24</v>
      </c>
      <c r="H453">
        <v>204699</v>
      </c>
      <c r="I453">
        <v>206423</v>
      </c>
      <c r="J453" t="s">
        <v>210</v>
      </c>
      <c r="K453" t="s">
        <v>818</v>
      </c>
      <c r="N453" t="s">
        <v>819</v>
      </c>
      <c r="Q453" t="s">
        <v>816</v>
      </c>
      <c r="R453">
        <v>1725</v>
      </c>
      <c r="S453">
        <v>574</v>
      </c>
    </row>
    <row r="454" spans="1:20" x14ac:dyDescent="0.3">
      <c r="A454" t="s">
        <v>20</v>
      </c>
      <c r="B454" t="s">
        <v>21</v>
      </c>
      <c r="C454" t="s">
        <v>22</v>
      </c>
      <c r="D454" t="s">
        <v>23</v>
      </c>
      <c r="E454" t="s">
        <v>5</v>
      </c>
      <c r="G454" t="s">
        <v>24</v>
      </c>
      <c r="H454">
        <v>206439</v>
      </c>
      <c r="I454">
        <v>206864</v>
      </c>
      <c r="J454" t="s">
        <v>210</v>
      </c>
      <c r="Q454" t="s">
        <v>820</v>
      </c>
      <c r="R454">
        <v>426</v>
      </c>
      <c r="T454" t="s">
        <v>821</v>
      </c>
    </row>
    <row r="455" spans="1:20" x14ac:dyDescent="0.3">
      <c r="A455" t="s">
        <v>29</v>
      </c>
      <c r="B455" t="s">
        <v>30</v>
      </c>
      <c r="C455" t="s">
        <v>22</v>
      </c>
      <c r="D455" t="s">
        <v>23</v>
      </c>
      <c r="E455" t="s">
        <v>5</v>
      </c>
      <c r="G455" t="s">
        <v>24</v>
      </c>
      <c r="H455">
        <v>206439</v>
      </c>
      <c r="I455">
        <v>206864</v>
      </c>
      <c r="J455" t="s">
        <v>210</v>
      </c>
      <c r="K455" t="s">
        <v>822</v>
      </c>
      <c r="N455" t="s">
        <v>89</v>
      </c>
      <c r="Q455" t="s">
        <v>820</v>
      </c>
      <c r="R455">
        <v>426</v>
      </c>
      <c r="S455">
        <v>141</v>
      </c>
    </row>
    <row r="456" spans="1:20" x14ac:dyDescent="0.3">
      <c r="A456" t="s">
        <v>20</v>
      </c>
      <c r="B456" t="s">
        <v>21</v>
      </c>
      <c r="C456" t="s">
        <v>22</v>
      </c>
      <c r="D456" t="s">
        <v>23</v>
      </c>
      <c r="E456" t="s">
        <v>5</v>
      </c>
      <c r="G456" t="s">
        <v>24</v>
      </c>
      <c r="H456">
        <v>206888</v>
      </c>
      <c r="I456">
        <v>207199</v>
      </c>
      <c r="J456" t="s">
        <v>210</v>
      </c>
      <c r="Q456" t="s">
        <v>823</v>
      </c>
      <c r="R456">
        <v>312</v>
      </c>
      <c r="T456" t="s">
        <v>824</v>
      </c>
    </row>
    <row r="457" spans="1:20" x14ac:dyDescent="0.3">
      <c r="A457" t="s">
        <v>29</v>
      </c>
      <c r="B457" t="s">
        <v>30</v>
      </c>
      <c r="C457" t="s">
        <v>22</v>
      </c>
      <c r="D457" t="s">
        <v>23</v>
      </c>
      <c r="E457" t="s">
        <v>5</v>
      </c>
      <c r="G457" t="s">
        <v>24</v>
      </c>
      <c r="H457">
        <v>206888</v>
      </c>
      <c r="I457">
        <v>207199</v>
      </c>
      <c r="J457" t="s">
        <v>210</v>
      </c>
      <c r="K457" t="s">
        <v>825</v>
      </c>
      <c r="N457" t="s">
        <v>89</v>
      </c>
      <c r="Q457" t="s">
        <v>823</v>
      </c>
      <c r="R457">
        <v>312</v>
      </c>
      <c r="S457">
        <v>103</v>
      </c>
    </row>
    <row r="458" spans="1:20" x14ac:dyDescent="0.3">
      <c r="A458" t="s">
        <v>20</v>
      </c>
      <c r="B458" t="s">
        <v>21</v>
      </c>
      <c r="C458" t="s">
        <v>22</v>
      </c>
      <c r="D458" t="s">
        <v>23</v>
      </c>
      <c r="E458" t="s">
        <v>5</v>
      </c>
      <c r="G458" t="s">
        <v>24</v>
      </c>
      <c r="H458">
        <v>207419</v>
      </c>
      <c r="I458">
        <v>207862</v>
      </c>
      <c r="J458" t="s">
        <v>210</v>
      </c>
      <c r="Q458" t="s">
        <v>826</v>
      </c>
      <c r="R458">
        <v>444</v>
      </c>
      <c r="T458" t="s">
        <v>827</v>
      </c>
    </row>
    <row r="459" spans="1:20" x14ac:dyDescent="0.3">
      <c r="A459" t="s">
        <v>29</v>
      </c>
      <c r="B459" t="s">
        <v>30</v>
      </c>
      <c r="C459" t="s">
        <v>22</v>
      </c>
      <c r="D459" t="s">
        <v>23</v>
      </c>
      <c r="E459" t="s">
        <v>5</v>
      </c>
      <c r="G459" t="s">
        <v>24</v>
      </c>
      <c r="H459">
        <v>207419</v>
      </c>
      <c r="I459">
        <v>207862</v>
      </c>
      <c r="J459" t="s">
        <v>210</v>
      </c>
      <c r="K459" t="s">
        <v>828</v>
      </c>
      <c r="N459" t="s">
        <v>89</v>
      </c>
      <c r="Q459" t="s">
        <v>826</v>
      </c>
      <c r="R459">
        <v>444</v>
      </c>
      <c r="S459">
        <v>147</v>
      </c>
    </row>
    <row r="460" spans="1:20" x14ac:dyDescent="0.3">
      <c r="A460" t="s">
        <v>20</v>
      </c>
      <c r="B460" t="s">
        <v>21</v>
      </c>
      <c r="C460" t="s">
        <v>22</v>
      </c>
      <c r="D460" t="s">
        <v>23</v>
      </c>
      <c r="E460" t="s">
        <v>5</v>
      </c>
      <c r="G460" t="s">
        <v>24</v>
      </c>
      <c r="H460">
        <v>207865</v>
      </c>
      <c r="I460">
        <v>208113</v>
      </c>
      <c r="J460" t="s">
        <v>210</v>
      </c>
      <c r="Q460" t="s">
        <v>829</v>
      </c>
      <c r="R460">
        <v>249</v>
      </c>
      <c r="T460" t="s">
        <v>830</v>
      </c>
    </row>
    <row r="461" spans="1:20" x14ac:dyDescent="0.3">
      <c r="A461" t="s">
        <v>29</v>
      </c>
      <c r="B461" t="s">
        <v>30</v>
      </c>
      <c r="C461" t="s">
        <v>22</v>
      </c>
      <c r="D461" t="s">
        <v>23</v>
      </c>
      <c r="E461" t="s">
        <v>5</v>
      </c>
      <c r="G461" t="s">
        <v>24</v>
      </c>
      <c r="H461">
        <v>207865</v>
      </c>
      <c r="I461">
        <v>208113</v>
      </c>
      <c r="J461" t="s">
        <v>210</v>
      </c>
      <c r="K461" t="s">
        <v>831</v>
      </c>
      <c r="N461" t="s">
        <v>89</v>
      </c>
      <c r="Q461" t="s">
        <v>829</v>
      </c>
      <c r="R461">
        <v>249</v>
      </c>
      <c r="S461">
        <v>82</v>
      </c>
    </row>
    <row r="462" spans="1:20" x14ac:dyDescent="0.3">
      <c r="A462" t="s">
        <v>20</v>
      </c>
      <c r="B462" t="s">
        <v>21</v>
      </c>
      <c r="C462" t="s">
        <v>22</v>
      </c>
      <c r="D462" t="s">
        <v>23</v>
      </c>
      <c r="E462" t="s">
        <v>5</v>
      </c>
      <c r="G462" t="s">
        <v>24</v>
      </c>
      <c r="H462">
        <v>208136</v>
      </c>
      <c r="I462">
        <v>208327</v>
      </c>
      <c r="J462" t="s">
        <v>210</v>
      </c>
      <c r="Q462" t="s">
        <v>832</v>
      </c>
      <c r="R462">
        <v>192</v>
      </c>
      <c r="T462" t="s">
        <v>833</v>
      </c>
    </row>
    <row r="463" spans="1:20" x14ac:dyDescent="0.3">
      <c r="A463" t="s">
        <v>29</v>
      </c>
      <c r="B463" t="s">
        <v>30</v>
      </c>
      <c r="C463" t="s">
        <v>22</v>
      </c>
      <c r="D463" t="s">
        <v>23</v>
      </c>
      <c r="E463" t="s">
        <v>5</v>
      </c>
      <c r="G463" t="s">
        <v>24</v>
      </c>
      <c r="H463">
        <v>208136</v>
      </c>
      <c r="I463">
        <v>208327</v>
      </c>
      <c r="J463" t="s">
        <v>210</v>
      </c>
      <c r="K463" t="s">
        <v>834</v>
      </c>
      <c r="N463" t="s">
        <v>89</v>
      </c>
      <c r="Q463" t="s">
        <v>832</v>
      </c>
      <c r="R463">
        <v>192</v>
      </c>
      <c r="S463">
        <v>63</v>
      </c>
    </row>
    <row r="464" spans="1:20" x14ac:dyDescent="0.3">
      <c r="A464" t="s">
        <v>20</v>
      </c>
      <c r="B464" t="s">
        <v>21</v>
      </c>
      <c r="C464" t="s">
        <v>22</v>
      </c>
      <c r="D464" t="s">
        <v>23</v>
      </c>
      <c r="E464" t="s">
        <v>5</v>
      </c>
      <c r="G464" t="s">
        <v>24</v>
      </c>
      <c r="H464">
        <v>208355</v>
      </c>
      <c r="I464">
        <v>208663</v>
      </c>
      <c r="J464" t="s">
        <v>210</v>
      </c>
      <c r="Q464" t="s">
        <v>835</v>
      </c>
      <c r="R464">
        <v>309</v>
      </c>
      <c r="T464" t="s">
        <v>836</v>
      </c>
    </row>
    <row r="465" spans="1:20" x14ac:dyDescent="0.3">
      <c r="A465" t="s">
        <v>29</v>
      </c>
      <c r="B465" t="s">
        <v>30</v>
      </c>
      <c r="C465" t="s">
        <v>22</v>
      </c>
      <c r="D465" t="s">
        <v>23</v>
      </c>
      <c r="E465" t="s">
        <v>5</v>
      </c>
      <c r="G465" t="s">
        <v>24</v>
      </c>
      <c r="H465">
        <v>208355</v>
      </c>
      <c r="I465">
        <v>208663</v>
      </c>
      <c r="J465" t="s">
        <v>210</v>
      </c>
      <c r="K465" t="s">
        <v>837</v>
      </c>
      <c r="N465" t="s">
        <v>89</v>
      </c>
      <c r="Q465" t="s">
        <v>835</v>
      </c>
      <c r="R465">
        <v>309</v>
      </c>
      <c r="S465">
        <v>102</v>
      </c>
    </row>
    <row r="466" spans="1:20" x14ac:dyDescent="0.3">
      <c r="A466" t="s">
        <v>20</v>
      </c>
      <c r="B466" t="s">
        <v>21</v>
      </c>
      <c r="C466" t="s">
        <v>22</v>
      </c>
      <c r="D466" t="s">
        <v>23</v>
      </c>
      <c r="E466" t="s">
        <v>5</v>
      </c>
      <c r="G466" t="s">
        <v>24</v>
      </c>
      <c r="H466">
        <v>208672</v>
      </c>
      <c r="I466">
        <v>208872</v>
      </c>
      <c r="J466" t="s">
        <v>210</v>
      </c>
      <c r="Q466" t="s">
        <v>838</v>
      </c>
      <c r="R466">
        <v>201</v>
      </c>
      <c r="T466" t="s">
        <v>839</v>
      </c>
    </row>
    <row r="467" spans="1:20" x14ac:dyDescent="0.3">
      <c r="A467" t="s">
        <v>29</v>
      </c>
      <c r="B467" t="s">
        <v>30</v>
      </c>
      <c r="C467" t="s">
        <v>22</v>
      </c>
      <c r="D467" t="s">
        <v>23</v>
      </c>
      <c r="E467" t="s">
        <v>5</v>
      </c>
      <c r="G467" t="s">
        <v>24</v>
      </c>
      <c r="H467">
        <v>208672</v>
      </c>
      <c r="I467">
        <v>208872</v>
      </c>
      <c r="J467" t="s">
        <v>210</v>
      </c>
      <c r="K467" t="s">
        <v>840</v>
      </c>
      <c r="N467" t="s">
        <v>89</v>
      </c>
      <c r="Q467" t="s">
        <v>838</v>
      </c>
      <c r="R467">
        <v>201</v>
      </c>
      <c r="S467">
        <v>66</v>
      </c>
    </row>
    <row r="468" spans="1:20" x14ac:dyDescent="0.3">
      <c r="A468" t="s">
        <v>20</v>
      </c>
      <c r="B468" t="s">
        <v>21</v>
      </c>
      <c r="C468" t="s">
        <v>22</v>
      </c>
      <c r="D468" t="s">
        <v>23</v>
      </c>
      <c r="E468" t="s">
        <v>5</v>
      </c>
      <c r="G468" t="s">
        <v>24</v>
      </c>
      <c r="H468">
        <v>208952</v>
      </c>
      <c r="I468">
        <v>209266</v>
      </c>
      <c r="J468" t="s">
        <v>210</v>
      </c>
      <c r="Q468" t="s">
        <v>841</v>
      </c>
      <c r="R468">
        <v>315</v>
      </c>
      <c r="T468" t="s">
        <v>842</v>
      </c>
    </row>
    <row r="469" spans="1:20" x14ac:dyDescent="0.3">
      <c r="A469" t="s">
        <v>29</v>
      </c>
      <c r="B469" t="s">
        <v>30</v>
      </c>
      <c r="C469" t="s">
        <v>22</v>
      </c>
      <c r="D469" t="s">
        <v>23</v>
      </c>
      <c r="E469" t="s">
        <v>5</v>
      </c>
      <c r="G469" t="s">
        <v>24</v>
      </c>
      <c r="H469">
        <v>208952</v>
      </c>
      <c r="I469">
        <v>209266</v>
      </c>
      <c r="J469" t="s">
        <v>210</v>
      </c>
      <c r="K469" t="s">
        <v>843</v>
      </c>
      <c r="N469" t="s">
        <v>89</v>
      </c>
      <c r="Q469" t="s">
        <v>841</v>
      </c>
      <c r="R469">
        <v>315</v>
      </c>
      <c r="S469">
        <v>104</v>
      </c>
    </row>
    <row r="470" spans="1:20" x14ac:dyDescent="0.3">
      <c r="A470" t="s">
        <v>20</v>
      </c>
      <c r="B470" t="s">
        <v>21</v>
      </c>
      <c r="C470" t="s">
        <v>22</v>
      </c>
      <c r="D470" t="s">
        <v>23</v>
      </c>
      <c r="E470" t="s">
        <v>5</v>
      </c>
      <c r="G470" t="s">
        <v>24</v>
      </c>
      <c r="H470">
        <v>209386</v>
      </c>
      <c r="I470">
        <v>209913</v>
      </c>
      <c r="J470" t="s">
        <v>210</v>
      </c>
      <c r="Q470" t="s">
        <v>844</v>
      </c>
      <c r="R470">
        <v>528</v>
      </c>
      <c r="T470" t="s">
        <v>845</v>
      </c>
    </row>
    <row r="471" spans="1:20" x14ac:dyDescent="0.3">
      <c r="A471" t="s">
        <v>29</v>
      </c>
      <c r="B471" t="s">
        <v>30</v>
      </c>
      <c r="C471" t="s">
        <v>22</v>
      </c>
      <c r="D471" t="s">
        <v>23</v>
      </c>
      <c r="E471" t="s">
        <v>5</v>
      </c>
      <c r="G471" t="s">
        <v>24</v>
      </c>
      <c r="H471">
        <v>209386</v>
      </c>
      <c r="I471">
        <v>209913</v>
      </c>
      <c r="J471" t="s">
        <v>210</v>
      </c>
      <c r="K471" t="s">
        <v>846</v>
      </c>
      <c r="N471" t="s">
        <v>89</v>
      </c>
      <c r="Q471" t="s">
        <v>844</v>
      </c>
      <c r="R471">
        <v>528</v>
      </c>
      <c r="S471">
        <v>175</v>
      </c>
    </row>
    <row r="472" spans="1:20" x14ac:dyDescent="0.3">
      <c r="A472" t="s">
        <v>20</v>
      </c>
      <c r="B472" t="s">
        <v>21</v>
      </c>
      <c r="C472" t="s">
        <v>22</v>
      </c>
      <c r="D472" t="s">
        <v>23</v>
      </c>
      <c r="E472" t="s">
        <v>5</v>
      </c>
      <c r="G472" t="s">
        <v>24</v>
      </c>
      <c r="H472">
        <v>210660</v>
      </c>
      <c r="I472">
        <v>211013</v>
      </c>
      <c r="J472" t="s">
        <v>25</v>
      </c>
      <c r="Q472" t="s">
        <v>847</v>
      </c>
      <c r="R472">
        <v>354</v>
      </c>
      <c r="T472" t="s">
        <v>848</v>
      </c>
    </row>
    <row r="473" spans="1:20" x14ac:dyDescent="0.3">
      <c r="A473" t="s">
        <v>29</v>
      </c>
      <c r="B473" t="s">
        <v>30</v>
      </c>
      <c r="C473" t="s">
        <v>22</v>
      </c>
      <c r="D473" t="s">
        <v>23</v>
      </c>
      <c r="E473" t="s">
        <v>5</v>
      </c>
      <c r="G473" t="s">
        <v>24</v>
      </c>
      <c r="H473">
        <v>210660</v>
      </c>
      <c r="I473">
        <v>211013</v>
      </c>
      <c r="J473" t="s">
        <v>25</v>
      </c>
      <c r="K473" t="s">
        <v>849</v>
      </c>
      <c r="N473" t="s">
        <v>214</v>
      </c>
      <c r="Q473" t="s">
        <v>847</v>
      </c>
      <c r="R473">
        <v>354</v>
      </c>
      <c r="S473">
        <v>117</v>
      </c>
    </row>
    <row r="474" spans="1:20" x14ac:dyDescent="0.3">
      <c r="A474" t="s">
        <v>20</v>
      </c>
      <c r="B474" t="s">
        <v>21</v>
      </c>
      <c r="C474" t="s">
        <v>22</v>
      </c>
      <c r="D474" t="s">
        <v>23</v>
      </c>
      <c r="E474" t="s">
        <v>5</v>
      </c>
      <c r="G474" t="s">
        <v>24</v>
      </c>
      <c r="H474">
        <v>211020</v>
      </c>
      <c r="I474">
        <v>211451</v>
      </c>
      <c r="J474" t="s">
        <v>25</v>
      </c>
      <c r="Q474" t="s">
        <v>850</v>
      </c>
      <c r="R474">
        <v>432</v>
      </c>
      <c r="T474" t="s">
        <v>851</v>
      </c>
    </row>
    <row r="475" spans="1:20" x14ac:dyDescent="0.3">
      <c r="A475" t="s">
        <v>29</v>
      </c>
      <c r="B475" t="s">
        <v>30</v>
      </c>
      <c r="C475" t="s">
        <v>22</v>
      </c>
      <c r="D475" t="s">
        <v>23</v>
      </c>
      <c r="E475" t="s">
        <v>5</v>
      </c>
      <c r="G475" t="s">
        <v>24</v>
      </c>
      <c r="H475">
        <v>211020</v>
      </c>
      <c r="I475">
        <v>211451</v>
      </c>
      <c r="J475" t="s">
        <v>25</v>
      </c>
      <c r="K475" t="s">
        <v>852</v>
      </c>
      <c r="N475" t="s">
        <v>89</v>
      </c>
      <c r="Q475" t="s">
        <v>850</v>
      </c>
      <c r="R475">
        <v>432</v>
      </c>
      <c r="S475">
        <v>143</v>
      </c>
    </row>
    <row r="476" spans="1:20" x14ac:dyDescent="0.3">
      <c r="A476" t="s">
        <v>20</v>
      </c>
      <c r="B476" t="s">
        <v>21</v>
      </c>
      <c r="C476" t="s">
        <v>22</v>
      </c>
      <c r="D476" t="s">
        <v>23</v>
      </c>
      <c r="E476" t="s">
        <v>5</v>
      </c>
      <c r="G476" t="s">
        <v>24</v>
      </c>
      <c r="H476">
        <v>211770</v>
      </c>
      <c r="I476">
        <v>212222</v>
      </c>
      <c r="J476" t="s">
        <v>210</v>
      </c>
      <c r="Q476" t="s">
        <v>853</v>
      </c>
      <c r="R476">
        <v>453</v>
      </c>
      <c r="T476" t="s">
        <v>854</v>
      </c>
    </row>
    <row r="477" spans="1:20" x14ac:dyDescent="0.3">
      <c r="A477" t="s">
        <v>29</v>
      </c>
      <c r="B477" t="s">
        <v>30</v>
      </c>
      <c r="C477" t="s">
        <v>22</v>
      </c>
      <c r="D477" t="s">
        <v>23</v>
      </c>
      <c r="E477" t="s">
        <v>5</v>
      </c>
      <c r="G477" t="s">
        <v>24</v>
      </c>
      <c r="H477">
        <v>211770</v>
      </c>
      <c r="I477">
        <v>212222</v>
      </c>
      <c r="J477" t="s">
        <v>210</v>
      </c>
      <c r="K477" t="s">
        <v>855</v>
      </c>
      <c r="N477" t="s">
        <v>89</v>
      </c>
      <c r="Q477" t="s">
        <v>853</v>
      </c>
      <c r="R477">
        <v>453</v>
      </c>
      <c r="S477">
        <v>150</v>
      </c>
    </row>
    <row r="478" spans="1:20" x14ac:dyDescent="0.3">
      <c r="A478" t="s">
        <v>20</v>
      </c>
      <c r="B478" t="s">
        <v>21</v>
      </c>
      <c r="C478" t="s">
        <v>22</v>
      </c>
      <c r="D478" t="s">
        <v>23</v>
      </c>
      <c r="E478" t="s">
        <v>5</v>
      </c>
      <c r="G478" t="s">
        <v>24</v>
      </c>
      <c r="H478">
        <v>212568</v>
      </c>
      <c r="I478">
        <v>213113</v>
      </c>
      <c r="J478" t="s">
        <v>210</v>
      </c>
      <c r="Q478" t="s">
        <v>856</v>
      </c>
      <c r="R478">
        <v>546</v>
      </c>
      <c r="T478" t="s">
        <v>857</v>
      </c>
    </row>
    <row r="479" spans="1:20" x14ac:dyDescent="0.3">
      <c r="A479" t="s">
        <v>29</v>
      </c>
      <c r="B479" t="s">
        <v>30</v>
      </c>
      <c r="C479" t="s">
        <v>22</v>
      </c>
      <c r="D479" t="s">
        <v>23</v>
      </c>
      <c r="E479" t="s">
        <v>5</v>
      </c>
      <c r="G479" t="s">
        <v>24</v>
      </c>
      <c r="H479">
        <v>212568</v>
      </c>
      <c r="I479">
        <v>213113</v>
      </c>
      <c r="J479" t="s">
        <v>210</v>
      </c>
      <c r="K479" t="s">
        <v>858</v>
      </c>
      <c r="N479" t="s">
        <v>769</v>
      </c>
      <c r="Q479" t="s">
        <v>856</v>
      </c>
      <c r="R479">
        <v>546</v>
      </c>
      <c r="S479">
        <v>181</v>
      </c>
    </row>
    <row r="480" spans="1:20" x14ac:dyDescent="0.3">
      <c r="A480" t="s">
        <v>20</v>
      </c>
      <c r="B480" t="s">
        <v>21</v>
      </c>
      <c r="C480" t="s">
        <v>22</v>
      </c>
      <c r="D480" t="s">
        <v>23</v>
      </c>
      <c r="E480" t="s">
        <v>5</v>
      </c>
      <c r="G480" t="s">
        <v>24</v>
      </c>
      <c r="H480">
        <v>213510</v>
      </c>
      <c r="I480">
        <v>213704</v>
      </c>
      <c r="J480" t="s">
        <v>210</v>
      </c>
      <c r="Q480" t="s">
        <v>859</v>
      </c>
      <c r="R480">
        <v>195</v>
      </c>
      <c r="T480" t="s">
        <v>860</v>
      </c>
    </row>
    <row r="481" spans="1:20" x14ac:dyDescent="0.3">
      <c r="A481" t="s">
        <v>29</v>
      </c>
      <c r="B481" t="s">
        <v>30</v>
      </c>
      <c r="C481" t="s">
        <v>22</v>
      </c>
      <c r="D481" t="s">
        <v>23</v>
      </c>
      <c r="E481" t="s">
        <v>5</v>
      </c>
      <c r="G481" t="s">
        <v>24</v>
      </c>
      <c r="H481">
        <v>213510</v>
      </c>
      <c r="I481">
        <v>213704</v>
      </c>
      <c r="J481" t="s">
        <v>210</v>
      </c>
      <c r="K481" t="s">
        <v>861</v>
      </c>
      <c r="N481" t="s">
        <v>862</v>
      </c>
      <c r="Q481" t="s">
        <v>859</v>
      </c>
      <c r="R481">
        <v>195</v>
      </c>
      <c r="S481">
        <v>64</v>
      </c>
    </row>
    <row r="482" spans="1:20" x14ac:dyDescent="0.3">
      <c r="A482" t="s">
        <v>20</v>
      </c>
      <c r="B482" t="s">
        <v>21</v>
      </c>
      <c r="C482" t="s">
        <v>22</v>
      </c>
      <c r="D482" t="s">
        <v>23</v>
      </c>
      <c r="E482" t="s">
        <v>5</v>
      </c>
      <c r="G482" t="s">
        <v>24</v>
      </c>
      <c r="H482">
        <v>213755</v>
      </c>
      <c r="I482">
        <v>213856</v>
      </c>
      <c r="J482" t="s">
        <v>210</v>
      </c>
      <c r="Q482" t="s">
        <v>863</v>
      </c>
      <c r="R482">
        <v>102</v>
      </c>
      <c r="T482" t="s">
        <v>864</v>
      </c>
    </row>
    <row r="483" spans="1:20" x14ac:dyDescent="0.3">
      <c r="A483" t="s">
        <v>29</v>
      </c>
      <c r="B483" t="s">
        <v>30</v>
      </c>
      <c r="C483" t="s">
        <v>22</v>
      </c>
      <c r="D483" t="s">
        <v>23</v>
      </c>
      <c r="E483" t="s">
        <v>5</v>
      </c>
      <c r="G483" t="s">
        <v>24</v>
      </c>
      <c r="H483">
        <v>213755</v>
      </c>
      <c r="I483">
        <v>213856</v>
      </c>
      <c r="J483" t="s">
        <v>210</v>
      </c>
      <c r="K483" t="s">
        <v>865</v>
      </c>
      <c r="N483" t="s">
        <v>89</v>
      </c>
      <c r="Q483" t="s">
        <v>863</v>
      </c>
      <c r="R483">
        <v>102</v>
      </c>
      <c r="S483">
        <v>33</v>
      </c>
    </row>
    <row r="484" spans="1:20" x14ac:dyDescent="0.3">
      <c r="A484" t="s">
        <v>20</v>
      </c>
      <c r="B484" t="s">
        <v>21</v>
      </c>
      <c r="C484" t="s">
        <v>22</v>
      </c>
      <c r="D484" t="s">
        <v>23</v>
      </c>
      <c r="E484" t="s">
        <v>5</v>
      </c>
      <c r="G484" t="s">
        <v>24</v>
      </c>
      <c r="H484">
        <v>213906</v>
      </c>
      <c r="I484">
        <v>214355</v>
      </c>
      <c r="J484" t="s">
        <v>210</v>
      </c>
      <c r="Q484" t="s">
        <v>866</v>
      </c>
      <c r="R484">
        <v>450</v>
      </c>
      <c r="T484" t="s">
        <v>867</v>
      </c>
    </row>
    <row r="485" spans="1:20" x14ac:dyDescent="0.3">
      <c r="A485" t="s">
        <v>29</v>
      </c>
      <c r="B485" t="s">
        <v>30</v>
      </c>
      <c r="C485" t="s">
        <v>22</v>
      </c>
      <c r="D485" t="s">
        <v>23</v>
      </c>
      <c r="E485" t="s">
        <v>5</v>
      </c>
      <c r="G485" t="s">
        <v>24</v>
      </c>
      <c r="H485">
        <v>213906</v>
      </c>
      <c r="I485">
        <v>214355</v>
      </c>
      <c r="J485" t="s">
        <v>210</v>
      </c>
      <c r="K485" t="s">
        <v>868</v>
      </c>
      <c r="N485" t="s">
        <v>89</v>
      </c>
      <c r="Q485" t="s">
        <v>866</v>
      </c>
      <c r="R485">
        <v>450</v>
      </c>
      <c r="S485">
        <v>149</v>
      </c>
    </row>
    <row r="486" spans="1:20" x14ac:dyDescent="0.3">
      <c r="A486" t="s">
        <v>20</v>
      </c>
      <c r="B486" t="s">
        <v>21</v>
      </c>
      <c r="C486" t="s">
        <v>22</v>
      </c>
      <c r="D486" t="s">
        <v>23</v>
      </c>
      <c r="E486" t="s">
        <v>5</v>
      </c>
      <c r="G486" t="s">
        <v>24</v>
      </c>
      <c r="H486">
        <v>214336</v>
      </c>
      <c r="I486">
        <v>214449</v>
      </c>
      <c r="J486" t="s">
        <v>210</v>
      </c>
      <c r="Q486" t="s">
        <v>869</v>
      </c>
      <c r="R486">
        <v>114</v>
      </c>
      <c r="T486" t="s">
        <v>870</v>
      </c>
    </row>
    <row r="487" spans="1:20" x14ac:dyDescent="0.3">
      <c r="A487" t="s">
        <v>29</v>
      </c>
      <c r="B487" t="s">
        <v>30</v>
      </c>
      <c r="C487" t="s">
        <v>22</v>
      </c>
      <c r="D487" t="s">
        <v>23</v>
      </c>
      <c r="E487" t="s">
        <v>5</v>
      </c>
      <c r="G487" t="s">
        <v>24</v>
      </c>
      <c r="H487">
        <v>214336</v>
      </c>
      <c r="I487">
        <v>214449</v>
      </c>
      <c r="J487" t="s">
        <v>210</v>
      </c>
      <c r="K487" t="s">
        <v>871</v>
      </c>
      <c r="N487" t="s">
        <v>89</v>
      </c>
      <c r="Q487" t="s">
        <v>869</v>
      </c>
      <c r="R487">
        <v>114</v>
      </c>
      <c r="S487">
        <v>37</v>
      </c>
    </row>
    <row r="488" spans="1:20" x14ac:dyDescent="0.3">
      <c r="A488" t="s">
        <v>20</v>
      </c>
      <c r="B488" t="s">
        <v>21</v>
      </c>
      <c r="C488" t="s">
        <v>22</v>
      </c>
      <c r="D488" t="s">
        <v>23</v>
      </c>
      <c r="E488" t="s">
        <v>5</v>
      </c>
      <c r="G488" t="s">
        <v>24</v>
      </c>
      <c r="H488">
        <v>214544</v>
      </c>
      <c r="I488">
        <v>215092</v>
      </c>
      <c r="J488" t="s">
        <v>210</v>
      </c>
      <c r="Q488" t="s">
        <v>872</v>
      </c>
      <c r="R488">
        <v>549</v>
      </c>
      <c r="T488" t="s">
        <v>873</v>
      </c>
    </row>
    <row r="489" spans="1:20" x14ac:dyDescent="0.3">
      <c r="A489" t="s">
        <v>29</v>
      </c>
      <c r="B489" t="s">
        <v>30</v>
      </c>
      <c r="C489" t="s">
        <v>22</v>
      </c>
      <c r="D489" t="s">
        <v>23</v>
      </c>
      <c r="E489" t="s">
        <v>5</v>
      </c>
      <c r="G489" t="s">
        <v>24</v>
      </c>
      <c r="H489">
        <v>214544</v>
      </c>
      <c r="I489">
        <v>215092</v>
      </c>
      <c r="J489" t="s">
        <v>210</v>
      </c>
      <c r="K489" t="s">
        <v>874</v>
      </c>
      <c r="N489" t="s">
        <v>603</v>
      </c>
      <c r="Q489" t="s">
        <v>872</v>
      </c>
      <c r="R489">
        <v>549</v>
      </c>
      <c r="S489">
        <v>182</v>
      </c>
    </row>
    <row r="490" spans="1:20" x14ac:dyDescent="0.3">
      <c r="A490" t="s">
        <v>20</v>
      </c>
      <c r="B490" t="s">
        <v>21</v>
      </c>
      <c r="C490" t="s">
        <v>22</v>
      </c>
      <c r="D490" t="s">
        <v>23</v>
      </c>
      <c r="E490" t="s">
        <v>5</v>
      </c>
      <c r="G490" t="s">
        <v>24</v>
      </c>
      <c r="H490">
        <v>215841</v>
      </c>
      <c r="I490">
        <v>216404</v>
      </c>
      <c r="J490" t="s">
        <v>210</v>
      </c>
      <c r="Q490" t="s">
        <v>875</v>
      </c>
      <c r="R490">
        <v>564</v>
      </c>
      <c r="T490" t="s">
        <v>876</v>
      </c>
    </row>
    <row r="491" spans="1:20" x14ac:dyDescent="0.3">
      <c r="A491" t="s">
        <v>29</v>
      </c>
      <c r="B491" t="s">
        <v>30</v>
      </c>
      <c r="C491" t="s">
        <v>22</v>
      </c>
      <c r="D491" t="s">
        <v>23</v>
      </c>
      <c r="E491" t="s">
        <v>5</v>
      </c>
      <c r="G491" t="s">
        <v>24</v>
      </c>
      <c r="H491">
        <v>215841</v>
      </c>
      <c r="I491">
        <v>216404</v>
      </c>
      <c r="J491" t="s">
        <v>210</v>
      </c>
      <c r="K491" t="s">
        <v>877</v>
      </c>
      <c r="N491" t="s">
        <v>41</v>
      </c>
      <c r="Q491" t="s">
        <v>875</v>
      </c>
      <c r="R491">
        <v>564</v>
      </c>
      <c r="S491">
        <v>187</v>
      </c>
    </row>
    <row r="492" spans="1:20" x14ac:dyDescent="0.3">
      <c r="A492" t="s">
        <v>20</v>
      </c>
      <c r="B492" t="s">
        <v>21</v>
      </c>
      <c r="C492" t="s">
        <v>22</v>
      </c>
      <c r="D492" t="s">
        <v>23</v>
      </c>
      <c r="E492" t="s">
        <v>5</v>
      </c>
      <c r="G492" t="s">
        <v>24</v>
      </c>
      <c r="H492">
        <v>216789</v>
      </c>
      <c r="I492">
        <v>217154</v>
      </c>
      <c r="J492" t="s">
        <v>25</v>
      </c>
      <c r="Q492" t="s">
        <v>878</v>
      </c>
      <c r="R492">
        <v>366</v>
      </c>
      <c r="T492" t="s">
        <v>879</v>
      </c>
    </row>
    <row r="493" spans="1:20" x14ac:dyDescent="0.3">
      <c r="A493" t="s">
        <v>29</v>
      </c>
      <c r="B493" t="s">
        <v>30</v>
      </c>
      <c r="C493" t="s">
        <v>22</v>
      </c>
      <c r="D493" t="s">
        <v>23</v>
      </c>
      <c r="E493" t="s">
        <v>5</v>
      </c>
      <c r="G493" t="s">
        <v>24</v>
      </c>
      <c r="H493">
        <v>216789</v>
      </c>
      <c r="I493">
        <v>217154</v>
      </c>
      <c r="J493" t="s">
        <v>25</v>
      </c>
      <c r="K493" t="s">
        <v>880</v>
      </c>
      <c r="N493" t="s">
        <v>881</v>
      </c>
      <c r="Q493" t="s">
        <v>878</v>
      </c>
      <c r="R493">
        <v>366</v>
      </c>
      <c r="S493">
        <v>121</v>
      </c>
    </row>
    <row r="494" spans="1:20" x14ac:dyDescent="0.3">
      <c r="A494" t="s">
        <v>20</v>
      </c>
      <c r="B494" t="s">
        <v>21</v>
      </c>
      <c r="C494" t="s">
        <v>22</v>
      </c>
      <c r="D494" t="s">
        <v>23</v>
      </c>
      <c r="E494" t="s">
        <v>5</v>
      </c>
      <c r="G494" t="s">
        <v>24</v>
      </c>
      <c r="H494">
        <v>217154</v>
      </c>
      <c r="I494">
        <v>218821</v>
      </c>
      <c r="J494" t="s">
        <v>25</v>
      </c>
      <c r="Q494" t="s">
        <v>882</v>
      </c>
      <c r="R494">
        <v>1668</v>
      </c>
      <c r="T494" t="s">
        <v>883</v>
      </c>
    </row>
    <row r="495" spans="1:20" x14ac:dyDescent="0.3">
      <c r="A495" t="s">
        <v>29</v>
      </c>
      <c r="B495" t="s">
        <v>30</v>
      </c>
      <c r="C495" t="s">
        <v>22</v>
      </c>
      <c r="D495" t="s">
        <v>23</v>
      </c>
      <c r="E495" t="s">
        <v>5</v>
      </c>
      <c r="G495" t="s">
        <v>24</v>
      </c>
      <c r="H495">
        <v>217154</v>
      </c>
      <c r="I495">
        <v>218821</v>
      </c>
      <c r="J495" t="s">
        <v>25</v>
      </c>
      <c r="K495" t="s">
        <v>884</v>
      </c>
      <c r="N495" t="s">
        <v>41</v>
      </c>
      <c r="Q495" t="s">
        <v>882</v>
      </c>
      <c r="R495">
        <v>1668</v>
      </c>
      <c r="S495">
        <v>555</v>
      </c>
    </row>
    <row r="496" spans="1:20" x14ac:dyDescent="0.3">
      <c r="A496" t="s">
        <v>20</v>
      </c>
      <c r="B496" t="s">
        <v>21</v>
      </c>
      <c r="C496" t="s">
        <v>22</v>
      </c>
      <c r="D496" t="s">
        <v>23</v>
      </c>
      <c r="E496" t="s">
        <v>5</v>
      </c>
      <c r="G496" t="s">
        <v>24</v>
      </c>
      <c r="H496">
        <v>218987</v>
      </c>
      <c r="I496">
        <v>220690</v>
      </c>
      <c r="J496" t="s">
        <v>25</v>
      </c>
      <c r="O496" t="s">
        <v>885</v>
      </c>
      <c r="Q496" t="s">
        <v>886</v>
      </c>
      <c r="R496">
        <v>1704</v>
      </c>
      <c r="T496" t="s">
        <v>887</v>
      </c>
    </row>
    <row r="497" spans="1:20" x14ac:dyDescent="0.3">
      <c r="A497" t="s">
        <v>29</v>
      </c>
      <c r="B497" t="s">
        <v>30</v>
      </c>
      <c r="C497" t="s">
        <v>22</v>
      </c>
      <c r="D497" t="s">
        <v>23</v>
      </c>
      <c r="E497" t="s">
        <v>5</v>
      </c>
      <c r="G497" t="s">
        <v>24</v>
      </c>
      <c r="H497">
        <v>218987</v>
      </c>
      <c r="I497">
        <v>220690</v>
      </c>
      <c r="J497" t="s">
        <v>25</v>
      </c>
      <c r="K497" t="s">
        <v>888</v>
      </c>
      <c r="N497" t="s">
        <v>889</v>
      </c>
      <c r="O497" t="s">
        <v>885</v>
      </c>
      <c r="Q497" t="s">
        <v>886</v>
      </c>
      <c r="R497">
        <v>1704</v>
      </c>
      <c r="S497">
        <v>567</v>
      </c>
    </row>
    <row r="498" spans="1:20" x14ac:dyDescent="0.3">
      <c r="A498" t="s">
        <v>20</v>
      </c>
      <c r="B498" t="s">
        <v>21</v>
      </c>
      <c r="C498" t="s">
        <v>22</v>
      </c>
      <c r="D498" t="s">
        <v>23</v>
      </c>
      <c r="E498" t="s">
        <v>5</v>
      </c>
      <c r="G498" t="s">
        <v>24</v>
      </c>
      <c r="H498">
        <v>220683</v>
      </c>
      <c r="I498">
        <v>221165</v>
      </c>
      <c r="J498" t="s">
        <v>25</v>
      </c>
      <c r="O498" t="s">
        <v>890</v>
      </c>
      <c r="Q498" t="s">
        <v>891</v>
      </c>
      <c r="R498">
        <v>483</v>
      </c>
      <c r="T498" t="s">
        <v>892</v>
      </c>
    </row>
    <row r="499" spans="1:20" x14ac:dyDescent="0.3">
      <c r="A499" t="s">
        <v>29</v>
      </c>
      <c r="B499" t="s">
        <v>30</v>
      </c>
      <c r="C499" t="s">
        <v>22</v>
      </c>
      <c r="D499" t="s">
        <v>23</v>
      </c>
      <c r="E499" t="s">
        <v>5</v>
      </c>
      <c r="G499" t="s">
        <v>24</v>
      </c>
      <c r="H499">
        <v>220683</v>
      </c>
      <c r="I499">
        <v>221165</v>
      </c>
      <c r="J499" t="s">
        <v>25</v>
      </c>
      <c r="K499" t="s">
        <v>893</v>
      </c>
      <c r="N499" t="s">
        <v>894</v>
      </c>
      <c r="O499" t="s">
        <v>890</v>
      </c>
      <c r="Q499" t="s">
        <v>891</v>
      </c>
      <c r="R499">
        <v>483</v>
      </c>
      <c r="S499">
        <v>160</v>
      </c>
    </row>
    <row r="500" spans="1:20" x14ac:dyDescent="0.3">
      <c r="A500" t="s">
        <v>20</v>
      </c>
      <c r="B500" t="s">
        <v>21</v>
      </c>
      <c r="C500" t="s">
        <v>22</v>
      </c>
      <c r="D500" t="s">
        <v>23</v>
      </c>
      <c r="E500" t="s">
        <v>5</v>
      </c>
      <c r="G500" t="s">
        <v>24</v>
      </c>
      <c r="H500">
        <v>221232</v>
      </c>
      <c r="I500">
        <v>222254</v>
      </c>
      <c r="J500" t="s">
        <v>25</v>
      </c>
      <c r="O500" t="s">
        <v>895</v>
      </c>
      <c r="Q500" t="s">
        <v>896</v>
      </c>
      <c r="R500">
        <v>1023</v>
      </c>
      <c r="T500" t="s">
        <v>897</v>
      </c>
    </row>
    <row r="501" spans="1:20" x14ac:dyDescent="0.3">
      <c r="A501" t="s">
        <v>29</v>
      </c>
      <c r="B501" t="s">
        <v>30</v>
      </c>
      <c r="C501" t="s">
        <v>22</v>
      </c>
      <c r="D501" t="s">
        <v>23</v>
      </c>
      <c r="E501" t="s">
        <v>5</v>
      </c>
      <c r="G501" t="s">
        <v>24</v>
      </c>
      <c r="H501">
        <v>221232</v>
      </c>
      <c r="I501">
        <v>222254</v>
      </c>
      <c r="J501" t="s">
        <v>25</v>
      </c>
      <c r="K501" t="s">
        <v>898</v>
      </c>
      <c r="N501" t="s">
        <v>899</v>
      </c>
      <c r="O501" t="s">
        <v>895</v>
      </c>
      <c r="Q501" t="s">
        <v>896</v>
      </c>
      <c r="R501">
        <v>1023</v>
      </c>
      <c r="S501">
        <v>340</v>
      </c>
    </row>
    <row r="502" spans="1:20" x14ac:dyDescent="0.3">
      <c r="A502" t="s">
        <v>20</v>
      </c>
      <c r="B502" t="s">
        <v>21</v>
      </c>
      <c r="C502" t="s">
        <v>22</v>
      </c>
      <c r="D502" t="s">
        <v>23</v>
      </c>
      <c r="E502" t="s">
        <v>5</v>
      </c>
      <c r="G502" t="s">
        <v>24</v>
      </c>
      <c r="H502">
        <v>222495</v>
      </c>
      <c r="I502">
        <v>223745</v>
      </c>
      <c r="J502" t="s">
        <v>25</v>
      </c>
      <c r="O502" t="s">
        <v>900</v>
      </c>
      <c r="Q502" t="s">
        <v>901</v>
      </c>
      <c r="R502">
        <v>1251</v>
      </c>
      <c r="T502" t="s">
        <v>902</v>
      </c>
    </row>
    <row r="503" spans="1:20" x14ac:dyDescent="0.3">
      <c r="A503" t="s">
        <v>29</v>
      </c>
      <c r="B503" t="s">
        <v>30</v>
      </c>
      <c r="C503" t="s">
        <v>22</v>
      </c>
      <c r="D503" t="s">
        <v>23</v>
      </c>
      <c r="E503" t="s">
        <v>5</v>
      </c>
      <c r="G503" t="s">
        <v>24</v>
      </c>
      <c r="H503">
        <v>222495</v>
      </c>
      <c r="I503">
        <v>223745</v>
      </c>
      <c r="J503" t="s">
        <v>25</v>
      </c>
      <c r="K503" t="s">
        <v>903</v>
      </c>
      <c r="N503" t="s">
        <v>904</v>
      </c>
      <c r="O503" t="s">
        <v>900</v>
      </c>
      <c r="Q503" t="s">
        <v>901</v>
      </c>
      <c r="R503">
        <v>1251</v>
      </c>
      <c r="S503">
        <v>416</v>
      </c>
    </row>
    <row r="504" spans="1:20" x14ac:dyDescent="0.3">
      <c r="A504" t="s">
        <v>20</v>
      </c>
      <c r="B504" t="s">
        <v>21</v>
      </c>
      <c r="C504" t="s">
        <v>22</v>
      </c>
      <c r="D504" t="s">
        <v>23</v>
      </c>
      <c r="E504" t="s">
        <v>5</v>
      </c>
      <c r="G504" t="s">
        <v>24</v>
      </c>
      <c r="H504">
        <v>223800</v>
      </c>
      <c r="I504">
        <v>224687</v>
      </c>
      <c r="J504" t="s">
        <v>25</v>
      </c>
      <c r="Q504" t="s">
        <v>905</v>
      </c>
      <c r="R504">
        <v>888</v>
      </c>
      <c r="T504" t="s">
        <v>906</v>
      </c>
    </row>
    <row r="505" spans="1:20" x14ac:dyDescent="0.3">
      <c r="A505" t="s">
        <v>29</v>
      </c>
      <c r="B505" t="s">
        <v>30</v>
      </c>
      <c r="C505" t="s">
        <v>22</v>
      </c>
      <c r="D505" t="s">
        <v>23</v>
      </c>
      <c r="E505" t="s">
        <v>5</v>
      </c>
      <c r="G505" t="s">
        <v>24</v>
      </c>
      <c r="H505">
        <v>223800</v>
      </c>
      <c r="I505">
        <v>224687</v>
      </c>
      <c r="J505" t="s">
        <v>25</v>
      </c>
      <c r="K505" t="s">
        <v>907</v>
      </c>
      <c r="N505" t="s">
        <v>41</v>
      </c>
      <c r="Q505" t="s">
        <v>905</v>
      </c>
      <c r="R505">
        <v>888</v>
      </c>
      <c r="S505">
        <v>295</v>
      </c>
    </row>
    <row r="506" spans="1:20" x14ac:dyDescent="0.3">
      <c r="A506" t="s">
        <v>20</v>
      </c>
      <c r="B506" t="s">
        <v>21</v>
      </c>
      <c r="C506" t="s">
        <v>22</v>
      </c>
      <c r="D506" t="s">
        <v>23</v>
      </c>
      <c r="E506" t="s">
        <v>5</v>
      </c>
      <c r="G506" t="s">
        <v>24</v>
      </c>
      <c r="H506">
        <v>224810</v>
      </c>
      <c r="I506">
        <v>225451</v>
      </c>
      <c r="J506" t="s">
        <v>210</v>
      </c>
      <c r="Q506" t="s">
        <v>908</v>
      </c>
      <c r="R506">
        <v>642</v>
      </c>
      <c r="T506" t="s">
        <v>909</v>
      </c>
    </row>
    <row r="507" spans="1:20" x14ac:dyDescent="0.3">
      <c r="A507" t="s">
        <v>29</v>
      </c>
      <c r="B507" t="s">
        <v>30</v>
      </c>
      <c r="C507" t="s">
        <v>22</v>
      </c>
      <c r="D507" t="s">
        <v>23</v>
      </c>
      <c r="E507" t="s">
        <v>5</v>
      </c>
      <c r="G507" t="s">
        <v>24</v>
      </c>
      <c r="H507">
        <v>224810</v>
      </c>
      <c r="I507">
        <v>225451</v>
      </c>
      <c r="J507" t="s">
        <v>210</v>
      </c>
      <c r="K507" t="s">
        <v>910</v>
      </c>
      <c r="N507" t="s">
        <v>214</v>
      </c>
      <c r="Q507" t="s">
        <v>908</v>
      </c>
      <c r="R507">
        <v>642</v>
      </c>
      <c r="S507">
        <v>213</v>
      </c>
    </row>
    <row r="508" spans="1:20" x14ac:dyDescent="0.3">
      <c r="A508" t="s">
        <v>20</v>
      </c>
      <c r="B508" t="s">
        <v>21</v>
      </c>
      <c r="C508" t="s">
        <v>22</v>
      </c>
      <c r="D508" t="s">
        <v>23</v>
      </c>
      <c r="E508" t="s">
        <v>5</v>
      </c>
      <c r="G508" t="s">
        <v>24</v>
      </c>
      <c r="H508">
        <v>225477</v>
      </c>
      <c r="I508">
        <v>226700</v>
      </c>
      <c r="J508" t="s">
        <v>210</v>
      </c>
      <c r="Q508" t="s">
        <v>911</v>
      </c>
      <c r="R508">
        <v>1224</v>
      </c>
      <c r="T508" t="s">
        <v>912</v>
      </c>
    </row>
    <row r="509" spans="1:20" x14ac:dyDescent="0.3">
      <c r="A509" t="s">
        <v>29</v>
      </c>
      <c r="B509" t="s">
        <v>30</v>
      </c>
      <c r="C509" t="s">
        <v>22</v>
      </c>
      <c r="D509" t="s">
        <v>23</v>
      </c>
      <c r="E509" t="s">
        <v>5</v>
      </c>
      <c r="G509" t="s">
        <v>24</v>
      </c>
      <c r="H509">
        <v>225477</v>
      </c>
      <c r="I509">
        <v>226700</v>
      </c>
      <c r="J509" t="s">
        <v>210</v>
      </c>
      <c r="K509" t="s">
        <v>913</v>
      </c>
      <c r="N509" t="s">
        <v>914</v>
      </c>
      <c r="Q509" t="s">
        <v>911</v>
      </c>
      <c r="R509">
        <v>1224</v>
      </c>
      <c r="S509">
        <v>407</v>
      </c>
    </row>
    <row r="510" spans="1:20" x14ac:dyDescent="0.3">
      <c r="A510" t="s">
        <v>20</v>
      </c>
      <c r="B510" t="s">
        <v>21</v>
      </c>
      <c r="C510" t="s">
        <v>22</v>
      </c>
      <c r="D510" t="s">
        <v>23</v>
      </c>
      <c r="E510" t="s">
        <v>5</v>
      </c>
      <c r="G510" t="s">
        <v>24</v>
      </c>
      <c r="H510">
        <v>226697</v>
      </c>
      <c r="I510">
        <v>227416</v>
      </c>
      <c r="J510" t="s">
        <v>210</v>
      </c>
      <c r="Q510" t="s">
        <v>915</v>
      </c>
      <c r="R510">
        <v>720</v>
      </c>
      <c r="T510" t="s">
        <v>916</v>
      </c>
    </row>
    <row r="511" spans="1:20" x14ac:dyDescent="0.3">
      <c r="A511" t="s">
        <v>29</v>
      </c>
      <c r="B511" t="s">
        <v>30</v>
      </c>
      <c r="C511" t="s">
        <v>22</v>
      </c>
      <c r="D511" t="s">
        <v>23</v>
      </c>
      <c r="E511" t="s">
        <v>5</v>
      </c>
      <c r="G511" t="s">
        <v>24</v>
      </c>
      <c r="H511">
        <v>226697</v>
      </c>
      <c r="I511">
        <v>227416</v>
      </c>
      <c r="J511" t="s">
        <v>210</v>
      </c>
      <c r="K511" t="s">
        <v>917</v>
      </c>
      <c r="N511" t="s">
        <v>918</v>
      </c>
      <c r="Q511" t="s">
        <v>915</v>
      </c>
      <c r="R511">
        <v>720</v>
      </c>
      <c r="S511">
        <v>239</v>
      </c>
    </row>
    <row r="512" spans="1:20" x14ac:dyDescent="0.3">
      <c r="A512" t="s">
        <v>20</v>
      </c>
      <c r="B512" t="s">
        <v>21</v>
      </c>
      <c r="C512" t="s">
        <v>22</v>
      </c>
      <c r="D512" t="s">
        <v>23</v>
      </c>
      <c r="E512" t="s">
        <v>5</v>
      </c>
      <c r="G512" t="s">
        <v>24</v>
      </c>
      <c r="H512">
        <v>227612</v>
      </c>
      <c r="I512">
        <v>228202</v>
      </c>
      <c r="J512" t="s">
        <v>210</v>
      </c>
      <c r="Q512" t="s">
        <v>919</v>
      </c>
      <c r="R512">
        <v>591</v>
      </c>
      <c r="T512" t="s">
        <v>920</v>
      </c>
    </row>
    <row r="513" spans="1:20" x14ac:dyDescent="0.3">
      <c r="A513" t="s">
        <v>29</v>
      </c>
      <c r="B513" t="s">
        <v>30</v>
      </c>
      <c r="C513" t="s">
        <v>22</v>
      </c>
      <c r="D513" t="s">
        <v>23</v>
      </c>
      <c r="E513" t="s">
        <v>5</v>
      </c>
      <c r="G513" t="s">
        <v>24</v>
      </c>
      <c r="H513">
        <v>227612</v>
      </c>
      <c r="I513">
        <v>228202</v>
      </c>
      <c r="J513" t="s">
        <v>210</v>
      </c>
      <c r="K513" t="s">
        <v>921</v>
      </c>
      <c r="N513" t="s">
        <v>89</v>
      </c>
      <c r="Q513" t="s">
        <v>919</v>
      </c>
      <c r="R513">
        <v>591</v>
      </c>
      <c r="S513">
        <v>196</v>
      </c>
    </row>
    <row r="514" spans="1:20" x14ac:dyDescent="0.3">
      <c r="A514" t="s">
        <v>20</v>
      </c>
      <c r="B514" t="s">
        <v>21</v>
      </c>
      <c r="C514" t="s">
        <v>22</v>
      </c>
      <c r="D514" t="s">
        <v>23</v>
      </c>
      <c r="E514" t="s">
        <v>5</v>
      </c>
      <c r="G514" t="s">
        <v>24</v>
      </c>
      <c r="H514">
        <v>228505</v>
      </c>
      <c r="I514">
        <v>229245</v>
      </c>
      <c r="J514" t="s">
        <v>210</v>
      </c>
      <c r="Q514" t="s">
        <v>922</v>
      </c>
      <c r="R514">
        <v>741</v>
      </c>
      <c r="T514" t="s">
        <v>923</v>
      </c>
    </row>
    <row r="515" spans="1:20" x14ac:dyDescent="0.3">
      <c r="A515" t="s">
        <v>29</v>
      </c>
      <c r="B515" t="s">
        <v>30</v>
      </c>
      <c r="C515" t="s">
        <v>22</v>
      </c>
      <c r="D515" t="s">
        <v>23</v>
      </c>
      <c r="E515" t="s">
        <v>5</v>
      </c>
      <c r="G515" t="s">
        <v>24</v>
      </c>
      <c r="H515">
        <v>228505</v>
      </c>
      <c r="I515">
        <v>229245</v>
      </c>
      <c r="J515" t="s">
        <v>210</v>
      </c>
      <c r="K515" t="s">
        <v>924</v>
      </c>
      <c r="N515" t="s">
        <v>925</v>
      </c>
      <c r="Q515" t="s">
        <v>922</v>
      </c>
      <c r="R515">
        <v>741</v>
      </c>
      <c r="S515">
        <v>246</v>
      </c>
    </row>
    <row r="516" spans="1:20" x14ac:dyDescent="0.3">
      <c r="A516" t="s">
        <v>20</v>
      </c>
      <c r="B516" t="s">
        <v>21</v>
      </c>
      <c r="C516" t="s">
        <v>22</v>
      </c>
      <c r="D516" t="s">
        <v>23</v>
      </c>
      <c r="E516" t="s">
        <v>5</v>
      </c>
      <c r="G516" t="s">
        <v>24</v>
      </c>
      <c r="H516">
        <v>229245</v>
      </c>
      <c r="I516">
        <v>230798</v>
      </c>
      <c r="J516" t="s">
        <v>210</v>
      </c>
      <c r="Q516" t="s">
        <v>926</v>
      </c>
      <c r="R516">
        <v>1554</v>
      </c>
      <c r="T516" t="s">
        <v>927</v>
      </c>
    </row>
    <row r="517" spans="1:20" x14ac:dyDescent="0.3">
      <c r="A517" t="s">
        <v>29</v>
      </c>
      <c r="B517" t="s">
        <v>30</v>
      </c>
      <c r="C517" t="s">
        <v>22</v>
      </c>
      <c r="D517" t="s">
        <v>23</v>
      </c>
      <c r="E517" t="s">
        <v>5</v>
      </c>
      <c r="G517" t="s">
        <v>24</v>
      </c>
      <c r="H517">
        <v>229245</v>
      </c>
      <c r="I517">
        <v>230798</v>
      </c>
      <c r="J517" t="s">
        <v>210</v>
      </c>
      <c r="K517" t="s">
        <v>928</v>
      </c>
      <c r="N517" t="s">
        <v>929</v>
      </c>
      <c r="Q517" t="s">
        <v>926</v>
      </c>
      <c r="R517">
        <v>1554</v>
      </c>
      <c r="S517">
        <v>517</v>
      </c>
    </row>
    <row r="518" spans="1:20" x14ac:dyDescent="0.3">
      <c r="A518" t="s">
        <v>20</v>
      </c>
      <c r="B518" t="s">
        <v>21</v>
      </c>
      <c r="C518" t="s">
        <v>22</v>
      </c>
      <c r="D518" t="s">
        <v>23</v>
      </c>
      <c r="E518" t="s">
        <v>5</v>
      </c>
      <c r="G518" t="s">
        <v>24</v>
      </c>
      <c r="H518">
        <v>231574</v>
      </c>
      <c r="I518">
        <v>232851</v>
      </c>
      <c r="J518" t="s">
        <v>25</v>
      </c>
      <c r="Q518" t="s">
        <v>930</v>
      </c>
      <c r="R518">
        <v>1278</v>
      </c>
      <c r="T518" t="s">
        <v>931</v>
      </c>
    </row>
    <row r="519" spans="1:20" x14ac:dyDescent="0.3">
      <c r="A519" t="s">
        <v>29</v>
      </c>
      <c r="B519" t="s">
        <v>30</v>
      </c>
      <c r="C519" t="s">
        <v>22</v>
      </c>
      <c r="D519" t="s">
        <v>23</v>
      </c>
      <c r="E519" t="s">
        <v>5</v>
      </c>
      <c r="G519" t="s">
        <v>24</v>
      </c>
      <c r="H519">
        <v>231574</v>
      </c>
      <c r="I519">
        <v>232851</v>
      </c>
      <c r="J519" t="s">
        <v>25</v>
      </c>
      <c r="K519" t="s">
        <v>932</v>
      </c>
      <c r="N519" t="s">
        <v>41</v>
      </c>
      <c r="Q519" t="s">
        <v>930</v>
      </c>
      <c r="R519">
        <v>1278</v>
      </c>
      <c r="S519">
        <v>425</v>
      </c>
    </row>
    <row r="520" spans="1:20" x14ac:dyDescent="0.3">
      <c r="A520" t="s">
        <v>20</v>
      </c>
      <c r="B520" t="s">
        <v>21</v>
      </c>
      <c r="C520" t="s">
        <v>22</v>
      </c>
      <c r="D520" t="s">
        <v>23</v>
      </c>
      <c r="E520" t="s">
        <v>5</v>
      </c>
      <c r="G520" t="s">
        <v>24</v>
      </c>
      <c r="H520">
        <v>232909</v>
      </c>
      <c r="I520">
        <v>233754</v>
      </c>
      <c r="J520" t="s">
        <v>25</v>
      </c>
      <c r="O520" t="s">
        <v>933</v>
      </c>
      <c r="Q520" t="s">
        <v>934</v>
      </c>
      <c r="R520">
        <v>846</v>
      </c>
      <c r="T520" t="s">
        <v>935</v>
      </c>
    </row>
    <row r="521" spans="1:20" x14ac:dyDescent="0.3">
      <c r="A521" t="s">
        <v>29</v>
      </c>
      <c r="B521" t="s">
        <v>30</v>
      </c>
      <c r="C521" t="s">
        <v>22</v>
      </c>
      <c r="D521" t="s">
        <v>23</v>
      </c>
      <c r="E521" t="s">
        <v>5</v>
      </c>
      <c r="G521" t="s">
        <v>24</v>
      </c>
      <c r="H521">
        <v>232909</v>
      </c>
      <c r="I521">
        <v>233754</v>
      </c>
      <c r="J521" t="s">
        <v>25</v>
      </c>
      <c r="K521" t="s">
        <v>936</v>
      </c>
      <c r="N521" t="s">
        <v>937</v>
      </c>
      <c r="O521" t="s">
        <v>933</v>
      </c>
      <c r="Q521" t="s">
        <v>934</v>
      </c>
      <c r="R521">
        <v>846</v>
      </c>
      <c r="S521">
        <v>281</v>
      </c>
    </row>
    <row r="522" spans="1:20" x14ac:dyDescent="0.3">
      <c r="A522" t="s">
        <v>20</v>
      </c>
      <c r="B522" t="s">
        <v>21</v>
      </c>
      <c r="C522" t="s">
        <v>22</v>
      </c>
      <c r="D522" t="s">
        <v>23</v>
      </c>
      <c r="E522" t="s">
        <v>5</v>
      </c>
      <c r="G522" t="s">
        <v>24</v>
      </c>
      <c r="H522">
        <v>233844</v>
      </c>
      <c r="I522">
        <v>234566</v>
      </c>
      <c r="J522" t="s">
        <v>25</v>
      </c>
      <c r="O522" t="s">
        <v>938</v>
      </c>
      <c r="Q522" t="s">
        <v>939</v>
      </c>
      <c r="R522">
        <v>723</v>
      </c>
      <c r="T522" t="s">
        <v>940</v>
      </c>
    </row>
    <row r="523" spans="1:20" x14ac:dyDescent="0.3">
      <c r="A523" t="s">
        <v>29</v>
      </c>
      <c r="B523" t="s">
        <v>30</v>
      </c>
      <c r="C523" t="s">
        <v>22</v>
      </c>
      <c r="D523" t="s">
        <v>23</v>
      </c>
      <c r="E523" t="s">
        <v>5</v>
      </c>
      <c r="G523" t="s">
        <v>24</v>
      </c>
      <c r="H523">
        <v>233844</v>
      </c>
      <c r="I523">
        <v>234566</v>
      </c>
      <c r="J523" t="s">
        <v>25</v>
      </c>
      <c r="K523" t="s">
        <v>941</v>
      </c>
      <c r="N523" t="s">
        <v>942</v>
      </c>
      <c r="O523" t="s">
        <v>938</v>
      </c>
      <c r="Q523" t="s">
        <v>939</v>
      </c>
      <c r="R523">
        <v>723</v>
      </c>
      <c r="S523">
        <v>240</v>
      </c>
    </row>
    <row r="524" spans="1:20" x14ac:dyDescent="0.3">
      <c r="A524" t="s">
        <v>20</v>
      </c>
      <c r="B524" t="s">
        <v>21</v>
      </c>
      <c r="C524" t="s">
        <v>22</v>
      </c>
      <c r="D524" t="s">
        <v>23</v>
      </c>
      <c r="E524" t="s">
        <v>5</v>
      </c>
      <c r="G524" t="s">
        <v>24</v>
      </c>
      <c r="H524">
        <v>234572</v>
      </c>
      <c r="I524">
        <v>235732</v>
      </c>
      <c r="J524" t="s">
        <v>25</v>
      </c>
      <c r="O524" t="s">
        <v>943</v>
      </c>
      <c r="Q524" t="s">
        <v>944</v>
      </c>
      <c r="R524">
        <v>1161</v>
      </c>
      <c r="T524" t="s">
        <v>945</v>
      </c>
    </row>
    <row r="525" spans="1:20" x14ac:dyDescent="0.3">
      <c r="A525" t="s">
        <v>29</v>
      </c>
      <c r="B525" t="s">
        <v>30</v>
      </c>
      <c r="C525" t="s">
        <v>22</v>
      </c>
      <c r="D525" t="s">
        <v>23</v>
      </c>
      <c r="E525" t="s">
        <v>5</v>
      </c>
      <c r="G525" t="s">
        <v>24</v>
      </c>
      <c r="H525">
        <v>234572</v>
      </c>
      <c r="I525">
        <v>235732</v>
      </c>
      <c r="J525" t="s">
        <v>25</v>
      </c>
      <c r="K525" t="s">
        <v>946</v>
      </c>
      <c r="N525" t="s">
        <v>947</v>
      </c>
      <c r="O525" t="s">
        <v>943</v>
      </c>
      <c r="Q525" t="s">
        <v>944</v>
      </c>
      <c r="R525">
        <v>1161</v>
      </c>
      <c r="S525">
        <v>386</v>
      </c>
    </row>
    <row r="526" spans="1:20" x14ac:dyDescent="0.3">
      <c r="A526" t="s">
        <v>20</v>
      </c>
      <c r="B526" t="s">
        <v>21</v>
      </c>
      <c r="C526" t="s">
        <v>22</v>
      </c>
      <c r="D526" t="s">
        <v>23</v>
      </c>
      <c r="E526" t="s">
        <v>5</v>
      </c>
      <c r="G526" t="s">
        <v>24</v>
      </c>
      <c r="H526">
        <v>235806</v>
      </c>
      <c r="I526">
        <v>236576</v>
      </c>
      <c r="J526" t="s">
        <v>25</v>
      </c>
      <c r="Q526" t="s">
        <v>948</v>
      </c>
      <c r="R526">
        <v>771</v>
      </c>
      <c r="T526" t="s">
        <v>949</v>
      </c>
    </row>
    <row r="527" spans="1:20" x14ac:dyDescent="0.3">
      <c r="A527" t="s">
        <v>29</v>
      </c>
      <c r="B527" t="s">
        <v>30</v>
      </c>
      <c r="C527" t="s">
        <v>22</v>
      </c>
      <c r="D527" t="s">
        <v>23</v>
      </c>
      <c r="E527" t="s">
        <v>5</v>
      </c>
      <c r="G527" t="s">
        <v>24</v>
      </c>
      <c r="H527">
        <v>235806</v>
      </c>
      <c r="I527">
        <v>236576</v>
      </c>
      <c r="J527" t="s">
        <v>25</v>
      </c>
      <c r="K527" t="s">
        <v>950</v>
      </c>
      <c r="N527" t="s">
        <v>918</v>
      </c>
      <c r="Q527" t="s">
        <v>948</v>
      </c>
      <c r="R527">
        <v>771</v>
      </c>
      <c r="S527">
        <v>256</v>
      </c>
    </row>
    <row r="528" spans="1:20" x14ac:dyDescent="0.3">
      <c r="A528" t="s">
        <v>20</v>
      </c>
      <c r="B528" t="s">
        <v>21</v>
      </c>
      <c r="C528" t="s">
        <v>22</v>
      </c>
      <c r="D528" t="s">
        <v>23</v>
      </c>
      <c r="E528" t="s">
        <v>5</v>
      </c>
      <c r="G528" t="s">
        <v>24</v>
      </c>
      <c r="H528">
        <v>236614</v>
      </c>
      <c r="I528">
        <v>237876</v>
      </c>
      <c r="J528" t="s">
        <v>25</v>
      </c>
      <c r="Q528" t="s">
        <v>951</v>
      </c>
      <c r="R528">
        <v>1263</v>
      </c>
      <c r="T528" t="s">
        <v>952</v>
      </c>
    </row>
    <row r="529" spans="1:20" x14ac:dyDescent="0.3">
      <c r="A529" t="s">
        <v>29</v>
      </c>
      <c r="B529" t="s">
        <v>30</v>
      </c>
      <c r="C529" t="s">
        <v>22</v>
      </c>
      <c r="D529" t="s">
        <v>23</v>
      </c>
      <c r="E529" t="s">
        <v>5</v>
      </c>
      <c r="G529" t="s">
        <v>24</v>
      </c>
      <c r="H529">
        <v>236614</v>
      </c>
      <c r="I529">
        <v>237876</v>
      </c>
      <c r="J529" t="s">
        <v>25</v>
      </c>
      <c r="K529" t="s">
        <v>953</v>
      </c>
      <c r="N529" t="s">
        <v>954</v>
      </c>
      <c r="Q529" t="s">
        <v>951</v>
      </c>
      <c r="R529">
        <v>1263</v>
      </c>
      <c r="S529">
        <v>420</v>
      </c>
    </row>
    <row r="530" spans="1:20" x14ac:dyDescent="0.3">
      <c r="A530" t="s">
        <v>20</v>
      </c>
      <c r="B530" t="s">
        <v>21</v>
      </c>
      <c r="C530" t="s">
        <v>22</v>
      </c>
      <c r="D530" t="s">
        <v>23</v>
      </c>
      <c r="E530" t="s">
        <v>5</v>
      </c>
      <c r="G530" t="s">
        <v>24</v>
      </c>
      <c r="H530">
        <v>237881</v>
      </c>
      <c r="I530">
        <v>239110</v>
      </c>
      <c r="J530" t="s">
        <v>25</v>
      </c>
      <c r="O530" t="s">
        <v>955</v>
      </c>
      <c r="Q530" t="s">
        <v>956</v>
      </c>
      <c r="R530">
        <v>1230</v>
      </c>
      <c r="T530" t="s">
        <v>957</v>
      </c>
    </row>
    <row r="531" spans="1:20" x14ac:dyDescent="0.3">
      <c r="A531" t="s">
        <v>29</v>
      </c>
      <c r="B531" t="s">
        <v>30</v>
      </c>
      <c r="C531" t="s">
        <v>22</v>
      </c>
      <c r="D531" t="s">
        <v>23</v>
      </c>
      <c r="E531" t="s">
        <v>5</v>
      </c>
      <c r="G531" t="s">
        <v>24</v>
      </c>
      <c r="H531">
        <v>237881</v>
      </c>
      <c r="I531">
        <v>239110</v>
      </c>
      <c r="J531" t="s">
        <v>25</v>
      </c>
      <c r="K531" t="s">
        <v>958</v>
      </c>
      <c r="N531" t="s">
        <v>959</v>
      </c>
      <c r="O531" t="s">
        <v>955</v>
      </c>
      <c r="Q531" t="s">
        <v>956</v>
      </c>
      <c r="R531">
        <v>1230</v>
      </c>
      <c r="S531">
        <v>409</v>
      </c>
    </row>
    <row r="532" spans="1:20" x14ac:dyDescent="0.3">
      <c r="A532" t="s">
        <v>20</v>
      </c>
      <c r="B532" t="s">
        <v>21</v>
      </c>
      <c r="C532" t="s">
        <v>22</v>
      </c>
      <c r="D532" t="s">
        <v>23</v>
      </c>
      <c r="E532" t="s">
        <v>5</v>
      </c>
      <c r="G532" t="s">
        <v>24</v>
      </c>
      <c r="H532">
        <v>239097</v>
      </c>
      <c r="I532">
        <v>239531</v>
      </c>
      <c r="J532" t="s">
        <v>25</v>
      </c>
      <c r="O532" t="s">
        <v>960</v>
      </c>
      <c r="Q532" t="s">
        <v>961</v>
      </c>
      <c r="R532">
        <v>435</v>
      </c>
      <c r="T532" t="s">
        <v>962</v>
      </c>
    </row>
    <row r="533" spans="1:20" x14ac:dyDescent="0.3">
      <c r="A533" t="s">
        <v>29</v>
      </c>
      <c r="B533" t="s">
        <v>30</v>
      </c>
      <c r="C533" t="s">
        <v>22</v>
      </c>
      <c r="D533" t="s">
        <v>23</v>
      </c>
      <c r="E533" t="s">
        <v>5</v>
      </c>
      <c r="G533" t="s">
        <v>24</v>
      </c>
      <c r="H533">
        <v>239097</v>
      </c>
      <c r="I533">
        <v>239531</v>
      </c>
      <c r="J533" t="s">
        <v>25</v>
      </c>
      <c r="K533" t="s">
        <v>963</v>
      </c>
      <c r="N533" t="s">
        <v>964</v>
      </c>
      <c r="O533" t="s">
        <v>960</v>
      </c>
      <c r="Q533" t="s">
        <v>961</v>
      </c>
      <c r="R533">
        <v>435</v>
      </c>
      <c r="S533">
        <v>144</v>
      </c>
    </row>
    <row r="534" spans="1:20" x14ac:dyDescent="0.3">
      <c r="A534" t="s">
        <v>20</v>
      </c>
      <c r="B534" t="s">
        <v>21</v>
      </c>
      <c r="C534" t="s">
        <v>22</v>
      </c>
      <c r="D534" t="s">
        <v>23</v>
      </c>
      <c r="E534" t="s">
        <v>5</v>
      </c>
      <c r="G534" t="s">
        <v>24</v>
      </c>
      <c r="H534">
        <v>239552</v>
      </c>
      <c r="I534">
        <v>240967</v>
      </c>
      <c r="J534" t="s">
        <v>25</v>
      </c>
      <c r="Q534" t="s">
        <v>965</v>
      </c>
      <c r="R534">
        <v>1416</v>
      </c>
      <c r="T534" t="s">
        <v>966</v>
      </c>
    </row>
    <row r="535" spans="1:20" x14ac:dyDescent="0.3">
      <c r="A535" t="s">
        <v>29</v>
      </c>
      <c r="B535" t="s">
        <v>30</v>
      </c>
      <c r="C535" t="s">
        <v>22</v>
      </c>
      <c r="D535" t="s">
        <v>23</v>
      </c>
      <c r="E535" t="s">
        <v>5</v>
      </c>
      <c r="G535" t="s">
        <v>24</v>
      </c>
      <c r="H535">
        <v>239552</v>
      </c>
      <c r="I535">
        <v>240967</v>
      </c>
      <c r="J535" t="s">
        <v>25</v>
      </c>
      <c r="K535" t="s">
        <v>967</v>
      </c>
      <c r="N535" t="s">
        <v>968</v>
      </c>
      <c r="Q535" t="s">
        <v>965</v>
      </c>
      <c r="R535">
        <v>1416</v>
      </c>
      <c r="S535">
        <v>471</v>
      </c>
    </row>
    <row r="536" spans="1:20" x14ac:dyDescent="0.3">
      <c r="A536" t="s">
        <v>20</v>
      </c>
      <c r="B536" t="s">
        <v>21</v>
      </c>
      <c r="C536" t="s">
        <v>22</v>
      </c>
      <c r="D536" t="s">
        <v>23</v>
      </c>
      <c r="E536" t="s">
        <v>5</v>
      </c>
      <c r="G536" t="s">
        <v>24</v>
      </c>
      <c r="H536">
        <v>241259</v>
      </c>
      <c r="I536">
        <v>242032</v>
      </c>
      <c r="J536" t="s">
        <v>25</v>
      </c>
      <c r="Q536" t="s">
        <v>969</v>
      </c>
      <c r="R536">
        <v>774</v>
      </c>
      <c r="T536" t="s">
        <v>970</v>
      </c>
    </row>
    <row r="537" spans="1:20" x14ac:dyDescent="0.3">
      <c r="A537" t="s">
        <v>29</v>
      </c>
      <c r="B537" t="s">
        <v>30</v>
      </c>
      <c r="C537" t="s">
        <v>22</v>
      </c>
      <c r="D537" t="s">
        <v>23</v>
      </c>
      <c r="E537" t="s">
        <v>5</v>
      </c>
      <c r="G537" t="s">
        <v>24</v>
      </c>
      <c r="H537">
        <v>241259</v>
      </c>
      <c r="I537">
        <v>242032</v>
      </c>
      <c r="J537" t="s">
        <v>25</v>
      </c>
      <c r="K537" t="s">
        <v>971</v>
      </c>
      <c r="N537" t="s">
        <v>89</v>
      </c>
      <c r="Q537" t="s">
        <v>969</v>
      </c>
      <c r="R537">
        <v>774</v>
      </c>
      <c r="S537">
        <v>257</v>
      </c>
    </row>
    <row r="538" spans="1:20" x14ac:dyDescent="0.3">
      <c r="A538" t="s">
        <v>20</v>
      </c>
      <c r="B538" t="s">
        <v>21</v>
      </c>
      <c r="C538" t="s">
        <v>22</v>
      </c>
      <c r="D538" t="s">
        <v>23</v>
      </c>
      <c r="E538" t="s">
        <v>5</v>
      </c>
      <c r="G538" t="s">
        <v>24</v>
      </c>
      <c r="H538">
        <v>242290</v>
      </c>
      <c r="I538">
        <v>243534</v>
      </c>
      <c r="J538" t="s">
        <v>210</v>
      </c>
      <c r="O538" t="s">
        <v>972</v>
      </c>
      <c r="Q538" t="s">
        <v>973</v>
      </c>
      <c r="R538">
        <v>1245</v>
      </c>
      <c r="T538" t="s">
        <v>974</v>
      </c>
    </row>
    <row r="539" spans="1:20" x14ac:dyDescent="0.3">
      <c r="A539" t="s">
        <v>29</v>
      </c>
      <c r="B539" t="s">
        <v>30</v>
      </c>
      <c r="C539" t="s">
        <v>22</v>
      </c>
      <c r="D539" t="s">
        <v>23</v>
      </c>
      <c r="E539" t="s">
        <v>5</v>
      </c>
      <c r="G539" t="s">
        <v>24</v>
      </c>
      <c r="H539">
        <v>242290</v>
      </c>
      <c r="I539">
        <v>243534</v>
      </c>
      <c r="J539" t="s">
        <v>210</v>
      </c>
      <c r="K539" t="s">
        <v>975</v>
      </c>
      <c r="N539" t="s">
        <v>976</v>
      </c>
      <c r="O539" t="s">
        <v>972</v>
      </c>
      <c r="Q539" t="s">
        <v>973</v>
      </c>
      <c r="R539">
        <v>1245</v>
      </c>
      <c r="S539">
        <v>414</v>
      </c>
    </row>
    <row r="540" spans="1:20" x14ac:dyDescent="0.3">
      <c r="A540" t="s">
        <v>20</v>
      </c>
      <c r="B540" t="s">
        <v>21</v>
      </c>
      <c r="C540" t="s">
        <v>22</v>
      </c>
      <c r="D540" t="s">
        <v>23</v>
      </c>
      <c r="E540" t="s">
        <v>5</v>
      </c>
      <c r="G540" t="s">
        <v>24</v>
      </c>
      <c r="H540">
        <v>243822</v>
      </c>
      <c r="I540">
        <v>245471</v>
      </c>
      <c r="J540" t="s">
        <v>25</v>
      </c>
      <c r="O540" t="s">
        <v>977</v>
      </c>
      <c r="Q540" t="s">
        <v>978</v>
      </c>
      <c r="R540">
        <v>1650</v>
      </c>
      <c r="T540" t="s">
        <v>979</v>
      </c>
    </row>
    <row r="541" spans="1:20" x14ac:dyDescent="0.3">
      <c r="A541" t="s">
        <v>29</v>
      </c>
      <c r="B541" t="s">
        <v>30</v>
      </c>
      <c r="C541" t="s">
        <v>22</v>
      </c>
      <c r="D541" t="s">
        <v>23</v>
      </c>
      <c r="E541" t="s">
        <v>5</v>
      </c>
      <c r="G541" t="s">
        <v>24</v>
      </c>
      <c r="H541">
        <v>243822</v>
      </c>
      <c r="I541">
        <v>245471</v>
      </c>
      <c r="J541" t="s">
        <v>25</v>
      </c>
      <c r="K541" t="s">
        <v>980</v>
      </c>
      <c r="N541" t="s">
        <v>981</v>
      </c>
      <c r="O541" t="s">
        <v>977</v>
      </c>
      <c r="Q541" t="s">
        <v>978</v>
      </c>
      <c r="R541">
        <v>1650</v>
      </c>
      <c r="S541">
        <v>549</v>
      </c>
    </row>
    <row r="542" spans="1:20" x14ac:dyDescent="0.3">
      <c r="A542" t="s">
        <v>20</v>
      </c>
      <c r="B542" t="s">
        <v>21</v>
      </c>
      <c r="C542" t="s">
        <v>22</v>
      </c>
      <c r="D542" t="s">
        <v>23</v>
      </c>
      <c r="E542" t="s">
        <v>5</v>
      </c>
      <c r="G542" t="s">
        <v>24</v>
      </c>
      <c r="H542">
        <v>245577</v>
      </c>
      <c r="I542">
        <v>246491</v>
      </c>
      <c r="J542" t="s">
        <v>25</v>
      </c>
      <c r="O542" t="s">
        <v>982</v>
      </c>
      <c r="Q542" t="s">
        <v>983</v>
      </c>
      <c r="R542">
        <v>915</v>
      </c>
      <c r="T542" t="s">
        <v>984</v>
      </c>
    </row>
    <row r="543" spans="1:20" x14ac:dyDescent="0.3">
      <c r="A543" t="s">
        <v>29</v>
      </c>
      <c r="B543" t="s">
        <v>30</v>
      </c>
      <c r="C543" t="s">
        <v>22</v>
      </c>
      <c r="D543" t="s">
        <v>23</v>
      </c>
      <c r="E543" t="s">
        <v>5</v>
      </c>
      <c r="G543" t="s">
        <v>24</v>
      </c>
      <c r="H543">
        <v>245577</v>
      </c>
      <c r="I543">
        <v>246491</v>
      </c>
      <c r="J543" t="s">
        <v>25</v>
      </c>
      <c r="K543" t="s">
        <v>985</v>
      </c>
      <c r="N543" t="s">
        <v>986</v>
      </c>
      <c r="O543" t="s">
        <v>982</v>
      </c>
      <c r="Q543" t="s">
        <v>983</v>
      </c>
      <c r="R543">
        <v>915</v>
      </c>
      <c r="S543">
        <v>304</v>
      </c>
    </row>
    <row r="544" spans="1:20" x14ac:dyDescent="0.3">
      <c r="A544" t="s">
        <v>20</v>
      </c>
      <c r="B544" t="s">
        <v>21</v>
      </c>
      <c r="C544" t="s">
        <v>22</v>
      </c>
      <c r="D544" t="s">
        <v>23</v>
      </c>
      <c r="E544" t="s">
        <v>5</v>
      </c>
      <c r="G544" t="s">
        <v>24</v>
      </c>
      <c r="H544">
        <v>246502</v>
      </c>
      <c r="I544">
        <v>247533</v>
      </c>
      <c r="J544" t="s">
        <v>25</v>
      </c>
      <c r="O544" t="s">
        <v>987</v>
      </c>
      <c r="Q544" t="s">
        <v>988</v>
      </c>
      <c r="R544">
        <v>1032</v>
      </c>
      <c r="T544" t="s">
        <v>989</v>
      </c>
    </row>
    <row r="545" spans="1:20" x14ac:dyDescent="0.3">
      <c r="A545" t="s">
        <v>29</v>
      </c>
      <c r="B545" t="s">
        <v>30</v>
      </c>
      <c r="C545" t="s">
        <v>22</v>
      </c>
      <c r="D545" t="s">
        <v>23</v>
      </c>
      <c r="E545" t="s">
        <v>5</v>
      </c>
      <c r="G545" t="s">
        <v>24</v>
      </c>
      <c r="H545">
        <v>246502</v>
      </c>
      <c r="I545">
        <v>247533</v>
      </c>
      <c r="J545" t="s">
        <v>25</v>
      </c>
      <c r="K545" t="s">
        <v>990</v>
      </c>
      <c r="N545" t="s">
        <v>991</v>
      </c>
      <c r="O545" t="s">
        <v>987</v>
      </c>
      <c r="Q545" t="s">
        <v>988</v>
      </c>
      <c r="R545">
        <v>1032</v>
      </c>
      <c r="S545">
        <v>343</v>
      </c>
    </row>
    <row r="546" spans="1:20" x14ac:dyDescent="0.3">
      <c r="A546" t="s">
        <v>20</v>
      </c>
      <c r="B546" t="s">
        <v>21</v>
      </c>
      <c r="C546" t="s">
        <v>22</v>
      </c>
      <c r="D546" t="s">
        <v>23</v>
      </c>
      <c r="E546" t="s">
        <v>5</v>
      </c>
      <c r="G546" t="s">
        <v>24</v>
      </c>
      <c r="H546">
        <v>247543</v>
      </c>
      <c r="I546">
        <v>248595</v>
      </c>
      <c r="J546" t="s">
        <v>25</v>
      </c>
      <c r="O546" t="s">
        <v>992</v>
      </c>
      <c r="Q546" t="s">
        <v>993</v>
      </c>
      <c r="R546">
        <v>1053</v>
      </c>
      <c r="T546" t="s">
        <v>994</v>
      </c>
    </row>
    <row r="547" spans="1:20" x14ac:dyDescent="0.3">
      <c r="A547" t="s">
        <v>29</v>
      </c>
      <c r="B547" t="s">
        <v>30</v>
      </c>
      <c r="C547" t="s">
        <v>22</v>
      </c>
      <c r="D547" t="s">
        <v>23</v>
      </c>
      <c r="E547" t="s">
        <v>5</v>
      </c>
      <c r="G547" t="s">
        <v>24</v>
      </c>
      <c r="H547">
        <v>247543</v>
      </c>
      <c r="I547">
        <v>248595</v>
      </c>
      <c r="J547" t="s">
        <v>25</v>
      </c>
      <c r="K547" t="s">
        <v>995</v>
      </c>
      <c r="N547" t="s">
        <v>996</v>
      </c>
      <c r="O547" t="s">
        <v>992</v>
      </c>
      <c r="Q547" t="s">
        <v>993</v>
      </c>
      <c r="R547">
        <v>1053</v>
      </c>
      <c r="S547">
        <v>350</v>
      </c>
    </row>
    <row r="548" spans="1:20" x14ac:dyDescent="0.3">
      <c r="A548" t="s">
        <v>20</v>
      </c>
      <c r="B548" t="s">
        <v>21</v>
      </c>
      <c r="C548" t="s">
        <v>22</v>
      </c>
      <c r="D548" t="s">
        <v>23</v>
      </c>
      <c r="E548" t="s">
        <v>5</v>
      </c>
      <c r="G548" t="s">
        <v>24</v>
      </c>
      <c r="H548">
        <v>248588</v>
      </c>
      <c r="I548">
        <v>249514</v>
      </c>
      <c r="J548" t="s">
        <v>25</v>
      </c>
      <c r="O548" t="s">
        <v>997</v>
      </c>
      <c r="Q548" t="s">
        <v>998</v>
      </c>
      <c r="R548">
        <v>927</v>
      </c>
      <c r="T548" t="s">
        <v>999</v>
      </c>
    </row>
    <row r="549" spans="1:20" x14ac:dyDescent="0.3">
      <c r="A549" t="s">
        <v>29</v>
      </c>
      <c r="B549" t="s">
        <v>30</v>
      </c>
      <c r="C549" t="s">
        <v>22</v>
      </c>
      <c r="D549" t="s">
        <v>23</v>
      </c>
      <c r="E549" t="s">
        <v>5</v>
      </c>
      <c r="G549" t="s">
        <v>24</v>
      </c>
      <c r="H549">
        <v>248588</v>
      </c>
      <c r="I549">
        <v>249514</v>
      </c>
      <c r="J549" t="s">
        <v>25</v>
      </c>
      <c r="K549" t="s">
        <v>1000</v>
      </c>
      <c r="N549" t="s">
        <v>1001</v>
      </c>
      <c r="O549" t="s">
        <v>997</v>
      </c>
      <c r="Q549" t="s">
        <v>998</v>
      </c>
      <c r="R549">
        <v>927</v>
      </c>
      <c r="S549">
        <v>308</v>
      </c>
    </row>
    <row r="550" spans="1:20" x14ac:dyDescent="0.3">
      <c r="A550" t="s">
        <v>20</v>
      </c>
      <c r="B550" t="s">
        <v>21</v>
      </c>
      <c r="C550" t="s">
        <v>22</v>
      </c>
      <c r="D550" t="s">
        <v>23</v>
      </c>
      <c r="E550" t="s">
        <v>5</v>
      </c>
      <c r="G550" t="s">
        <v>24</v>
      </c>
      <c r="H550">
        <v>250170</v>
      </c>
      <c r="I550">
        <v>250772</v>
      </c>
      <c r="J550" t="s">
        <v>25</v>
      </c>
      <c r="Q550" t="s">
        <v>1002</v>
      </c>
      <c r="R550">
        <v>603</v>
      </c>
      <c r="T550" t="s">
        <v>1003</v>
      </c>
    </row>
    <row r="551" spans="1:20" x14ac:dyDescent="0.3">
      <c r="A551" t="s">
        <v>29</v>
      </c>
      <c r="B551" t="s">
        <v>30</v>
      </c>
      <c r="C551" t="s">
        <v>22</v>
      </c>
      <c r="D551" t="s">
        <v>23</v>
      </c>
      <c r="E551" t="s">
        <v>5</v>
      </c>
      <c r="G551" t="s">
        <v>24</v>
      </c>
      <c r="H551">
        <v>250170</v>
      </c>
      <c r="I551">
        <v>250772</v>
      </c>
      <c r="J551" t="s">
        <v>25</v>
      </c>
      <c r="K551" t="s">
        <v>1004</v>
      </c>
      <c r="N551" t="s">
        <v>41</v>
      </c>
      <c r="Q551" t="s">
        <v>1002</v>
      </c>
      <c r="R551">
        <v>603</v>
      </c>
      <c r="S551">
        <v>200</v>
      </c>
    </row>
    <row r="552" spans="1:20" x14ac:dyDescent="0.3">
      <c r="A552" t="s">
        <v>20</v>
      </c>
      <c r="B552" t="s">
        <v>21</v>
      </c>
      <c r="C552" t="s">
        <v>22</v>
      </c>
      <c r="D552" t="s">
        <v>23</v>
      </c>
      <c r="E552" t="s">
        <v>5</v>
      </c>
      <c r="G552" t="s">
        <v>24</v>
      </c>
      <c r="H552">
        <v>250989</v>
      </c>
      <c r="I552">
        <v>251945</v>
      </c>
      <c r="J552" t="s">
        <v>210</v>
      </c>
      <c r="Q552" t="s">
        <v>1005</v>
      </c>
      <c r="R552">
        <v>957</v>
      </c>
      <c r="T552" t="s">
        <v>1006</v>
      </c>
    </row>
    <row r="553" spans="1:20" x14ac:dyDescent="0.3">
      <c r="A553" t="s">
        <v>29</v>
      </c>
      <c r="B553" t="s">
        <v>30</v>
      </c>
      <c r="C553" t="s">
        <v>22</v>
      </c>
      <c r="D553" t="s">
        <v>23</v>
      </c>
      <c r="E553" t="s">
        <v>5</v>
      </c>
      <c r="G553" t="s">
        <v>24</v>
      </c>
      <c r="H553">
        <v>250989</v>
      </c>
      <c r="I553">
        <v>251945</v>
      </c>
      <c r="J553" t="s">
        <v>210</v>
      </c>
      <c r="K553" t="s">
        <v>1007</v>
      </c>
      <c r="N553" t="s">
        <v>214</v>
      </c>
      <c r="Q553" t="s">
        <v>1005</v>
      </c>
      <c r="R553">
        <v>957</v>
      </c>
      <c r="S553">
        <v>318</v>
      </c>
    </row>
    <row r="554" spans="1:20" x14ac:dyDescent="0.3">
      <c r="A554" t="s">
        <v>20</v>
      </c>
      <c r="B554" t="s">
        <v>21</v>
      </c>
      <c r="C554" t="s">
        <v>22</v>
      </c>
      <c r="D554" t="s">
        <v>23</v>
      </c>
      <c r="E554" t="s">
        <v>5</v>
      </c>
      <c r="G554" t="s">
        <v>24</v>
      </c>
      <c r="H554">
        <v>252184</v>
      </c>
      <c r="I554">
        <v>253203</v>
      </c>
      <c r="J554" t="s">
        <v>25</v>
      </c>
      <c r="O554" t="s">
        <v>1008</v>
      </c>
      <c r="Q554" t="s">
        <v>1009</v>
      </c>
      <c r="R554">
        <v>1020</v>
      </c>
      <c r="T554" t="s">
        <v>1010</v>
      </c>
    </row>
    <row r="555" spans="1:20" x14ac:dyDescent="0.3">
      <c r="A555" t="s">
        <v>29</v>
      </c>
      <c r="B555" t="s">
        <v>30</v>
      </c>
      <c r="C555" t="s">
        <v>22</v>
      </c>
      <c r="D555" t="s">
        <v>23</v>
      </c>
      <c r="E555" t="s">
        <v>5</v>
      </c>
      <c r="G555" t="s">
        <v>24</v>
      </c>
      <c r="H555">
        <v>252184</v>
      </c>
      <c r="I555">
        <v>253203</v>
      </c>
      <c r="J555" t="s">
        <v>25</v>
      </c>
      <c r="K555" t="s">
        <v>1011</v>
      </c>
      <c r="N555" t="s">
        <v>1012</v>
      </c>
      <c r="O555" t="s">
        <v>1008</v>
      </c>
      <c r="Q555" t="s">
        <v>1009</v>
      </c>
      <c r="R555">
        <v>1020</v>
      </c>
      <c r="S555">
        <v>339</v>
      </c>
    </row>
    <row r="556" spans="1:20" x14ac:dyDescent="0.3">
      <c r="A556" t="s">
        <v>20</v>
      </c>
      <c r="B556" t="s">
        <v>21</v>
      </c>
      <c r="C556" t="s">
        <v>22</v>
      </c>
      <c r="D556" t="s">
        <v>23</v>
      </c>
      <c r="E556" t="s">
        <v>5</v>
      </c>
      <c r="G556" t="s">
        <v>24</v>
      </c>
      <c r="H556">
        <v>253301</v>
      </c>
      <c r="I556">
        <v>254659</v>
      </c>
      <c r="J556" t="s">
        <v>25</v>
      </c>
      <c r="Q556" t="s">
        <v>1013</v>
      </c>
      <c r="R556">
        <v>1359</v>
      </c>
      <c r="T556" t="s">
        <v>1014</v>
      </c>
    </row>
    <row r="557" spans="1:20" x14ac:dyDescent="0.3">
      <c r="A557" t="s">
        <v>29</v>
      </c>
      <c r="B557" t="s">
        <v>30</v>
      </c>
      <c r="C557" t="s">
        <v>22</v>
      </c>
      <c r="D557" t="s">
        <v>23</v>
      </c>
      <c r="E557" t="s">
        <v>5</v>
      </c>
      <c r="G557" t="s">
        <v>24</v>
      </c>
      <c r="H557">
        <v>253301</v>
      </c>
      <c r="I557">
        <v>254659</v>
      </c>
      <c r="J557" t="s">
        <v>25</v>
      </c>
      <c r="K557" t="s">
        <v>1015</v>
      </c>
      <c r="N557" t="s">
        <v>1016</v>
      </c>
      <c r="Q557" t="s">
        <v>1013</v>
      </c>
      <c r="R557">
        <v>1359</v>
      </c>
      <c r="S557">
        <v>452</v>
      </c>
    </row>
    <row r="558" spans="1:20" x14ac:dyDescent="0.3">
      <c r="A558" t="s">
        <v>20</v>
      </c>
      <c r="B558" t="s">
        <v>21</v>
      </c>
      <c r="C558" t="s">
        <v>22</v>
      </c>
      <c r="D558" t="s">
        <v>23</v>
      </c>
      <c r="E558" t="s">
        <v>5</v>
      </c>
      <c r="G558" t="s">
        <v>24</v>
      </c>
      <c r="H558">
        <v>254669</v>
      </c>
      <c r="I558">
        <v>255778</v>
      </c>
      <c r="J558" t="s">
        <v>25</v>
      </c>
      <c r="Q558" t="s">
        <v>1017</v>
      </c>
      <c r="R558">
        <v>1110</v>
      </c>
      <c r="T558" t="s">
        <v>1018</v>
      </c>
    </row>
    <row r="559" spans="1:20" x14ac:dyDescent="0.3">
      <c r="A559" t="s">
        <v>29</v>
      </c>
      <c r="B559" t="s">
        <v>30</v>
      </c>
      <c r="C559" t="s">
        <v>22</v>
      </c>
      <c r="D559" t="s">
        <v>23</v>
      </c>
      <c r="E559" t="s">
        <v>5</v>
      </c>
      <c r="G559" t="s">
        <v>24</v>
      </c>
      <c r="H559">
        <v>254669</v>
      </c>
      <c r="I559">
        <v>255778</v>
      </c>
      <c r="J559" t="s">
        <v>25</v>
      </c>
      <c r="K559" t="s">
        <v>1019</v>
      </c>
      <c r="N559" t="s">
        <v>41</v>
      </c>
      <c r="Q559" t="s">
        <v>1017</v>
      </c>
      <c r="R559">
        <v>1110</v>
      </c>
      <c r="S559">
        <v>369</v>
      </c>
    </row>
    <row r="560" spans="1:20" x14ac:dyDescent="0.3">
      <c r="A560" t="s">
        <v>20</v>
      </c>
      <c r="B560" t="s">
        <v>21</v>
      </c>
      <c r="C560" t="s">
        <v>22</v>
      </c>
      <c r="D560" t="s">
        <v>23</v>
      </c>
      <c r="E560" t="s">
        <v>5</v>
      </c>
      <c r="G560" t="s">
        <v>24</v>
      </c>
      <c r="H560">
        <v>255810</v>
      </c>
      <c r="I560">
        <v>256760</v>
      </c>
      <c r="J560" t="s">
        <v>25</v>
      </c>
      <c r="O560" t="s">
        <v>1020</v>
      </c>
      <c r="Q560" t="s">
        <v>1021</v>
      </c>
      <c r="R560">
        <v>951</v>
      </c>
      <c r="T560" t="s">
        <v>1022</v>
      </c>
    </row>
    <row r="561" spans="1:20" x14ac:dyDescent="0.3">
      <c r="A561" t="s">
        <v>29</v>
      </c>
      <c r="B561" t="s">
        <v>30</v>
      </c>
      <c r="C561" t="s">
        <v>22</v>
      </c>
      <c r="D561" t="s">
        <v>23</v>
      </c>
      <c r="E561" t="s">
        <v>5</v>
      </c>
      <c r="G561" t="s">
        <v>24</v>
      </c>
      <c r="H561">
        <v>255810</v>
      </c>
      <c r="I561">
        <v>256760</v>
      </c>
      <c r="J561" t="s">
        <v>25</v>
      </c>
      <c r="K561" t="s">
        <v>1023</v>
      </c>
      <c r="N561" t="s">
        <v>1024</v>
      </c>
      <c r="O561" t="s">
        <v>1020</v>
      </c>
      <c r="Q561" t="s">
        <v>1021</v>
      </c>
      <c r="R561">
        <v>951</v>
      </c>
      <c r="S561">
        <v>316</v>
      </c>
    </row>
    <row r="562" spans="1:20" x14ac:dyDescent="0.3">
      <c r="A562" t="s">
        <v>20</v>
      </c>
      <c r="B562" t="s">
        <v>21</v>
      </c>
      <c r="C562" t="s">
        <v>22</v>
      </c>
      <c r="D562" t="s">
        <v>23</v>
      </c>
      <c r="E562" t="s">
        <v>5</v>
      </c>
      <c r="G562" t="s">
        <v>24</v>
      </c>
      <c r="H562">
        <v>257272</v>
      </c>
      <c r="I562">
        <v>259536</v>
      </c>
      <c r="J562" t="s">
        <v>210</v>
      </c>
      <c r="Q562" t="s">
        <v>1025</v>
      </c>
      <c r="R562">
        <v>2265</v>
      </c>
      <c r="T562" t="s">
        <v>1026</v>
      </c>
    </row>
    <row r="563" spans="1:20" x14ac:dyDescent="0.3">
      <c r="A563" t="s">
        <v>29</v>
      </c>
      <c r="B563" t="s">
        <v>30</v>
      </c>
      <c r="C563" t="s">
        <v>22</v>
      </c>
      <c r="D563" t="s">
        <v>23</v>
      </c>
      <c r="E563" t="s">
        <v>5</v>
      </c>
      <c r="G563" t="s">
        <v>24</v>
      </c>
      <c r="H563">
        <v>257272</v>
      </c>
      <c r="I563">
        <v>259536</v>
      </c>
      <c r="J563" t="s">
        <v>210</v>
      </c>
      <c r="K563" t="s">
        <v>1027</v>
      </c>
      <c r="N563" t="s">
        <v>1028</v>
      </c>
      <c r="Q563" t="s">
        <v>1025</v>
      </c>
      <c r="R563">
        <v>2265</v>
      </c>
      <c r="S563">
        <v>754</v>
      </c>
    </row>
    <row r="564" spans="1:20" x14ac:dyDescent="0.3">
      <c r="A564" t="s">
        <v>20</v>
      </c>
      <c r="B564" t="s">
        <v>21</v>
      </c>
      <c r="C564" t="s">
        <v>22</v>
      </c>
      <c r="D564" t="s">
        <v>23</v>
      </c>
      <c r="E564" t="s">
        <v>5</v>
      </c>
      <c r="G564" t="s">
        <v>24</v>
      </c>
      <c r="H564">
        <v>259734</v>
      </c>
      <c r="I564">
        <v>261023</v>
      </c>
      <c r="J564" t="s">
        <v>25</v>
      </c>
      <c r="O564" t="s">
        <v>1029</v>
      </c>
      <c r="Q564" t="s">
        <v>1030</v>
      </c>
      <c r="R564">
        <v>1290</v>
      </c>
      <c r="T564" t="s">
        <v>1031</v>
      </c>
    </row>
    <row r="565" spans="1:20" x14ac:dyDescent="0.3">
      <c r="A565" t="s">
        <v>29</v>
      </c>
      <c r="B565" t="s">
        <v>30</v>
      </c>
      <c r="C565" t="s">
        <v>22</v>
      </c>
      <c r="D565" t="s">
        <v>23</v>
      </c>
      <c r="E565" t="s">
        <v>5</v>
      </c>
      <c r="G565" t="s">
        <v>24</v>
      </c>
      <c r="H565">
        <v>259734</v>
      </c>
      <c r="I565">
        <v>261023</v>
      </c>
      <c r="J565" t="s">
        <v>25</v>
      </c>
      <c r="K565" t="s">
        <v>1032</v>
      </c>
      <c r="N565" t="s">
        <v>1033</v>
      </c>
      <c r="O565" t="s">
        <v>1029</v>
      </c>
      <c r="Q565" t="s">
        <v>1030</v>
      </c>
      <c r="R565">
        <v>1290</v>
      </c>
      <c r="S565">
        <v>429</v>
      </c>
    </row>
    <row r="566" spans="1:20" x14ac:dyDescent="0.3">
      <c r="A566" t="s">
        <v>20</v>
      </c>
      <c r="B566" t="s">
        <v>21</v>
      </c>
      <c r="C566" t="s">
        <v>22</v>
      </c>
      <c r="D566" t="s">
        <v>23</v>
      </c>
      <c r="E566" t="s">
        <v>5</v>
      </c>
      <c r="G566" t="s">
        <v>24</v>
      </c>
      <c r="H566">
        <v>261355</v>
      </c>
      <c r="I566">
        <v>262812</v>
      </c>
      <c r="J566" t="s">
        <v>25</v>
      </c>
      <c r="O566" t="s">
        <v>1034</v>
      </c>
      <c r="Q566" t="s">
        <v>1035</v>
      </c>
      <c r="R566">
        <v>1458</v>
      </c>
      <c r="T566" t="s">
        <v>1036</v>
      </c>
    </row>
    <row r="567" spans="1:20" x14ac:dyDescent="0.3">
      <c r="A567" t="s">
        <v>29</v>
      </c>
      <c r="B567" t="s">
        <v>30</v>
      </c>
      <c r="C567" t="s">
        <v>22</v>
      </c>
      <c r="D567" t="s">
        <v>23</v>
      </c>
      <c r="E567" t="s">
        <v>5</v>
      </c>
      <c r="G567" t="s">
        <v>24</v>
      </c>
      <c r="H567">
        <v>261355</v>
      </c>
      <c r="I567">
        <v>262812</v>
      </c>
      <c r="J567" t="s">
        <v>25</v>
      </c>
      <c r="K567" t="s">
        <v>1037</v>
      </c>
      <c r="N567" t="s">
        <v>1038</v>
      </c>
      <c r="O567" t="s">
        <v>1034</v>
      </c>
      <c r="Q567" t="s">
        <v>1035</v>
      </c>
      <c r="R567">
        <v>1458</v>
      </c>
      <c r="S567">
        <v>485</v>
      </c>
    </row>
    <row r="568" spans="1:20" x14ac:dyDescent="0.3">
      <c r="A568" t="s">
        <v>20</v>
      </c>
      <c r="B568" t="s">
        <v>21</v>
      </c>
      <c r="C568" t="s">
        <v>22</v>
      </c>
      <c r="D568" t="s">
        <v>23</v>
      </c>
      <c r="E568" t="s">
        <v>5</v>
      </c>
      <c r="G568" t="s">
        <v>24</v>
      </c>
      <c r="H568">
        <v>262880</v>
      </c>
      <c r="I568">
        <v>263161</v>
      </c>
      <c r="J568" t="s">
        <v>25</v>
      </c>
      <c r="O568" t="s">
        <v>1039</v>
      </c>
      <c r="Q568" t="s">
        <v>1040</v>
      </c>
      <c r="R568">
        <v>282</v>
      </c>
      <c r="T568" t="s">
        <v>1041</v>
      </c>
    </row>
    <row r="569" spans="1:20" x14ac:dyDescent="0.3">
      <c r="A569" t="s">
        <v>29</v>
      </c>
      <c r="B569" t="s">
        <v>30</v>
      </c>
      <c r="C569" t="s">
        <v>22</v>
      </c>
      <c r="D569" t="s">
        <v>23</v>
      </c>
      <c r="E569" t="s">
        <v>5</v>
      </c>
      <c r="G569" t="s">
        <v>24</v>
      </c>
      <c r="H569">
        <v>262880</v>
      </c>
      <c r="I569">
        <v>263161</v>
      </c>
      <c r="J569" t="s">
        <v>25</v>
      </c>
      <c r="K569" t="s">
        <v>1042</v>
      </c>
      <c r="N569" t="s">
        <v>1043</v>
      </c>
      <c r="O569" t="s">
        <v>1039</v>
      </c>
      <c r="Q569" t="s">
        <v>1040</v>
      </c>
      <c r="R569">
        <v>282</v>
      </c>
      <c r="S569">
        <v>93</v>
      </c>
    </row>
    <row r="570" spans="1:20" x14ac:dyDescent="0.3">
      <c r="A570" t="s">
        <v>20</v>
      </c>
      <c r="B570" t="s">
        <v>21</v>
      </c>
      <c r="C570" t="s">
        <v>22</v>
      </c>
      <c r="D570" t="s">
        <v>23</v>
      </c>
      <c r="E570" t="s">
        <v>5</v>
      </c>
      <c r="G570" t="s">
        <v>24</v>
      </c>
      <c r="H570">
        <v>263227</v>
      </c>
      <c r="I570">
        <v>263712</v>
      </c>
      <c r="J570" t="s">
        <v>25</v>
      </c>
      <c r="O570" t="s">
        <v>1044</v>
      </c>
      <c r="Q570" t="s">
        <v>1045</v>
      </c>
      <c r="R570">
        <v>486</v>
      </c>
      <c r="T570" t="s">
        <v>1046</v>
      </c>
    </row>
    <row r="571" spans="1:20" x14ac:dyDescent="0.3">
      <c r="A571" t="s">
        <v>29</v>
      </c>
      <c r="B571" t="s">
        <v>30</v>
      </c>
      <c r="C571" t="s">
        <v>22</v>
      </c>
      <c r="D571" t="s">
        <v>23</v>
      </c>
      <c r="E571" t="s">
        <v>5</v>
      </c>
      <c r="G571" t="s">
        <v>24</v>
      </c>
      <c r="H571">
        <v>263227</v>
      </c>
      <c r="I571">
        <v>263712</v>
      </c>
      <c r="J571" t="s">
        <v>25</v>
      </c>
      <c r="K571" t="s">
        <v>1047</v>
      </c>
      <c r="N571" t="s">
        <v>1048</v>
      </c>
      <c r="O571" t="s">
        <v>1044</v>
      </c>
      <c r="Q571" t="s">
        <v>1045</v>
      </c>
      <c r="R571">
        <v>486</v>
      </c>
      <c r="S571">
        <v>161</v>
      </c>
    </row>
    <row r="572" spans="1:20" x14ac:dyDescent="0.3">
      <c r="A572" t="s">
        <v>20</v>
      </c>
      <c r="B572" t="s">
        <v>21</v>
      </c>
      <c r="C572" t="s">
        <v>22</v>
      </c>
      <c r="D572" t="s">
        <v>23</v>
      </c>
      <c r="E572" t="s">
        <v>5</v>
      </c>
      <c r="G572" t="s">
        <v>24</v>
      </c>
      <c r="H572">
        <v>263751</v>
      </c>
      <c r="I572">
        <v>264416</v>
      </c>
      <c r="J572" t="s">
        <v>25</v>
      </c>
      <c r="Q572" t="s">
        <v>1049</v>
      </c>
      <c r="R572">
        <v>666</v>
      </c>
      <c r="T572" t="s">
        <v>1050</v>
      </c>
    </row>
    <row r="573" spans="1:20" x14ac:dyDescent="0.3">
      <c r="A573" t="s">
        <v>29</v>
      </c>
      <c r="B573" t="s">
        <v>30</v>
      </c>
      <c r="C573" t="s">
        <v>22</v>
      </c>
      <c r="D573" t="s">
        <v>23</v>
      </c>
      <c r="E573" t="s">
        <v>5</v>
      </c>
      <c r="G573" t="s">
        <v>24</v>
      </c>
      <c r="H573">
        <v>263751</v>
      </c>
      <c r="I573">
        <v>264416</v>
      </c>
      <c r="J573" t="s">
        <v>25</v>
      </c>
      <c r="K573" t="s">
        <v>1051</v>
      </c>
      <c r="N573" t="s">
        <v>1052</v>
      </c>
      <c r="Q573" t="s">
        <v>1049</v>
      </c>
      <c r="R573">
        <v>666</v>
      </c>
      <c r="S573">
        <v>221</v>
      </c>
    </row>
    <row r="574" spans="1:20" x14ac:dyDescent="0.3">
      <c r="A574" t="s">
        <v>20</v>
      </c>
      <c r="B574" t="s">
        <v>21</v>
      </c>
      <c r="C574" t="s">
        <v>22</v>
      </c>
      <c r="D574" t="s">
        <v>23</v>
      </c>
      <c r="E574" t="s">
        <v>5</v>
      </c>
      <c r="G574" t="s">
        <v>24</v>
      </c>
      <c r="H574">
        <v>264422</v>
      </c>
      <c r="I574">
        <v>265285</v>
      </c>
      <c r="J574" t="s">
        <v>25</v>
      </c>
      <c r="Q574" t="s">
        <v>1053</v>
      </c>
      <c r="R574">
        <v>864</v>
      </c>
      <c r="T574" t="s">
        <v>1054</v>
      </c>
    </row>
    <row r="575" spans="1:20" x14ac:dyDescent="0.3">
      <c r="A575" t="s">
        <v>29</v>
      </c>
      <c r="B575" t="s">
        <v>30</v>
      </c>
      <c r="C575" t="s">
        <v>22</v>
      </c>
      <c r="D575" t="s">
        <v>23</v>
      </c>
      <c r="E575" t="s">
        <v>5</v>
      </c>
      <c r="G575" t="s">
        <v>24</v>
      </c>
      <c r="H575">
        <v>264422</v>
      </c>
      <c r="I575">
        <v>265285</v>
      </c>
      <c r="J575" t="s">
        <v>25</v>
      </c>
      <c r="K575" t="s">
        <v>1055</v>
      </c>
      <c r="N575" t="s">
        <v>1056</v>
      </c>
      <c r="Q575" t="s">
        <v>1053</v>
      </c>
      <c r="R575">
        <v>864</v>
      </c>
      <c r="S575">
        <v>287</v>
      </c>
    </row>
    <row r="576" spans="1:20" x14ac:dyDescent="0.3">
      <c r="A576" t="s">
        <v>20</v>
      </c>
      <c r="B576" t="s">
        <v>21</v>
      </c>
      <c r="C576" t="s">
        <v>22</v>
      </c>
      <c r="D576" t="s">
        <v>23</v>
      </c>
      <c r="E576" t="s">
        <v>5</v>
      </c>
      <c r="G576" t="s">
        <v>24</v>
      </c>
      <c r="H576">
        <v>265288</v>
      </c>
      <c r="I576">
        <v>265998</v>
      </c>
      <c r="J576" t="s">
        <v>25</v>
      </c>
      <c r="Q576" t="s">
        <v>1057</v>
      </c>
      <c r="R576">
        <v>711</v>
      </c>
      <c r="T576" t="s">
        <v>1058</v>
      </c>
    </row>
    <row r="577" spans="1:20" x14ac:dyDescent="0.3">
      <c r="A577" t="s">
        <v>29</v>
      </c>
      <c r="B577" t="s">
        <v>30</v>
      </c>
      <c r="C577" t="s">
        <v>22</v>
      </c>
      <c r="D577" t="s">
        <v>23</v>
      </c>
      <c r="E577" t="s">
        <v>5</v>
      </c>
      <c r="G577" t="s">
        <v>24</v>
      </c>
      <c r="H577">
        <v>265288</v>
      </c>
      <c r="I577">
        <v>265998</v>
      </c>
      <c r="J577" t="s">
        <v>25</v>
      </c>
      <c r="K577" t="s">
        <v>1059</v>
      </c>
      <c r="N577" t="s">
        <v>1060</v>
      </c>
      <c r="Q577" t="s">
        <v>1057</v>
      </c>
      <c r="R577">
        <v>711</v>
      </c>
      <c r="S577">
        <v>236</v>
      </c>
    </row>
    <row r="578" spans="1:20" x14ac:dyDescent="0.3">
      <c r="A578" t="s">
        <v>20</v>
      </c>
      <c r="B578" t="s">
        <v>21</v>
      </c>
      <c r="C578" t="s">
        <v>22</v>
      </c>
      <c r="D578" t="s">
        <v>23</v>
      </c>
      <c r="E578" t="s">
        <v>5</v>
      </c>
      <c r="G578" t="s">
        <v>24</v>
      </c>
      <c r="H578">
        <v>266180</v>
      </c>
      <c r="I578">
        <v>266341</v>
      </c>
      <c r="J578" t="s">
        <v>210</v>
      </c>
      <c r="Q578" t="s">
        <v>1061</v>
      </c>
      <c r="R578">
        <v>162</v>
      </c>
      <c r="T578" t="s">
        <v>1062</v>
      </c>
    </row>
    <row r="579" spans="1:20" x14ac:dyDescent="0.3">
      <c r="A579" t="s">
        <v>29</v>
      </c>
      <c r="B579" t="s">
        <v>30</v>
      </c>
      <c r="C579" t="s">
        <v>22</v>
      </c>
      <c r="D579" t="s">
        <v>23</v>
      </c>
      <c r="E579" t="s">
        <v>5</v>
      </c>
      <c r="G579" t="s">
        <v>24</v>
      </c>
      <c r="H579">
        <v>266180</v>
      </c>
      <c r="I579">
        <v>266341</v>
      </c>
      <c r="J579" t="s">
        <v>210</v>
      </c>
      <c r="K579" t="s">
        <v>1063</v>
      </c>
      <c r="N579" t="s">
        <v>89</v>
      </c>
      <c r="Q579" t="s">
        <v>1061</v>
      </c>
      <c r="R579">
        <v>162</v>
      </c>
      <c r="S579">
        <v>53</v>
      </c>
    </row>
    <row r="580" spans="1:20" x14ac:dyDescent="0.3">
      <c r="A580" t="s">
        <v>20</v>
      </c>
      <c r="B580" t="s">
        <v>21</v>
      </c>
      <c r="C580" t="s">
        <v>22</v>
      </c>
      <c r="D580" t="s">
        <v>23</v>
      </c>
      <c r="E580" t="s">
        <v>5</v>
      </c>
      <c r="G580" t="s">
        <v>24</v>
      </c>
      <c r="H580">
        <v>266412</v>
      </c>
      <c r="I580">
        <v>266663</v>
      </c>
      <c r="J580" t="s">
        <v>25</v>
      </c>
      <c r="Q580" t="s">
        <v>1064</v>
      </c>
      <c r="R580">
        <v>252</v>
      </c>
      <c r="T580" t="s">
        <v>1065</v>
      </c>
    </row>
    <row r="581" spans="1:20" x14ac:dyDescent="0.3">
      <c r="A581" t="s">
        <v>29</v>
      </c>
      <c r="B581" t="s">
        <v>30</v>
      </c>
      <c r="C581" t="s">
        <v>22</v>
      </c>
      <c r="D581" t="s">
        <v>23</v>
      </c>
      <c r="E581" t="s">
        <v>5</v>
      </c>
      <c r="G581" t="s">
        <v>24</v>
      </c>
      <c r="H581">
        <v>266412</v>
      </c>
      <c r="I581">
        <v>266663</v>
      </c>
      <c r="J581" t="s">
        <v>25</v>
      </c>
      <c r="K581" t="s">
        <v>1066</v>
      </c>
      <c r="N581" t="s">
        <v>89</v>
      </c>
      <c r="Q581" t="s">
        <v>1064</v>
      </c>
      <c r="R581">
        <v>252</v>
      </c>
      <c r="S581">
        <v>83</v>
      </c>
    </row>
    <row r="582" spans="1:20" x14ac:dyDescent="0.3">
      <c r="A582" t="s">
        <v>20</v>
      </c>
      <c r="B582" t="s">
        <v>21</v>
      </c>
      <c r="C582" t="s">
        <v>22</v>
      </c>
      <c r="D582" t="s">
        <v>23</v>
      </c>
      <c r="E582" t="s">
        <v>5</v>
      </c>
      <c r="G582" t="s">
        <v>24</v>
      </c>
      <c r="H582">
        <v>266907</v>
      </c>
      <c r="I582">
        <v>267038</v>
      </c>
      <c r="J582" t="s">
        <v>25</v>
      </c>
      <c r="Q582" t="s">
        <v>1067</v>
      </c>
      <c r="R582">
        <v>132</v>
      </c>
      <c r="T582" t="s">
        <v>1068</v>
      </c>
    </row>
    <row r="583" spans="1:20" x14ac:dyDescent="0.3">
      <c r="A583" t="s">
        <v>29</v>
      </c>
      <c r="B583" t="s">
        <v>30</v>
      </c>
      <c r="C583" t="s">
        <v>22</v>
      </c>
      <c r="D583" t="s">
        <v>23</v>
      </c>
      <c r="E583" t="s">
        <v>5</v>
      </c>
      <c r="G583" t="s">
        <v>24</v>
      </c>
      <c r="H583">
        <v>266907</v>
      </c>
      <c r="I583">
        <v>267038</v>
      </c>
      <c r="J583" t="s">
        <v>25</v>
      </c>
      <c r="K583" t="s">
        <v>1069</v>
      </c>
      <c r="N583" t="s">
        <v>89</v>
      </c>
      <c r="Q583" t="s">
        <v>1067</v>
      </c>
      <c r="R583">
        <v>132</v>
      </c>
      <c r="S583">
        <v>43</v>
      </c>
    </row>
    <row r="584" spans="1:20" x14ac:dyDescent="0.3">
      <c r="A584" t="s">
        <v>20</v>
      </c>
      <c r="B584" t="s">
        <v>21</v>
      </c>
      <c r="C584" t="s">
        <v>22</v>
      </c>
      <c r="D584" t="s">
        <v>23</v>
      </c>
      <c r="E584" t="s">
        <v>5</v>
      </c>
      <c r="G584" t="s">
        <v>24</v>
      </c>
      <c r="H584">
        <v>267523</v>
      </c>
      <c r="I584">
        <v>267732</v>
      </c>
      <c r="J584" t="s">
        <v>25</v>
      </c>
      <c r="Q584" t="s">
        <v>1070</v>
      </c>
      <c r="R584">
        <v>210</v>
      </c>
      <c r="T584" t="s">
        <v>1071</v>
      </c>
    </row>
    <row r="585" spans="1:20" x14ac:dyDescent="0.3">
      <c r="A585" t="s">
        <v>29</v>
      </c>
      <c r="B585" t="s">
        <v>30</v>
      </c>
      <c r="C585" t="s">
        <v>22</v>
      </c>
      <c r="D585" t="s">
        <v>23</v>
      </c>
      <c r="E585" t="s">
        <v>5</v>
      </c>
      <c r="G585" t="s">
        <v>24</v>
      </c>
      <c r="H585">
        <v>267523</v>
      </c>
      <c r="I585">
        <v>267732</v>
      </c>
      <c r="J585" t="s">
        <v>25</v>
      </c>
      <c r="K585" t="s">
        <v>1072</v>
      </c>
      <c r="N585" t="s">
        <v>89</v>
      </c>
      <c r="Q585" t="s">
        <v>1070</v>
      </c>
      <c r="R585">
        <v>210</v>
      </c>
      <c r="S585">
        <v>69</v>
      </c>
    </row>
    <row r="586" spans="1:20" x14ac:dyDescent="0.3">
      <c r="A586" t="s">
        <v>20</v>
      </c>
      <c r="B586" t="s">
        <v>21</v>
      </c>
      <c r="C586" t="s">
        <v>22</v>
      </c>
      <c r="D586" t="s">
        <v>23</v>
      </c>
      <c r="E586" t="s">
        <v>5</v>
      </c>
      <c r="G586" t="s">
        <v>24</v>
      </c>
      <c r="H586">
        <v>267970</v>
      </c>
      <c r="I586">
        <v>268248</v>
      </c>
      <c r="J586" t="s">
        <v>25</v>
      </c>
      <c r="Q586" t="s">
        <v>1073</v>
      </c>
      <c r="R586">
        <v>279</v>
      </c>
      <c r="T586" t="s">
        <v>1074</v>
      </c>
    </row>
    <row r="587" spans="1:20" x14ac:dyDescent="0.3">
      <c r="A587" t="s">
        <v>29</v>
      </c>
      <c r="B587" t="s">
        <v>30</v>
      </c>
      <c r="C587" t="s">
        <v>22</v>
      </c>
      <c r="D587" t="s">
        <v>23</v>
      </c>
      <c r="E587" t="s">
        <v>5</v>
      </c>
      <c r="G587" t="s">
        <v>24</v>
      </c>
      <c r="H587">
        <v>267970</v>
      </c>
      <c r="I587">
        <v>268248</v>
      </c>
      <c r="J587" t="s">
        <v>25</v>
      </c>
      <c r="K587" t="s">
        <v>1075</v>
      </c>
      <c r="N587" t="s">
        <v>89</v>
      </c>
      <c r="Q587" t="s">
        <v>1073</v>
      </c>
      <c r="R587">
        <v>279</v>
      </c>
      <c r="S587">
        <v>92</v>
      </c>
    </row>
    <row r="588" spans="1:20" x14ac:dyDescent="0.3">
      <c r="A588" t="s">
        <v>20</v>
      </c>
      <c r="B588" t="s">
        <v>21</v>
      </c>
      <c r="C588" t="s">
        <v>22</v>
      </c>
      <c r="D588" t="s">
        <v>23</v>
      </c>
      <c r="E588" t="s">
        <v>5</v>
      </c>
      <c r="G588" t="s">
        <v>24</v>
      </c>
      <c r="H588">
        <v>269323</v>
      </c>
      <c r="I588">
        <v>269541</v>
      </c>
      <c r="J588" t="s">
        <v>25</v>
      </c>
      <c r="Q588" t="s">
        <v>1076</v>
      </c>
      <c r="R588">
        <v>219</v>
      </c>
      <c r="T588" t="s">
        <v>1077</v>
      </c>
    </row>
    <row r="589" spans="1:20" x14ac:dyDescent="0.3">
      <c r="A589" t="s">
        <v>29</v>
      </c>
      <c r="B589" t="s">
        <v>30</v>
      </c>
      <c r="C589" t="s">
        <v>22</v>
      </c>
      <c r="D589" t="s">
        <v>23</v>
      </c>
      <c r="E589" t="s">
        <v>5</v>
      </c>
      <c r="G589" t="s">
        <v>24</v>
      </c>
      <c r="H589">
        <v>269323</v>
      </c>
      <c r="I589">
        <v>269541</v>
      </c>
      <c r="J589" t="s">
        <v>25</v>
      </c>
      <c r="K589" t="s">
        <v>1078</v>
      </c>
      <c r="N589" t="s">
        <v>89</v>
      </c>
      <c r="Q589" t="s">
        <v>1076</v>
      </c>
      <c r="R589">
        <v>219</v>
      </c>
      <c r="S589">
        <v>72</v>
      </c>
    </row>
    <row r="590" spans="1:20" x14ac:dyDescent="0.3">
      <c r="A590" t="s">
        <v>20</v>
      </c>
      <c r="B590" t="s">
        <v>21</v>
      </c>
      <c r="C590" t="s">
        <v>22</v>
      </c>
      <c r="D590" t="s">
        <v>23</v>
      </c>
      <c r="E590" t="s">
        <v>5</v>
      </c>
      <c r="G590" t="s">
        <v>24</v>
      </c>
      <c r="H590">
        <v>269566</v>
      </c>
      <c r="I590">
        <v>269973</v>
      </c>
      <c r="J590" t="s">
        <v>25</v>
      </c>
      <c r="Q590" t="s">
        <v>1079</v>
      </c>
      <c r="R590">
        <v>408</v>
      </c>
      <c r="T590" t="s">
        <v>1080</v>
      </c>
    </row>
    <row r="591" spans="1:20" x14ac:dyDescent="0.3">
      <c r="A591" t="s">
        <v>29</v>
      </c>
      <c r="B591" t="s">
        <v>30</v>
      </c>
      <c r="C591" t="s">
        <v>22</v>
      </c>
      <c r="D591" t="s">
        <v>23</v>
      </c>
      <c r="E591" t="s">
        <v>5</v>
      </c>
      <c r="G591" t="s">
        <v>24</v>
      </c>
      <c r="H591">
        <v>269566</v>
      </c>
      <c r="I591">
        <v>269973</v>
      </c>
      <c r="J591" t="s">
        <v>25</v>
      </c>
      <c r="K591" t="s">
        <v>1081</v>
      </c>
      <c r="N591" t="s">
        <v>89</v>
      </c>
      <c r="Q591" t="s">
        <v>1079</v>
      </c>
      <c r="R591">
        <v>408</v>
      </c>
      <c r="S591">
        <v>135</v>
      </c>
    </row>
    <row r="592" spans="1:20" x14ac:dyDescent="0.3">
      <c r="A592" t="s">
        <v>20</v>
      </c>
      <c r="B592" t="s">
        <v>21</v>
      </c>
      <c r="C592" t="s">
        <v>22</v>
      </c>
      <c r="D592" t="s">
        <v>23</v>
      </c>
      <c r="E592" t="s">
        <v>5</v>
      </c>
      <c r="G592" t="s">
        <v>24</v>
      </c>
      <c r="H592">
        <v>270023</v>
      </c>
      <c r="I592">
        <v>270199</v>
      </c>
      <c r="J592" t="s">
        <v>25</v>
      </c>
      <c r="Q592" t="s">
        <v>1082</v>
      </c>
      <c r="R592">
        <v>177</v>
      </c>
      <c r="T592" t="s">
        <v>1083</v>
      </c>
    </row>
    <row r="593" spans="1:20" x14ac:dyDescent="0.3">
      <c r="A593" t="s">
        <v>29</v>
      </c>
      <c r="B593" t="s">
        <v>30</v>
      </c>
      <c r="C593" t="s">
        <v>22</v>
      </c>
      <c r="D593" t="s">
        <v>23</v>
      </c>
      <c r="E593" t="s">
        <v>5</v>
      </c>
      <c r="G593" t="s">
        <v>24</v>
      </c>
      <c r="H593">
        <v>270023</v>
      </c>
      <c r="I593">
        <v>270199</v>
      </c>
      <c r="J593" t="s">
        <v>25</v>
      </c>
      <c r="K593" t="s">
        <v>1084</v>
      </c>
      <c r="N593" t="s">
        <v>89</v>
      </c>
      <c r="Q593" t="s">
        <v>1082</v>
      </c>
      <c r="R593">
        <v>177</v>
      </c>
      <c r="S593">
        <v>58</v>
      </c>
    </row>
    <row r="594" spans="1:20" x14ac:dyDescent="0.3">
      <c r="A594" t="s">
        <v>20</v>
      </c>
      <c r="B594" t="s">
        <v>21</v>
      </c>
      <c r="C594" t="s">
        <v>22</v>
      </c>
      <c r="D594" t="s">
        <v>23</v>
      </c>
      <c r="E594" t="s">
        <v>5</v>
      </c>
      <c r="G594" t="s">
        <v>24</v>
      </c>
      <c r="H594">
        <v>270628</v>
      </c>
      <c r="I594">
        <v>272910</v>
      </c>
      <c r="J594" t="s">
        <v>25</v>
      </c>
      <c r="Q594" t="s">
        <v>1085</v>
      </c>
      <c r="R594">
        <v>2283</v>
      </c>
      <c r="T594" t="s">
        <v>1086</v>
      </c>
    </row>
    <row r="595" spans="1:20" x14ac:dyDescent="0.3">
      <c r="A595" t="s">
        <v>29</v>
      </c>
      <c r="B595" t="s">
        <v>30</v>
      </c>
      <c r="C595" t="s">
        <v>22</v>
      </c>
      <c r="D595" t="s">
        <v>23</v>
      </c>
      <c r="E595" t="s">
        <v>5</v>
      </c>
      <c r="G595" t="s">
        <v>24</v>
      </c>
      <c r="H595">
        <v>270628</v>
      </c>
      <c r="I595">
        <v>272910</v>
      </c>
      <c r="J595" t="s">
        <v>25</v>
      </c>
      <c r="K595" t="s">
        <v>1087</v>
      </c>
      <c r="N595" t="s">
        <v>1088</v>
      </c>
      <c r="Q595" t="s">
        <v>1085</v>
      </c>
      <c r="R595">
        <v>2283</v>
      </c>
      <c r="S595">
        <v>760</v>
      </c>
    </row>
    <row r="596" spans="1:20" x14ac:dyDescent="0.3">
      <c r="A596" t="s">
        <v>20</v>
      </c>
      <c r="B596" t="s">
        <v>21</v>
      </c>
      <c r="C596" t="s">
        <v>22</v>
      </c>
      <c r="D596" t="s">
        <v>23</v>
      </c>
      <c r="E596" t="s">
        <v>5</v>
      </c>
      <c r="G596" t="s">
        <v>24</v>
      </c>
      <c r="H596">
        <v>272924</v>
      </c>
      <c r="I596">
        <v>273826</v>
      </c>
      <c r="J596" t="s">
        <v>25</v>
      </c>
      <c r="Q596" t="s">
        <v>1089</v>
      </c>
      <c r="R596">
        <v>903</v>
      </c>
      <c r="T596" t="s">
        <v>1090</v>
      </c>
    </row>
    <row r="597" spans="1:20" x14ac:dyDescent="0.3">
      <c r="A597" t="s">
        <v>29</v>
      </c>
      <c r="B597" t="s">
        <v>30</v>
      </c>
      <c r="C597" t="s">
        <v>22</v>
      </c>
      <c r="D597" t="s">
        <v>23</v>
      </c>
      <c r="E597" t="s">
        <v>5</v>
      </c>
      <c r="G597" t="s">
        <v>24</v>
      </c>
      <c r="H597">
        <v>272924</v>
      </c>
      <c r="I597">
        <v>273826</v>
      </c>
      <c r="J597" t="s">
        <v>25</v>
      </c>
      <c r="K597" t="s">
        <v>1091</v>
      </c>
      <c r="N597" t="s">
        <v>1092</v>
      </c>
      <c r="Q597" t="s">
        <v>1089</v>
      </c>
      <c r="R597">
        <v>903</v>
      </c>
      <c r="S597">
        <v>300</v>
      </c>
    </row>
    <row r="598" spans="1:20" x14ac:dyDescent="0.3">
      <c r="A598" t="s">
        <v>20</v>
      </c>
      <c r="B598" t="s">
        <v>21</v>
      </c>
      <c r="C598" t="s">
        <v>22</v>
      </c>
      <c r="D598" t="s">
        <v>23</v>
      </c>
      <c r="E598" t="s">
        <v>5</v>
      </c>
      <c r="G598" t="s">
        <v>24</v>
      </c>
      <c r="H598">
        <v>274183</v>
      </c>
      <c r="I598">
        <v>275850</v>
      </c>
      <c r="J598" t="s">
        <v>25</v>
      </c>
      <c r="Q598" t="s">
        <v>1093</v>
      </c>
      <c r="R598">
        <v>1668</v>
      </c>
      <c r="T598" t="s">
        <v>1094</v>
      </c>
    </row>
    <row r="599" spans="1:20" x14ac:dyDescent="0.3">
      <c r="A599" t="s">
        <v>29</v>
      </c>
      <c r="B599" t="s">
        <v>30</v>
      </c>
      <c r="C599" t="s">
        <v>22</v>
      </c>
      <c r="D599" t="s">
        <v>23</v>
      </c>
      <c r="E599" t="s">
        <v>5</v>
      </c>
      <c r="G599" t="s">
        <v>24</v>
      </c>
      <c r="H599">
        <v>274183</v>
      </c>
      <c r="I599">
        <v>275850</v>
      </c>
      <c r="J599" t="s">
        <v>25</v>
      </c>
      <c r="K599" t="s">
        <v>1095</v>
      </c>
      <c r="N599" t="s">
        <v>214</v>
      </c>
      <c r="Q599" t="s">
        <v>1093</v>
      </c>
      <c r="R599">
        <v>1668</v>
      </c>
      <c r="S599">
        <v>555</v>
      </c>
    </row>
    <row r="600" spans="1:20" x14ac:dyDescent="0.3">
      <c r="A600" t="s">
        <v>20</v>
      </c>
      <c r="B600" t="s">
        <v>21</v>
      </c>
      <c r="C600" t="s">
        <v>22</v>
      </c>
      <c r="D600" t="s">
        <v>23</v>
      </c>
      <c r="E600" t="s">
        <v>5</v>
      </c>
      <c r="G600" t="s">
        <v>24</v>
      </c>
      <c r="H600">
        <v>276429</v>
      </c>
      <c r="I600">
        <v>277520</v>
      </c>
      <c r="J600" t="s">
        <v>25</v>
      </c>
      <c r="Q600" t="s">
        <v>1096</v>
      </c>
      <c r="R600">
        <v>1092</v>
      </c>
      <c r="T600" t="s">
        <v>1097</v>
      </c>
    </row>
    <row r="601" spans="1:20" x14ac:dyDescent="0.3">
      <c r="A601" t="s">
        <v>29</v>
      </c>
      <c r="B601" t="s">
        <v>30</v>
      </c>
      <c r="C601" t="s">
        <v>22</v>
      </c>
      <c r="D601" t="s">
        <v>23</v>
      </c>
      <c r="E601" t="s">
        <v>5</v>
      </c>
      <c r="G601" t="s">
        <v>24</v>
      </c>
      <c r="H601">
        <v>276429</v>
      </c>
      <c r="I601">
        <v>277520</v>
      </c>
      <c r="J601" t="s">
        <v>25</v>
      </c>
      <c r="K601" t="s">
        <v>1098</v>
      </c>
      <c r="N601" t="s">
        <v>41</v>
      </c>
      <c r="Q601" t="s">
        <v>1096</v>
      </c>
      <c r="R601">
        <v>1092</v>
      </c>
      <c r="S601">
        <v>363</v>
      </c>
    </row>
    <row r="602" spans="1:20" x14ac:dyDescent="0.3">
      <c r="A602" t="s">
        <v>20</v>
      </c>
      <c r="B602" t="s">
        <v>21</v>
      </c>
      <c r="C602" t="s">
        <v>22</v>
      </c>
      <c r="D602" t="s">
        <v>23</v>
      </c>
      <c r="E602" t="s">
        <v>5</v>
      </c>
      <c r="G602" t="s">
        <v>24</v>
      </c>
      <c r="H602">
        <v>277894</v>
      </c>
      <c r="I602">
        <v>279870</v>
      </c>
      <c r="J602" t="s">
        <v>25</v>
      </c>
      <c r="O602" t="s">
        <v>1099</v>
      </c>
      <c r="Q602" t="s">
        <v>1100</v>
      </c>
      <c r="R602">
        <v>1977</v>
      </c>
      <c r="T602" t="s">
        <v>1101</v>
      </c>
    </row>
    <row r="603" spans="1:20" x14ac:dyDescent="0.3">
      <c r="A603" t="s">
        <v>29</v>
      </c>
      <c r="B603" t="s">
        <v>30</v>
      </c>
      <c r="C603" t="s">
        <v>22</v>
      </c>
      <c r="D603" t="s">
        <v>23</v>
      </c>
      <c r="E603" t="s">
        <v>5</v>
      </c>
      <c r="G603" t="s">
        <v>24</v>
      </c>
      <c r="H603">
        <v>277894</v>
      </c>
      <c r="I603">
        <v>279870</v>
      </c>
      <c r="J603" t="s">
        <v>25</v>
      </c>
      <c r="K603" t="s">
        <v>1102</v>
      </c>
      <c r="N603" t="s">
        <v>1103</v>
      </c>
      <c r="O603" t="s">
        <v>1099</v>
      </c>
      <c r="Q603" t="s">
        <v>1100</v>
      </c>
      <c r="R603">
        <v>1977</v>
      </c>
      <c r="S603">
        <v>658</v>
      </c>
    </row>
    <row r="604" spans="1:20" x14ac:dyDescent="0.3">
      <c r="A604" t="s">
        <v>20</v>
      </c>
      <c r="B604" t="s">
        <v>21</v>
      </c>
      <c r="C604" t="s">
        <v>22</v>
      </c>
      <c r="D604" t="s">
        <v>23</v>
      </c>
      <c r="E604" t="s">
        <v>5</v>
      </c>
      <c r="G604" t="s">
        <v>24</v>
      </c>
      <c r="H604">
        <v>280397</v>
      </c>
      <c r="I604">
        <v>281398</v>
      </c>
      <c r="J604" t="s">
        <v>25</v>
      </c>
      <c r="Q604" t="s">
        <v>1104</v>
      </c>
      <c r="R604">
        <v>1002</v>
      </c>
      <c r="T604" t="s">
        <v>1105</v>
      </c>
    </row>
    <row r="605" spans="1:20" x14ac:dyDescent="0.3">
      <c r="A605" t="s">
        <v>29</v>
      </c>
      <c r="B605" t="s">
        <v>30</v>
      </c>
      <c r="C605" t="s">
        <v>22</v>
      </c>
      <c r="D605" t="s">
        <v>23</v>
      </c>
      <c r="E605" t="s">
        <v>5</v>
      </c>
      <c r="G605" t="s">
        <v>24</v>
      </c>
      <c r="H605">
        <v>280397</v>
      </c>
      <c r="I605">
        <v>281398</v>
      </c>
      <c r="J605" t="s">
        <v>25</v>
      </c>
      <c r="K605" t="s">
        <v>1106</v>
      </c>
      <c r="N605" t="s">
        <v>214</v>
      </c>
      <c r="Q605" t="s">
        <v>1104</v>
      </c>
      <c r="R605">
        <v>1002</v>
      </c>
      <c r="S605">
        <v>333</v>
      </c>
    </row>
    <row r="606" spans="1:20" x14ac:dyDescent="0.3">
      <c r="A606" t="s">
        <v>20</v>
      </c>
      <c r="B606" t="s">
        <v>21</v>
      </c>
      <c r="C606" t="s">
        <v>22</v>
      </c>
      <c r="D606" t="s">
        <v>23</v>
      </c>
      <c r="E606" t="s">
        <v>5</v>
      </c>
      <c r="G606" t="s">
        <v>24</v>
      </c>
      <c r="H606">
        <v>281529</v>
      </c>
      <c r="I606">
        <v>282041</v>
      </c>
      <c r="J606" t="s">
        <v>25</v>
      </c>
      <c r="Q606" t="s">
        <v>1107</v>
      </c>
      <c r="R606">
        <v>513</v>
      </c>
      <c r="T606" t="s">
        <v>1108</v>
      </c>
    </row>
    <row r="607" spans="1:20" x14ac:dyDescent="0.3">
      <c r="A607" t="s">
        <v>29</v>
      </c>
      <c r="B607" t="s">
        <v>30</v>
      </c>
      <c r="C607" t="s">
        <v>22</v>
      </c>
      <c r="D607" t="s">
        <v>23</v>
      </c>
      <c r="E607" t="s">
        <v>5</v>
      </c>
      <c r="G607" t="s">
        <v>24</v>
      </c>
      <c r="H607">
        <v>281529</v>
      </c>
      <c r="I607">
        <v>282041</v>
      </c>
      <c r="J607" t="s">
        <v>25</v>
      </c>
      <c r="K607" t="s">
        <v>1109</v>
      </c>
      <c r="N607" t="s">
        <v>89</v>
      </c>
      <c r="Q607" t="s">
        <v>1107</v>
      </c>
      <c r="R607">
        <v>513</v>
      </c>
      <c r="S607">
        <v>170</v>
      </c>
    </row>
    <row r="608" spans="1:20" x14ac:dyDescent="0.3">
      <c r="A608" t="s">
        <v>20</v>
      </c>
      <c r="B608" t="s">
        <v>21</v>
      </c>
      <c r="C608" t="s">
        <v>22</v>
      </c>
      <c r="D608" t="s">
        <v>23</v>
      </c>
      <c r="E608" t="s">
        <v>5</v>
      </c>
      <c r="G608" t="s">
        <v>24</v>
      </c>
      <c r="H608">
        <v>282083</v>
      </c>
      <c r="I608">
        <v>282568</v>
      </c>
      <c r="J608" t="s">
        <v>25</v>
      </c>
      <c r="Q608" t="s">
        <v>1110</v>
      </c>
      <c r="R608">
        <v>486</v>
      </c>
      <c r="T608" t="s">
        <v>1111</v>
      </c>
    </row>
    <row r="609" spans="1:20" x14ac:dyDescent="0.3">
      <c r="A609" t="s">
        <v>29</v>
      </c>
      <c r="B609" t="s">
        <v>30</v>
      </c>
      <c r="C609" t="s">
        <v>22</v>
      </c>
      <c r="D609" t="s">
        <v>23</v>
      </c>
      <c r="E609" t="s">
        <v>5</v>
      </c>
      <c r="G609" t="s">
        <v>24</v>
      </c>
      <c r="H609">
        <v>282083</v>
      </c>
      <c r="I609">
        <v>282568</v>
      </c>
      <c r="J609" t="s">
        <v>25</v>
      </c>
      <c r="K609" t="s">
        <v>1112</v>
      </c>
      <c r="N609" t="s">
        <v>41</v>
      </c>
      <c r="Q609" t="s">
        <v>1110</v>
      </c>
      <c r="R609">
        <v>486</v>
      </c>
      <c r="S609">
        <v>161</v>
      </c>
    </row>
    <row r="610" spans="1:20" x14ac:dyDescent="0.3">
      <c r="A610" t="s">
        <v>20</v>
      </c>
      <c r="B610" t="s">
        <v>21</v>
      </c>
      <c r="C610" t="s">
        <v>22</v>
      </c>
      <c r="D610" t="s">
        <v>23</v>
      </c>
      <c r="E610" t="s">
        <v>5</v>
      </c>
      <c r="G610" t="s">
        <v>24</v>
      </c>
      <c r="H610">
        <v>282568</v>
      </c>
      <c r="I610">
        <v>282951</v>
      </c>
      <c r="J610" t="s">
        <v>25</v>
      </c>
      <c r="Q610" t="s">
        <v>1113</v>
      </c>
      <c r="R610">
        <v>384</v>
      </c>
      <c r="T610" t="s">
        <v>1114</v>
      </c>
    </row>
    <row r="611" spans="1:20" x14ac:dyDescent="0.3">
      <c r="A611" t="s">
        <v>29</v>
      </c>
      <c r="B611" t="s">
        <v>30</v>
      </c>
      <c r="C611" t="s">
        <v>22</v>
      </c>
      <c r="D611" t="s">
        <v>23</v>
      </c>
      <c r="E611" t="s">
        <v>5</v>
      </c>
      <c r="G611" t="s">
        <v>24</v>
      </c>
      <c r="H611">
        <v>282568</v>
      </c>
      <c r="I611">
        <v>282951</v>
      </c>
      <c r="J611" t="s">
        <v>25</v>
      </c>
      <c r="K611" t="s">
        <v>1115</v>
      </c>
      <c r="N611" t="s">
        <v>89</v>
      </c>
      <c r="Q611" t="s">
        <v>1113</v>
      </c>
      <c r="R611">
        <v>384</v>
      </c>
      <c r="S611">
        <v>127</v>
      </c>
    </row>
    <row r="612" spans="1:20" x14ac:dyDescent="0.3">
      <c r="A612" t="s">
        <v>20</v>
      </c>
      <c r="B612" t="s">
        <v>21</v>
      </c>
      <c r="C612" t="s">
        <v>22</v>
      </c>
      <c r="D612" t="s">
        <v>23</v>
      </c>
      <c r="E612" t="s">
        <v>5</v>
      </c>
      <c r="G612" t="s">
        <v>24</v>
      </c>
      <c r="H612">
        <v>282969</v>
      </c>
      <c r="I612">
        <v>283943</v>
      </c>
      <c r="J612" t="s">
        <v>25</v>
      </c>
      <c r="Q612" t="s">
        <v>1116</v>
      </c>
      <c r="R612">
        <v>975</v>
      </c>
      <c r="T612" t="s">
        <v>1117</v>
      </c>
    </row>
    <row r="613" spans="1:20" x14ac:dyDescent="0.3">
      <c r="A613" t="s">
        <v>29</v>
      </c>
      <c r="B613" t="s">
        <v>30</v>
      </c>
      <c r="C613" t="s">
        <v>22</v>
      </c>
      <c r="D613" t="s">
        <v>23</v>
      </c>
      <c r="E613" t="s">
        <v>5</v>
      </c>
      <c r="G613" t="s">
        <v>24</v>
      </c>
      <c r="H613">
        <v>282969</v>
      </c>
      <c r="I613">
        <v>283943</v>
      </c>
      <c r="J613" t="s">
        <v>25</v>
      </c>
      <c r="K613" t="s">
        <v>1118</v>
      </c>
      <c r="N613" t="s">
        <v>41</v>
      </c>
      <c r="Q613" t="s">
        <v>1116</v>
      </c>
      <c r="R613">
        <v>975</v>
      </c>
      <c r="S613">
        <v>324</v>
      </c>
    </row>
    <row r="614" spans="1:20" x14ac:dyDescent="0.3">
      <c r="A614" t="s">
        <v>20</v>
      </c>
      <c r="B614" t="s">
        <v>21</v>
      </c>
      <c r="C614" t="s">
        <v>22</v>
      </c>
      <c r="D614" t="s">
        <v>23</v>
      </c>
      <c r="E614" t="s">
        <v>5</v>
      </c>
      <c r="G614" t="s">
        <v>24</v>
      </c>
      <c r="H614">
        <v>284102</v>
      </c>
      <c r="I614">
        <v>286738</v>
      </c>
      <c r="J614" t="s">
        <v>25</v>
      </c>
      <c r="O614" t="s">
        <v>1119</v>
      </c>
      <c r="Q614" t="s">
        <v>1120</v>
      </c>
      <c r="R614">
        <v>2637</v>
      </c>
      <c r="T614" t="s">
        <v>1121</v>
      </c>
    </row>
    <row r="615" spans="1:20" x14ac:dyDescent="0.3">
      <c r="A615" t="s">
        <v>29</v>
      </c>
      <c r="B615" t="s">
        <v>30</v>
      </c>
      <c r="C615" t="s">
        <v>22</v>
      </c>
      <c r="D615" t="s">
        <v>23</v>
      </c>
      <c r="E615" t="s">
        <v>5</v>
      </c>
      <c r="G615" t="s">
        <v>24</v>
      </c>
      <c r="H615">
        <v>284102</v>
      </c>
      <c r="I615">
        <v>286738</v>
      </c>
      <c r="J615" t="s">
        <v>25</v>
      </c>
      <c r="K615" t="s">
        <v>1122</v>
      </c>
      <c r="N615" t="s">
        <v>1123</v>
      </c>
      <c r="O615" t="s">
        <v>1119</v>
      </c>
      <c r="Q615" t="s">
        <v>1120</v>
      </c>
      <c r="R615">
        <v>2637</v>
      </c>
      <c r="S615">
        <v>878</v>
      </c>
    </row>
    <row r="616" spans="1:20" x14ac:dyDescent="0.3">
      <c r="A616" t="s">
        <v>20</v>
      </c>
      <c r="B616" t="s">
        <v>21</v>
      </c>
      <c r="C616" t="s">
        <v>22</v>
      </c>
      <c r="D616" t="s">
        <v>23</v>
      </c>
      <c r="E616" t="s">
        <v>5</v>
      </c>
      <c r="G616" t="s">
        <v>24</v>
      </c>
      <c r="H616">
        <v>286831</v>
      </c>
      <c r="I616">
        <v>287259</v>
      </c>
      <c r="J616" t="s">
        <v>25</v>
      </c>
      <c r="Q616" t="s">
        <v>1124</v>
      </c>
      <c r="R616">
        <v>429</v>
      </c>
      <c r="T616" t="s">
        <v>1125</v>
      </c>
    </row>
    <row r="617" spans="1:20" x14ac:dyDescent="0.3">
      <c r="A617" t="s">
        <v>29</v>
      </c>
      <c r="B617" t="s">
        <v>30</v>
      </c>
      <c r="C617" t="s">
        <v>22</v>
      </c>
      <c r="D617" t="s">
        <v>23</v>
      </c>
      <c r="E617" t="s">
        <v>5</v>
      </c>
      <c r="G617" t="s">
        <v>24</v>
      </c>
      <c r="H617">
        <v>286831</v>
      </c>
      <c r="I617">
        <v>287259</v>
      </c>
      <c r="J617" t="s">
        <v>25</v>
      </c>
      <c r="K617" t="s">
        <v>1126</v>
      </c>
      <c r="N617" t="s">
        <v>41</v>
      </c>
      <c r="Q617" t="s">
        <v>1124</v>
      </c>
      <c r="R617">
        <v>429</v>
      </c>
      <c r="S617">
        <v>142</v>
      </c>
    </row>
    <row r="618" spans="1:20" x14ac:dyDescent="0.3">
      <c r="A618" t="s">
        <v>20</v>
      </c>
      <c r="B618" t="s">
        <v>21</v>
      </c>
      <c r="C618" t="s">
        <v>22</v>
      </c>
      <c r="D618" t="s">
        <v>23</v>
      </c>
      <c r="E618" t="s">
        <v>5</v>
      </c>
      <c r="G618" t="s">
        <v>24</v>
      </c>
      <c r="H618">
        <v>287452</v>
      </c>
      <c r="I618">
        <v>287670</v>
      </c>
      <c r="J618" t="s">
        <v>210</v>
      </c>
      <c r="Q618" t="s">
        <v>1127</v>
      </c>
      <c r="R618">
        <v>219</v>
      </c>
      <c r="T618" t="s">
        <v>1128</v>
      </c>
    </row>
    <row r="619" spans="1:20" x14ac:dyDescent="0.3">
      <c r="A619" t="s">
        <v>29</v>
      </c>
      <c r="B619" t="s">
        <v>30</v>
      </c>
      <c r="C619" t="s">
        <v>22</v>
      </c>
      <c r="D619" t="s">
        <v>23</v>
      </c>
      <c r="E619" t="s">
        <v>5</v>
      </c>
      <c r="G619" t="s">
        <v>24</v>
      </c>
      <c r="H619">
        <v>287452</v>
      </c>
      <c r="I619">
        <v>287670</v>
      </c>
      <c r="J619" t="s">
        <v>210</v>
      </c>
      <c r="K619" t="s">
        <v>1129</v>
      </c>
      <c r="N619" t="s">
        <v>1130</v>
      </c>
      <c r="Q619" t="s">
        <v>1127</v>
      </c>
      <c r="R619">
        <v>219</v>
      </c>
      <c r="S619">
        <v>72</v>
      </c>
    </row>
    <row r="620" spans="1:20" x14ac:dyDescent="0.3">
      <c r="A620" t="s">
        <v>20</v>
      </c>
      <c r="B620" t="s">
        <v>21</v>
      </c>
      <c r="C620" t="s">
        <v>22</v>
      </c>
      <c r="D620" t="s">
        <v>23</v>
      </c>
      <c r="E620" t="s">
        <v>5</v>
      </c>
      <c r="G620" t="s">
        <v>24</v>
      </c>
      <c r="H620">
        <v>288082</v>
      </c>
      <c r="I620">
        <v>289224</v>
      </c>
      <c r="J620" t="s">
        <v>25</v>
      </c>
      <c r="O620" t="s">
        <v>1131</v>
      </c>
      <c r="Q620" t="s">
        <v>1132</v>
      </c>
      <c r="R620">
        <v>1143</v>
      </c>
      <c r="T620" t="s">
        <v>1133</v>
      </c>
    </row>
    <row r="621" spans="1:20" x14ac:dyDescent="0.3">
      <c r="A621" t="s">
        <v>29</v>
      </c>
      <c r="B621" t="s">
        <v>30</v>
      </c>
      <c r="C621" t="s">
        <v>22</v>
      </c>
      <c r="D621" t="s">
        <v>23</v>
      </c>
      <c r="E621" t="s">
        <v>5</v>
      </c>
      <c r="G621" t="s">
        <v>24</v>
      </c>
      <c r="H621">
        <v>288082</v>
      </c>
      <c r="I621">
        <v>289224</v>
      </c>
      <c r="J621" t="s">
        <v>25</v>
      </c>
      <c r="K621" t="s">
        <v>1134</v>
      </c>
      <c r="N621" t="s">
        <v>1135</v>
      </c>
      <c r="O621" t="s">
        <v>1131</v>
      </c>
      <c r="Q621" t="s">
        <v>1132</v>
      </c>
      <c r="R621">
        <v>1143</v>
      </c>
      <c r="S621">
        <v>380</v>
      </c>
    </row>
    <row r="622" spans="1:20" x14ac:dyDescent="0.3">
      <c r="A622" t="s">
        <v>20</v>
      </c>
      <c r="B622" t="s">
        <v>21</v>
      </c>
      <c r="C622" t="s">
        <v>22</v>
      </c>
      <c r="D622" t="s">
        <v>23</v>
      </c>
      <c r="E622" t="s">
        <v>5</v>
      </c>
      <c r="G622" t="s">
        <v>24</v>
      </c>
      <c r="H622">
        <v>289224</v>
      </c>
      <c r="I622">
        <v>289787</v>
      </c>
      <c r="J622" t="s">
        <v>25</v>
      </c>
      <c r="Q622" t="s">
        <v>1136</v>
      </c>
      <c r="R622">
        <v>564</v>
      </c>
      <c r="T622" t="s">
        <v>1137</v>
      </c>
    </row>
    <row r="623" spans="1:20" x14ac:dyDescent="0.3">
      <c r="A623" t="s">
        <v>29</v>
      </c>
      <c r="B623" t="s">
        <v>30</v>
      </c>
      <c r="C623" t="s">
        <v>22</v>
      </c>
      <c r="D623" t="s">
        <v>23</v>
      </c>
      <c r="E623" t="s">
        <v>5</v>
      </c>
      <c r="G623" t="s">
        <v>24</v>
      </c>
      <c r="H623">
        <v>289224</v>
      </c>
      <c r="I623">
        <v>289787</v>
      </c>
      <c r="J623" t="s">
        <v>25</v>
      </c>
      <c r="K623" t="s">
        <v>1138</v>
      </c>
      <c r="N623" t="s">
        <v>41</v>
      </c>
      <c r="Q623" t="s">
        <v>1136</v>
      </c>
      <c r="R623">
        <v>564</v>
      </c>
      <c r="S623">
        <v>187</v>
      </c>
    </row>
    <row r="624" spans="1:20" x14ac:dyDescent="0.3">
      <c r="A624" t="s">
        <v>20</v>
      </c>
      <c r="B624" t="s">
        <v>21</v>
      </c>
      <c r="C624" t="s">
        <v>22</v>
      </c>
      <c r="D624" t="s">
        <v>23</v>
      </c>
      <c r="E624" t="s">
        <v>5</v>
      </c>
      <c r="G624" t="s">
        <v>24</v>
      </c>
      <c r="H624">
        <v>290214</v>
      </c>
      <c r="I624">
        <v>291227</v>
      </c>
      <c r="J624" t="s">
        <v>25</v>
      </c>
      <c r="Q624" t="s">
        <v>1139</v>
      </c>
      <c r="R624">
        <v>1014</v>
      </c>
      <c r="T624" t="s">
        <v>1140</v>
      </c>
    </row>
    <row r="625" spans="1:20" x14ac:dyDescent="0.3">
      <c r="A625" t="s">
        <v>29</v>
      </c>
      <c r="B625" t="s">
        <v>30</v>
      </c>
      <c r="C625" t="s">
        <v>22</v>
      </c>
      <c r="D625" t="s">
        <v>23</v>
      </c>
      <c r="E625" t="s">
        <v>5</v>
      </c>
      <c r="G625" t="s">
        <v>24</v>
      </c>
      <c r="H625">
        <v>290214</v>
      </c>
      <c r="I625">
        <v>291227</v>
      </c>
      <c r="J625" t="s">
        <v>25</v>
      </c>
      <c r="K625" t="s">
        <v>1141</v>
      </c>
      <c r="N625" t="s">
        <v>1142</v>
      </c>
      <c r="Q625" t="s">
        <v>1139</v>
      </c>
      <c r="R625">
        <v>1014</v>
      </c>
      <c r="S625">
        <v>337</v>
      </c>
    </row>
    <row r="626" spans="1:20" x14ac:dyDescent="0.3">
      <c r="A626" t="s">
        <v>20</v>
      </c>
      <c r="B626" t="s">
        <v>21</v>
      </c>
      <c r="C626" t="s">
        <v>22</v>
      </c>
      <c r="D626" t="s">
        <v>23</v>
      </c>
      <c r="E626" t="s">
        <v>5</v>
      </c>
      <c r="G626" t="s">
        <v>24</v>
      </c>
      <c r="H626">
        <v>291304</v>
      </c>
      <c r="I626">
        <v>292080</v>
      </c>
      <c r="J626" t="s">
        <v>25</v>
      </c>
      <c r="Q626" t="s">
        <v>1143</v>
      </c>
      <c r="R626">
        <v>777</v>
      </c>
      <c r="T626" t="s">
        <v>1144</v>
      </c>
    </row>
    <row r="627" spans="1:20" x14ac:dyDescent="0.3">
      <c r="A627" t="s">
        <v>29</v>
      </c>
      <c r="B627" t="s">
        <v>30</v>
      </c>
      <c r="C627" t="s">
        <v>22</v>
      </c>
      <c r="D627" t="s">
        <v>23</v>
      </c>
      <c r="E627" t="s">
        <v>5</v>
      </c>
      <c r="G627" t="s">
        <v>24</v>
      </c>
      <c r="H627">
        <v>291304</v>
      </c>
      <c r="I627">
        <v>292080</v>
      </c>
      <c r="J627" t="s">
        <v>25</v>
      </c>
      <c r="K627" t="s">
        <v>1145</v>
      </c>
      <c r="N627" t="s">
        <v>41</v>
      </c>
      <c r="Q627" t="s">
        <v>1143</v>
      </c>
      <c r="R627">
        <v>777</v>
      </c>
      <c r="S627">
        <v>258</v>
      </c>
    </row>
    <row r="628" spans="1:20" x14ac:dyDescent="0.3">
      <c r="A628" t="s">
        <v>20</v>
      </c>
      <c r="B628" t="s">
        <v>21</v>
      </c>
      <c r="C628" t="s">
        <v>22</v>
      </c>
      <c r="D628" t="s">
        <v>23</v>
      </c>
      <c r="E628" t="s">
        <v>5</v>
      </c>
      <c r="G628" t="s">
        <v>24</v>
      </c>
      <c r="H628">
        <v>292080</v>
      </c>
      <c r="I628">
        <v>292550</v>
      </c>
      <c r="J628" t="s">
        <v>25</v>
      </c>
      <c r="Q628" t="s">
        <v>1146</v>
      </c>
      <c r="R628">
        <v>471</v>
      </c>
      <c r="T628" t="s">
        <v>1147</v>
      </c>
    </row>
    <row r="629" spans="1:20" x14ac:dyDescent="0.3">
      <c r="A629" t="s">
        <v>29</v>
      </c>
      <c r="B629" t="s">
        <v>30</v>
      </c>
      <c r="C629" t="s">
        <v>22</v>
      </c>
      <c r="D629" t="s">
        <v>23</v>
      </c>
      <c r="E629" t="s">
        <v>5</v>
      </c>
      <c r="G629" t="s">
        <v>24</v>
      </c>
      <c r="H629">
        <v>292080</v>
      </c>
      <c r="I629">
        <v>292550</v>
      </c>
      <c r="J629" t="s">
        <v>25</v>
      </c>
      <c r="K629" t="s">
        <v>1148</v>
      </c>
      <c r="N629" t="s">
        <v>1149</v>
      </c>
      <c r="Q629" t="s">
        <v>1146</v>
      </c>
      <c r="R629">
        <v>471</v>
      </c>
      <c r="S629">
        <v>156</v>
      </c>
    </row>
    <row r="630" spans="1:20" x14ac:dyDescent="0.3">
      <c r="A630" t="s">
        <v>20</v>
      </c>
      <c r="B630" t="s">
        <v>21</v>
      </c>
      <c r="C630" t="s">
        <v>22</v>
      </c>
      <c r="D630" t="s">
        <v>23</v>
      </c>
      <c r="E630" t="s">
        <v>5</v>
      </c>
      <c r="G630" t="s">
        <v>24</v>
      </c>
      <c r="H630">
        <v>292547</v>
      </c>
      <c r="I630">
        <v>293110</v>
      </c>
      <c r="J630" t="s">
        <v>25</v>
      </c>
      <c r="Q630" t="s">
        <v>1150</v>
      </c>
      <c r="R630">
        <v>564</v>
      </c>
      <c r="T630" t="s">
        <v>1151</v>
      </c>
    </row>
    <row r="631" spans="1:20" x14ac:dyDescent="0.3">
      <c r="A631" t="s">
        <v>29</v>
      </c>
      <c r="B631" t="s">
        <v>30</v>
      </c>
      <c r="C631" t="s">
        <v>22</v>
      </c>
      <c r="D631" t="s">
        <v>23</v>
      </c>
      <c r="E631" t="s">
        <v>5</v>
      </c>
      <c r="G631" t="s">
        <v>24</v>
      </c>
      <c r="H631">
        <v>292547</v>
      </c>
      <c r="I631">
        <v>293110</v>
      </c>
      <c r="J631" t="s">
        <v>25</v>
      </c>
      <c r="K631" t="s">
        <v>1152</v>
      </c>
      <c r="N631" t="s">
        <v>89</v>
      </c>
      <c r="Q631" t="s">
        <v>1150</v>
      </c>
      <c r="R631">
        <v>564</v>
      </c>
      <c r="S631">
        <v>187</v>
      </c>
    </row>
    <row r="632" spans="1:20" x14ac:dyDescent="0.3">
      <c r="A632" t="s">
        <v>20</v>
      </c>
      <c r="B632" t="s">
        <v>21</v>
      </c>
      <c r="C632" t="s">
        <v>22</v>
      </c>
      <c r="D632" t="s">
        <v>23</v>
      </c>
      <c r="E632" t="s">
        <v>5</v>
      </c>
      <c r="G632" t="s">
        <v>24</v>
      </c>
      <c r="H632">
        <v>293667</v>
      </c>
      <c r="I632">
        <v>295016</v>
      </c>
      <c r="J632" t="s">
        <v>25</v>
      </c>
      <c r="O632" t="s">
        <v>1153</v>
      </c>
      <c r="Q632" t="s">
        <v>1154</v>
      </c>
      <c r="R632">
        <v>1350</v>
      </c>
      <c r="T632" t="s">
        <v>1155</v>
      </c>
    </row>
    <row r="633" spans="1:20" x14ac:dyDescent="0.3">
      <c r="A633" t="s">
        <v>29</v>
      </c>
      <c r="B633" t="s">
        <v>30</v>
      </c>
      <c r="C633" t="s">
        <v>22</v>
      </c>
      <c r="D633" t="s">
        <v>23</v>
      </c>
      <c r="E633" t="s">
        <v>5</v>
      </c>
      <c r="G633" t="s">
        <v>24</v>
      </c>
      <c r="H633">
        <v>293667</v>
      </c>
      <c r="I633">
        <v>295016</v>
      </c>
      <c r="J633" t="s">
        <v>25</v>
      </c>
      <c r="K633" t="s">
        <v>1156</v>
      </c>
      <c r="N633" t="s">
        <v>1157</v>
      </c>
      <c r="O633" t="s">
        <v>1153</v>
      </c>
      <c r="Q633" t="s">
        <v>1154</v>
      </c>
      <c r="R633">
        <v>1350</v>
      </c>
      <c r="S633">
        <v>449</v>
      </c>
    </row>
    <row r="634" spans="1:20" x14ac:dyDescent="0.3">
      <c r="A634" t="s">
        <v>20</v>
      </c>
      <c r="B634" t="s">
        <v>21</v>
      </c>
      <c r="C634" t="s">
        <v>22</v>
      </c>
      <c r="D634" t="s">
        <v>23</v>
      </c>
      <c r="E634" t="s">
        <v>5</v>
      </c>
      <c r="G634" t="s">
        <v>24</v>
      </c>
      <c r="H634">
        <v>295182</v>
      </c>
      <c r="I634">
        <v>295982</v>
      </c>
      <c r="J634" t="s">
        <v>25</v>
      </c>
      <c r="Q634" t="s">
        <v>1158</v>
      </c>
      <c r="R634">
        <v>801</v>
      </c>
      <c r="T634" t="s">
        <v>1159</v>
      </c>
    </row>
    <row r="635" spans="1:20" x14ac:dyDescent="0.3">
      <c r="A635" t="s">
        <v>29</v>
      </c>
      <c r="B635" t="s">
        <v>30</v>
      </c>
      <c r="C635" t="s">
        <v>22</v>
      </c>
      <c r="D635" t="s">
        <v>23</v>
      </c>
      <c r="E635" t="s">
        <v>5</v>
      </c>
      <c r="G635" t="s">
        <v>24</v>
      </c>
      <c r="H635">
        <v>295182</v>
      </c>
      <c r="I635">
        <v>295982</v>
      </c>
      <c r="J635" t="s">
        <v>25</v>
      </c>
      <c r="K635" t="s">
        <v>1160</v>
      </c>
      <c r="N635" t="s">
        <v>1161</v>
      </c>
      <c r="Q635" t="s">
        <v>1158</v>
      </c>
      <c r="R635">
        <v>801</v>
      </c>
      <c r="S635">
        <v>266</v>
      </c>
    </row>
    <row r="636" spans="1:20" x14ac:dyDescent="0.3">
      <c r="A636" t="s">
        <v>20</v>
      </c>
      <c r="B636" t="s">
        <v>21</v>
      </c>
      <c r="C636" t="s">
        <v>22</v>
      </c>
      <c r="D636" t="s">
        <v>23</v>
      </c>
      <c r="E636" t="s">
        <v>5</v>
      </c>
      <c r="G636" t="s">
        <v>24</v>
      </c>
      <c r="H636">
        <v>296004</v>
      </c>
      <c r="I636">
        <v>297869</v>
      </c>
      <c r="J636" t="s">
        <v>25</v>
      </c>
      <c r="Q636" t="s">
        <v>1162</v>
      </c>
      <c r="R636">
        <v>1866</v>
      </c>
      <c r="T636" t="s">
        <v>1163</v>
      </c>
    </row>
    <row r="637" spans="1:20" x14ac:dyDescent="0.3">
      <c r="A637" t="s">
        <v>29</v>
      </c>
      <c r="B637" t="s">
        <v>30</v>
      </c>
      <c r="C637" t="s">
        <v>22</v>
      </c>
      <c r="D637" t="s">
        <v>23</v>
      </c>
      <c r="E637" t="s">
        <v>5</v>
      </c>
      <c r="G637" t="s">
        <v>24</v>
      </c>
      <c r="H637">
        <v>296004</v>
      </c>
      <c r="I637">
        <v>297869</v>
      </c>
      <c r="J637" t="s">
        <v>25</v>
      </c>
      <c r="K637" t="s">
        <v>1164</v>
      </c>
      <c r="N637" t="s">
        <v>1165</v>
      </c>
      <c r="Q637" t="s">
        <v>1162</v>
      </c>
      <c r="R637">
        <v>1866</v>
      </c>
      <c r="S637">
        <v>621</v>
      </c>
    </row>
    <row r="638" spans="1:20" x14ac:dyDescent="0.3">
      <c r="A638" t="s">
        <v>20</v>
      </c>
      <c r="B638" t="s">
        <v>21</v>
      </c>
      <c r="C638" t="s">
        <v>22</v>
      </c>
      <c r="D638" t="s">
        <v>23</v>
      </c>
      <c r="E638" t="s">
        <v>5</v>
      </c>
      <c r="G638" t="s">
        <v>24</v>
      </c>
      <c r="H638">
        <v>297869</v>
      </c>
      <c r="I638">
        <v>298357</v>
      </c>
      <c r="J638" t="s">
        <v>25</v>
      </c>
      <c r="Q638" t="s">
        <v>1166</v>
      </c>
      <c r="R638">
        <v>489</v>
      </c>
      <c r="T638" t="s">
        <v>1167</v>
      </c>
    </row>
    <row r="639" spans="1:20" x14ac:dyDescent="0.3">
      <c r="A639" t="s">
        <v>29</v>
      </c>
      <c r="B639" t="s">
        <v>30</v>
      </c>
      <c r="C639" t="s">
        <v>22</v>
      </c>
      <c r="D639" t="s">
        <v>23</v>
      </c>
      <c r="E639" t="s">
        <v>5</v>
      </c>
      <c r="G639" t="s">
        <v>24</v>
      </c>
      <c r="H639">
        <v>297869</v>
      </c>
      <c r="I639">
        <v>298357</v>
      </c>
      <c r="J639" t="s">
        <v>25</v>
      </c>
      <c r="K639" t="s">
        <v>1168</v>
      </c>
      <c r="N639" t="s">
        <v>1169</v>
      </c>
      <c r="Q639" t="s">
        <v>1166</v>
      </c>
      <c r="R639">
        <v>489</v>
      </c>
      <c r="S639">
        <v>162</v>
      </c>
    </row>
    <row r="640" spans="1:20" x14ac:dyDescent="0.3">
      <c r="A640" t="s">
        <v>20</v>
      </c>
      <c r="B640" t="s">
        <v>21</v>
      </c>
      <c r="C640" t="s">
        <v>22</v>
      </c>
      <c r="D640" t="s">
        <v>23</v>
      </c>
      <c r="E640" t="s">
        <v>5</v>
      </c>
      <c r="G640" t="s">
        <v>24</v>
      </c>
      <c r="H640">
        <v>298437</v>
      </c>
      <c r="I640">
        <v>298979</v>
      </c>
      <c r="J640" t="s">
        <v>25</v>
      </c>
      <c r="Q640" t="s">
        <v>1170</v>
      </c>
      <c r="R640">
        <v>543</v>
      </c>
      <c r="T640" t="s">
        <v>1171</v>
      </c>
    </row>
    <row r="641" spans="1:20" x14ac:dyDescent="0.3">
      <c r="A641" t="s">
        <v>29</v>
      </c>
      <c r="B641" t="s">
        <v>30</v>
      </c>
      <c r="C641" t="s">
        <v>22</v>
      </c>
      <c r="D641" t="s">
        <v>23</v>
      </c>
      <c r="E641" t="s">
        <v>5</v>
      </c>
      <c r="G641" t="s">
        <v>24</v>
      </c>
      <c r="H641">
        <v>298437</v>
      </c>
      <c r="I641">
        <v>298979</v>
      </c>
      <c r="J641" t="s">
        <v>25</v>
      </c>
      <c r="K641" t="s">
        <v>1172</v>
      </c>
      <c r="N641" t="s">
        <v>1173</v>
      </c>
      <c r="Q641" t="s">
        <v>1170</v>
      </c>
      <c r="R641">
        <v>543</v>
      </c>
      <c r="S641">
        <v>180</v>
      </c>
    </row>
    <row r="642" spans="1:20" x14ac:dyDescent="0.3">
      <c r="A642" t="s">
        <v>20</v>
      </c>
      <c r="B642" t="s">
        <v>21</v>
      </c>
      <c r="C642" t="s">
        <v>22</v>
      </c>
      <c r="D642" t="s">
        <v>23</v>
      </c>
      <c r="E642" t="s">
        <v>5</v>
      </c>
      <c r="G642" t="s">
        <v>24</v>
      </c>
      <c r="H642">
        <v>299070</v>
      </c>
      <c r="I642">
        <v>300080</v>
      </c>
      <c r="J642" t="s">
        <v>25</v>
      </c>
      <c r="Q642" t="s">
        <v>1174</v>
      </c>
      <c r="R642">
        <v>1011</v>
      </c>
      <c r="T642" t="s">
        <v>1175</v>
      </c>
    </row>
    <row r="643" spans="1:20" x14ac:dyDescent="0.3">
      <c r="A643" t="s">
        <v>29</v>
      </c>
      <c r="B643" t="s">
        <v>30</v>
      </c>
      <c r="C643" t="s">
        <v>22</v>
      </c>
      <c r="D643" t="s">
        <v>23</v>
      </c>
      <c r="E643" t="s">
        <v>5</v>
      </c>
      <c r="G643" t="s">
        <v>24</v>
      </c>
      <c r="H643">
        <v>299070</v>
      </c>
      <c r="I643">
        <v>300080</v>
      </c>
      <c r="J643" t="s">
        <v>25</v>
      </c>
      <c r="K643" t="s">
        <v>1176</v>
      </c>
      <c r="N643" t="s">
        <v>1177</v>
      </c>
      <c r="Q643" t="s">
        <v>1174</v>
      </c>
      <c r="R643">
        <v>1011</v>
      </c>
      <c r="S643">
        <v>336</v>
      </c>
    </row>
    <row r="644" spans="1:20" x14ac:dyDescent="0.3">
      <c r="A644" t="s">
        <v>20</v>
      </c>
      <c r="B644" t="s">
        <v>21</v>
      </c>
      <c r="C644" t="s">
        <v>22</v>
      </c>
      <c r="D644" t="s">
        <v>23</v>
      </c>
      <c r="E644" t="s">
        <v>5</v>
      </c>
      <c r="G644" t="s">
        <v>24</v>
      </c>
      <c r="H644">
        <v>300122</v>
      </c>
      <c r="I644">
        <v>300487</v>
      </c>
      <c r="J644" t="s">
        <v>25</v>
      </c>
      <c r="Q644" t="s">
        <v>1178</v>
      </c>
      <c r="R644">
        <v>366</v>
      </c>
      <c r="T644" t="s">
        <v>1179</v>
      </c>
    </row>
    <row r="645" spans="1:20" x14ac:dyDescent="0.3">
      <c r="A645" t="s">
        <v>29</v>
      </c>
      <c r="B645" t="s">
        <v>30</v>
      </c>
      <c r="C645" t="s">
        <v>22</v>
      </c>
      <c r="D645" t="s">
        <v>23</v>
      </c>
      <c r="E645" t="s">
        <v>5</v>
      </c>
      <c r="G645" t="s">
        <v>24</v>
      </c>
      <c r="H645">
        <v>300122</v>
      </c>
      <c r="I645">
        <v>300487</v>
      </c>
      <c r="J645" t="s">
        <v>25</v>
      </c>
      <c r="K645" t="s">
        <v>1180</v>
      </c>
      <c r="N645" t="s">
        <v>1181</v>
      </c>
      <c r="Q645" t="s">
        <v>1178</v>
      </c>
      <c r="R645">
        <v>366</v>
      </c>
      <c r="S645">
        <v>121</v>
      </c>
    </row>
    <row r="646" spans="1:20" x14ac:dyDescent="0.3">
      <c r="A646" t="s">
        <v>20</v>
      </c>
      <c r="B646" t="s">
        <v>21</v>
      </c>
      <c r="C646" t="s">
        <v>22</v>
      </c>
      <c r="D646" t="s">
        <v>23</v>
      </c>
      <c r="E646" t="s">
        <v>5</v>
      </c>
      <c r="G646" t="s">
        <v>24</v>
      </c>
      <c r="H646">
        <v>300738</v>
      </c>
      <c r="I646">
        <v>300899</v>
      </c>
      <c r="J646" t="s">
        <v>25</v>
      </c>
      <c r="Q646" t="s">
        <v>1182</v>
      </c>
      <c r="R646">
        <v>162</v>
      </c>
      <c r="T646" t="s">
        <v>1183</v>
      </c>
    </row>
    <row r="647" spans="1:20" x14ac:dyDescent="0.3">
      <c r="A647" t="s">
        <v>29</v>
      </c>
      <c r="B647" t="s">
        <v>30</v>
      </c>
      <c r="C647" t="s">
        <v>22</v>
      </c>
      <c r="D647" t="s">
        <v>23</v>
      </c>
      <c r="E647" t="s">
        <v>5</v>
      </c>
      <c r="G647" t="s">
        <v>24</v>
      </c>
      <c r="H647">
        <v>300738</v>
      </c>
      <c r="I647">
        <v>300899</v>
      </c>
      <c r="J647" t="s">
        <v>25</v>
      </c>
      <c r="K647" t="s">
        <v>1184</v>
      </c>
      <c r="N647" t="s">
        <v>89</v>
      </c>
      <c r="Q647" t="s">
        <v>1182</v>
      </c>
      <c r="R647">
        <v>162</v>
      </c>
      <c r="S647">
        <v>53</v>
      </c>
    </row>
    <row r="648" spans="1:20" x14ac:dyDescent="0.3">
      <c r="A648" t="s">
        <v>20</v>
      </c>
      <c r="B648" t="s">
        <v>21</v>
      </c>
      <c r="C648" t="s">
        <v>22</v>
      </c>
      <c r="D648" t="s">
        <v>23</v>
      </c>
      <c r="E648" t="s">
        <v>5</v>
      </c>
      <c r="G648" t="s">
        <v>24</v>
      </c>
      <c r="H648">
        <v>301122</v>
      </c>
      <c r="I648">
        <v>301820</v>
      </c>
      <c r="J648" t="s">
        <v>25</v>
      </c>
      <c r="Q648" t="s">
        <v>1185</v>
      </c>
      <c r="R648">
        <v>699</v>
      </c>
      <c r="T648" t="s">
        <v>1186</v>
      </c>
    </row>
    <row r="649" spans="1:20" x14ac:dyDescent="0.3">
      <c r="A649" t="s">
        <v>29</v>
      </c>
      <c r="B649" t="s">
        <v>30</v>
      </c>
      <c r="C649" t="s">
        <v>22</v>
      </c>
      <c r="D649" t="s">
        <v>23</v>
      </c>
      <c r="E649" t="s">
        <v>5</v>
      </c>
      <c r="G649" t="s">
        <v>24</v>
      </c>
      <c r="H649">
        <v>301122</v>
      </c>
      <c r="I649">
        <v>301820</v>
      </c>
      <c r="J649" t="s">
        <v>25</v>
      </c>
      <c r="K649" t="s">
        <v>1187</v>
      </c>
      <c r="N649" t="s">
        <v>1188</v>
      </c>
      <c r="Q649" t="s">
        <v>1185</v>
      </c>
      <c r="R649">
        <v>699</v>
      </c>
      <c r="S649">
        <v>232</v>
      </c>
    </row>
    <row r="650" spans="1:20" x14ac:dyDescent="0.3">
      <c r="A650" t="s">
        <v>20</v>
      </c>
      <c r="B650" t="s">
        <v>21</v>
      </c>
      <c r="C650" t="s">
        <v>22</v>
      </c>
      <c r="D650" t="s">
        <v>23</v>
      </c>
      <c r="E650" t="s">
        <v>5</v>
      </c>
      <c r="G650" t="s">
        <v>24</v>
      </c>
      <c r="H650">
        <v>302577</v>
      </c>
      <c r="I650">
        <v>303707</v>
      </c>
      <c r="J650" t="s">
        <v>25</v>
      </c>
      <c r="Q650" t="s">
        <v>1189</v>
      </c>
      <c r="R650">
        <v>1131</v>
      </c>
      <c r="T650" t="s">
        <v>1190</v>
      </c>
    </row>
    <row r="651" spans="1:20" x14ac:dyDescent="0.3">
      <c r="A651" t="s">
        <v>29</v>
      </c>
      <c r="B651" t="s">
        <v>30</v>
      </c>
      <c r="C651" t="s">
        <v>22</v>
      </c>
      <c r="D651" t="s">
        <v>23</v>
      </c>
      <c r="E651" t="s">
        <v>5</v>
      </c>
      <c r="G651" t="s">
        <v>24</v>
      </c>
      <c r="H651">
        <v>302577</v>
      </c>
      <c r="I651">
        <v>303707</v>
      </c>
      <c r="J651" t="s">
        <v>25</v>
      </c>
      <c r="K651" t="s">
        <v>1191</v>
      </c>
      <c r="N651" t="s">
        <v>1192</v>
      </c>
      <c r="Q651" t="s">
        <v>1189</v>
      </c>
      <c r="R651">
        <v>1131</v>
      </c>
      <c r="S651">
        <v>376</v>
      </c>
    </row>
    <row r="652" spans="1:20" x14ac:dyDescent="0.3">
      <c r="A652" t="s">
        <v>20</v>
      </c>
      <c r="B652" t="s">
        <v>21</v>
      </c>
      <c r="C652" t="s">
        <v>22</v>
      </c>
      <c r="D652" t="s">
        <v>23</v>
      </c>
      <c r="E652" t="s">
        <v>5</v>
      </c>
      <c r="G652" t="s">
        <v>24</v>
      </c>
      <c r="H652">
        <v>304041</v>
      </c>
      <c r="I652">
        <v>304577</v>
      </c>
      <c r="J652" t="s">
        <v>25</v>
      </c>
      <c r="Q652" t="s">
        <v>1193</v>
      </c>
      <c r="R652">
        <v>537</v>
      </c>
      <c r="T652" t="s">
        <v>1194</v>
      </c>
    </row>
    <row r="653" spans="1:20" x14ac:dyDescent="0.3">
      <c r="A653" t="s">
        <v>29</v>
      </c>
      <c r="B653" t="s">
        <v>30</v>
      </c>
      <c r="C653" t="s">
        <v>22</v>
      </c>
      <c r="D653" t="s">
        <v>23</v>
      </c>
      <c r="E653" t="s">
        <v>5</v>
      </c>
      <c r="G653" t="s">
        <v>24</v>
      </c>
      <c r="H653">
        <v>304041</v>
      </c>
      <c r="I653">
        <v>304577</v>
      </c>
      <c r="J653" t="s">
        <v>25</v>
      </c>
      <c r="K653" t="s">
        <v>1195</v>
      </c>
      <c r="N653" t="s">
        <v>1196</v>
      </c>
      <c r="Q653" t="s">
        <v>1193</v>
      </c>
      <c r="R653">
        <v>537</v>
      </c>
      <c r="S653">
        <v>178</v>
      </c>
    </row>
    <row r="654" spans="1:20" x14ac:dyDescent="0.3">
      <c r="A654" t="s">
        <v>20</v>
      </c>
      <c r="B654" t="s">
        <v>21</v>
      </c>
      <c r="C654" t="s">
        <v>22</v>
      </c>
      <c r="D654" t="s">
        <v>23</v>
      </c>
      <c r="E654" t="s">
        <v>5</v>
      </c>
      <c r="G654" t="s">
        <v>24</v>
      </c>
      <c r="H654">
        <v>304564</v>
      </c>
      <c r="I654">
        <v>305235</v>
      </c>
      <c r="J654" t="s">
        <v>25</v>
      </c>
      <c r="Q654" t="s">
        <v>1197</v>
      </c>
      <c r="R654">
        <v>672</v>
      </c>
      <c r="T654" t="s">
        <v>1198</v>
      </c>
    </row>
    <row r="655" spans="1:20" x14ac:dyDescent="0.3">
      <c r="A655" t="s">
        <v>29</v>
      </c>
      <c r="B655" t="s">
        <v>30</v>
      </c>
      <c r="C655" t="s">
        <v>22</v>
      </c>
      <c r="D655" t="s">
        <v>23</v>
      </c>
      <c r="E655" t="s">
        <v>5</v>
      </c>
      <c r="G655" t="s">
        <v>24</v>
      </c>
      <c r="H655">
        <v>304564</v>
      </c>
      <c r="I655">
        <v>305235</v>
      </c>
      <c r="J655" t="s">
        <v>25</v>
      </c>
      <c r="K655" t="s">
        <v>1199</v>
      </c>
      <c r="N655" t="s">
        <v>1200</v>
      </c>
      <c r="Q655" t="s">
        <v>1197</v>
      </c>
      <c r="R655">
        <v>672</v>
      </c>
      <c r="S655">
        <v>223</v>
      </c>
    </row>
    <row r="656" spans="1:20" x14ac:dyDescent="0.3">
      <c r="A656" t="s">
        <v>20</v>
      </c>
      <c r="B656" t="s">
        <v>21</v>
      </c>
      <c r="C656" t="s">
        <v>22</v>
      </c>
      <c r="D656" t="s">
        <v>23</v>
      </c>
      <c r="E656" t="s">
        <v>5</v>
      </c>
      <c r="G656" t="s">
        <v>24</v>
      </c>
      <c r="H656">
        <v>305257</v>
      </c>
      <c r="I656">
        <v>306177</v>
      </c>
      <c r="J656" t="s">
        <v>210</v>
      </c>
      <c r="Q656" t="s">
        <v>1201</v>
      </c>
      <c r="R656">
        <v>921</v>
      </c>
      <c r="T656" t="s">
        <v>1202</v>
      </c>
    </row>
    <row r="657" spans="1:20" x14ac:dyDescent="0.3">
      <c r="A657" t="s">
        <v>29</v>
      </c>
      <c r="B657" t="s">
        <v>30</v>
      </c>
      <c r="C657" t="s">
        <v>22</v>
      </c>
      <c r="D657" t="s">
        <v>23</v>
      </c>
      <c r="E657" t="s">
        <v>5</v>
      </c>
      <c r="G657" t="s">
        <v>24</v>
      </c>
      <c r="H657">
        <v>305257</v>
      </c>
      <c r="I657">
        <v>306177</v>
      </c>
      <c r="J657" t="s">
        <v>210</v>
      </c>
      <c r="K657" t="s">
        <v>1203</v>
      </c>
      <c r="N657" t="s">
        <v>1204</v>
      </c>
      <c r="Q657" t="s">
        <v>1201</v>
      </c>
      <c r="R657">
        <v>921</v>
      </c>
      <c r="S657">
        <v>306</v>
      </c>
    </row>
    <row r="658" spans="1:20" x14ac:dyDescent="0.3">
      <c r="A658" t="s">
        <v>20</v>
      </c>
      <c r="B658" t="s">
        <v>21</v>
      </c>
      <c r="C658" t="s">
        <v>22</v>
      </c>
      <c r="D658" t="s">
        <v>23</v>
      </c>
      <c r="E658" t="s">
        <v>5</v>
      </c>
      <c r="G658" t="s">
        <v>24</v>
      </c>
      <c r="H658">
        <v>306179</v>
      </c>
      <c r="I658">
        <v>307198</v>
      </c>
      <c r="J658" t="s">
        <v>210</v>
      </c>
      <c r="O658" t="s">
        <v>1205</v>
      </c>
      <c r="Q658" t="s">
        <v>1206</v>
      </c>
      <c r="R658">
        <v>1020</v>
      </c>
      <c r="T658" t="s">
        <v>1207</v>
      </c>
    </row>
    <row r="659" spans="1:20" x14ac:dyDescent="0.3">
      <c r="A659" t="s">
        <v>29</v>
      </c>
      <c r="B659" t="s">
        <v>30</v>
      </c>
      <c r="C659" t="s">
        <v>22</v>
      </c>
      <c r="D659" t="s">
        <v>23</v>
      </c>
      <c r="E659" t="s">
        <v>5</v>
      </c>
      <c r="G659" t="s">
        <v>24</v>
      </c>
      <c r="H659">
        <v>306179</v>
      </c>
      <c r="I659">
        <v>307198</v>
      </c>
      <c r="J659" t="s">
        <v>210</v>
      </c>
      <c r="K659" t="s">
        <v>1208</v>
      </c>
      <c r="N659" t="s">
        <v>1209</v>
      </c>
      <c r="O659" t="s">
        <v>1205</v>
      </c>
      <c r="Q659" t="s">
        <v>1206</v>
      </c>
      <c r="R659">
        <v>1020</v>
      </c>
      <c r="S659">
        <v>339</v>
      </c>
    </row>
    <row r="660" spans="1:20" x14ac:dyDescent="0.3">
      <c r="A660" t="s">
        <v>20</v>
      </c>
      <c r="B660" t="s">
        <v>21</v>
      </c>
      <c r="C660" t="s">
        <v>22</v>
      </c>
      <c r="D660" t="s">
        <v>23</v>
      </c>
      <c r="E660" t="s">
        <v>5</v>
      </c>
      <c r="G660" t="s">
        <v>24</v>
      </c>
      <c r="H660">
        <v>307519</v>
      </c>
      <c r="I660">
        <v>307965</v>
      </c>
      <c r="J660" t="s">
        <v>25</v>
      </c>
      <c r="Q660" t="s">
        <v>1210</v>
      </c>
      <c r="R660">
        <v>447</v>
      </c>
      <c r="T660" t="s">
        <v>1211</v>
      </c>
    </row>
    <row r="661" spans="1:20" x14ac:dyDescent="0.3">
      <c r="A661" t="s">
        <v>29</v>
      </c>
      <c r="B661" t="s">
        <v>30</v>
      </c>
      <c r="C661" t="s">
        <v>22</v>
      </c>
      <c r="D661" t="s">
        <v>23</v>
      </c>
      <c r="E661" t="s">
        <v>5</v>
      </c>
      <c r="G661" t="s">
        <v>24</v>
      </c>
      <c r="H661">
        <v>307519</v>
      </c>
      <c r="I661">
        <v>307965</v>
      </c>
      <c r="J661" t="s">
        <v>25</v>
      </c>
      <c r="K661" t="s">
        <v>1212</v>
      </c>
      <c r="N661" t="s">
        <v>1213</v>
      </c>
      <c r="Q661" t="s">
        <v>1210</v>
      </c>
      <c r="R661">
        <v>447</v>
      </c>
      <c r="S661">
        <v>148</v>
      </c>
    </row>
    <row r="662" spans="1:20" x14ac:dyDescent="0.3">
      <c r="A662" t="s">
        <v>20</v>
      </c>
      <c r="B662" t="s">
        <v>21</v>
      </c>
      <c r="C662" t="s">
        <v>22</v>
      </c>
      <c r="D662" t="s">
        <v>23</v>
      </c>
      <c r="E662" t="s">
        <v>5</v>
      </c>
      <c r="G662" t="s">
        <v>24</v>
      </c>
      <c r="H662">
        <v>307975</v>
      </c>
      <c r="I662">
        <v>308445</v>
      </c>
      <c r="J662" t="s">
        <v>25</v>
      </c>
      <c r="Q662" t="s">
        <v>1214</v>
      </c>
      <c r="R662">
        <v>471</v>
      </c>
      <c r="T662" t="s">
        <v>1215</v>
      </c>
    </row>
    <row r="663" spans="1:20" x14ac:dyDescent="0.3">
      <c r="A663" t="s">
        <v>29</v>
      </c>
      <c r="B663" t="s">
        <v>30</v>
      </c>
      <c r="C663" t="s">
        <v>22</v>
      </c>
      <c r="D663" t="s">
        <v>23</v>
      </c>
      <c r="E663" t="s">
        <v>5</v>
      </c>
      <c r="G663" t="s">
        <v>24</v>
      </c>
      <c r="H663">
        <v>307975</v>
      </c>
      <c r="I663">
        <v>308445</v>
      </c>
      <c r="J663" t="s">
        <v>25</v>
      </c>
      <c r="K663" t="s">
        <v>1216</v>
      </c>
      <c r="N663" t="s">
        <v>41</v>
      </c>
      <c r="Q663" t="s">
        <v>1214</v>
      </c>
      <c r="R663">
        <v>471</v>
      </c>
      <c r="S663">
        <v>156</v>
      </c>
    </row>
    <row r="664" spans="1:20" x14ac:dyDescent="0.3">
      <c r="A664" t="s">
        <v>20</v>
      </c>
      <c r="B664" t="s">
        <v>21</v>
      </c>
      <c r="C664" t="s">
        <v>22</v>
      </c>
      <c r="D664" t="s">
        <v>23</v>
      </c>
      <c r="E664" t="s">
        <v>5</v>
      </c>
      <c r="G664" t="s">
        <v>24</v>
      </c>
      <c r="H664">
        <v>308403</v>
      </c>
      <c r="I664">
        <v>309803</v>
      </c>
      <c r="J664" t="s">
        <v>25</v>
      </c>
      <c r="Q664" t="s">
        <v>1217</v>
      </c>
      <c r="R664">
        <v>1401</v>
      </c>
      <c r="T664" t="s">
        <v>1218</v>
      </c>
    </row>
    <row r="665" spans="1:20" x14ac:dyDescent="0.3">
      <c r="A665" t="s">
        <v>29</v>
      </c>
      <c r="B665" t="s">
        <v>30</v>
      </c>
      <c r="C665" t="s">
        <v>22</v>
      </c>
      <c r="D665" t="s">
        <v>23</v>
      </c>
      <c r="E665" t="s">
        <v>5</v>
      </c>
      <c r="G665" t="s">
        <v>24</v>
      </c>
      <c r="H665">
        <v>308403</v>
      </c>
      <c r="I665">
        <v>309803</v>
      </c>
      <c r="J665" t="s">
        <v>25</v>
      </c>
      <c r="K665" t="s">
        <v>1219</v>
      </c>
      <c r="N665" t="s">
        <v>1220</v>
      </c>
      <c r="Q665" t="s">
        <v>1217</v>
      </c>
      <c r="R665">
        <v>1401</v>
      </c>
      <c r="S665">
        <v>466</v>
      </c>
    </row>
    <row r="666" spans="1:20" x14ac:dyDescent="0.3">
      <c r="A666" t="s">
        <v>20</v>
      </c>
      <c r="B666" t="s">
        <v>21</v>
      </c>
      <c r="C666" t="s">
        <v>22</v>
      </c>
      <c r="D666" t="s">
        <v>23</v>
      </c>
      <c r="E666" t="s">
        <v>5</v>
      </c>
      <c r="G666" t="s">
        <v>24</v>
      </c>
      <c r="H666">
        <v>309887</v>
      </c>
      <c r="I666">
        <v>310387</v>
      </c>
      <c r="J666" t="s">
        <v>25</v>
      </c>
      <c r="Q666" t="s">
        <v>1221</v>
      </c>
      <c r="R666">
        <v>501</v>
      </c>
      <c r="T666" t="s">
        <v>1222</v>
      </c>
    </row>
    <row r="667" spans="1:20" x14ac:dyDescent="0.3">
      <c r="A667" t="s">
        <v>29</v>
      </c>
      <c r="B667" t="s">
        <v>30</v>
      </c>
      <c r="C667" t="s">
        <v>22</v>
      </c>
      <c r="D667" t="s">
        <v>23</v>
      </c>
      <c r="E667" t="s">
        <v>5</v>
      </c>
      <c r="G667" t="s">
        <v>24</v>
      </c>
      <c r="H667">
        <v>309887</v>
      </c>
      <c r="I667">
        <v>310387</v>
      </c>
      <c r="J667" t="s">
        <v>25</v>
      </c>
      <c r="K667" t="s">
        <v>1223</v>
      </c>
      <c r="N667" t="s">
        <v>1224</v>
      </c>
      <c r="Q667" t="s">
        <v>1221</v>
      </c>
      <c r="R667">
        <v>501</v>
      </c>
      <c r="S667">
        <v>166</v>
      </c>
    </row>
    <row r="668" spans="1:20" x14ac:dyDescent="0.3">
      <c r="A668" t="s">
        <v>20</v>
      </c>
      <c r="B668" t="s">
        <v>21</v>
      </c>
      <c r="C668" t="s">
        <v>22</v>
      </c>
      <c r="D668" t="s">
        <v>23</v>
      </c>
      <c r="E668" t="s">
        <v>5</v>
      </c>
      <c r="G668" t="s">
        <v>24</v>
      </c>
      <c r="H668">
        <v>310576</v>
      </c>
      <c r="I668">
        <v>311289</v>
      </c>
      <c r="J668" t="s">
        <v>25</v>
      </c>
      <c r="Q668" t="s">
        <v>1225</v>
      </c>
      <c r="R668">
        <v>714</v>
      </c>
      <c r="T668" t="s">
        <v>1226</v>
      </c>
    </row>
    <row r="669" spans="1:20" x14ac:dyDescent="0.3">
      <c r="A669" t="s">
        <v>29</v>
      </c>
      <c r="B669" t="s">
        <v>30</v>
      </c>
      <c r="C669" t="s">
        <v>22</v>
      </c>
      <c r="D669" t="s">
        <v>23</v>
      </c>
      <c r="E669" t="s">
        <v>5</v>
      </c>
      <c r="G669" t="s">
        <v>24</v>
      </c>
      <c r="H669">
        <v>310576</v>
      </c>
      <c r="I669">
        <v>311289</v>
      </c>
      <c r="J669" t="s">
        <v>25</v>
      </c>
      <c r="K669" t="s">
        <v>1227</v>
      </c>
      <c r="N669" t="s">
        <v>41</v>
      </c>
      <c r="Q669" t="s">
        <v>1225</v>
      </c>
      <c r="R669">
        <v>714</v>
      </c>
      <c r="S669">
        <v>237</v>
      </c>
    </row>
    <row r="670" spans="1:20" x14ac:dyDescent="0.3">
      <c r="A670" t="s">
        <v>20</v>
      </c>
      <c r="B670" t="s">
        <v>21</v>
      </c>
      <c r="C670" t="s">
        <v>22</v>
      </c>
      <c r="D670" t="s">
        <v>23</v>
      </c>
      <c r="E670" t="s">
        <v>5</v>
      </c>
      <c r="G670" t="s">
        <v>24</v>
      </c>
      <c r="H670">
        <v>311576</v>
      </c>
      <c r="I670">
        <v>313033</v>
      </c>
      <c r="J670" t="s">
        <v>25</v>
      </c>
      <c r="O670" t="s">
        <v>1228</v>
      </c>
      <c r="Q670" t="s">
        <v>1229</v>
      </c>
      <c r="R670">
        <v>1458</v>
      </c>
      <c r="T670" t="s">
        <v>1230</v>
      </c>
    </row>
    <row r="671" spans="1:20" x14ac:dyDescent="0.3">
      <c r="A671" t="s">
        <v>29</v>
      </c>
      <c r="B671" t="s">
        <v>30</v>
      </c>
      <c r="C671" t="s">
        <v>22</v>
      </c>
      <c r="D671" t="s">
        <v>23</v>
      </c>
      <c r="E671" t="s">
        <v>5</v>
      </c>
      <c r="G671" t="s">
        <v>24</v>
      </c>
      <c r="H671">
        <v>311576</v>
      </c>
      <c r="I671">
        <v>313033</v>
      </c>
      <c r="J671" t="s">
        <v>25</v>
      </c>
      <c r="K671" t="s">
        <v>1231</v>
      </c>
      <c r="N671" t="s">
        <v>1232</v>
      </c>
      <c r="O671" t="s">
        <v>1228</v>
      </c>
      <c r="Q671" t="s">
        <v>1229</v>
      </c>
      <c r="R671">
        <v>1458</v>
      </c>
      <c r="S671">
        <v>485</v>
      </c>
    </row>
    <row r="672" spans="1:20" x14ac:dyDescent="0.3">
      <c r="A672" t="s">
        <v>20</v>
      </c>
      <c r="B672" t="s">
        <v>21</v>
      </c>
      <c r="C672" t="s">
        <v>22</v>
      </c>
      <c r="D672" t="s">
        <v>23</v>
      </c>
      <c r="E672" t="s">
        <v>5</v>
      </c>
      <c r="G672" t="s">
        <v>24</v>
      </c>
      <c r="H672">
        <v>313149</v>
      </c>
      <c r="I672">
        <v>313673</v>
      </c>
      <c r="J672" t="s">
        <v>25</v>
      </c>
      <c r="Q672" t="s">
        <v>1233</v>
      </c>
      <c r="R672">
        <v>525</v>
      </c>
      <c r="T672" t="s">
        <v>1234</v>
      </c>
    </row>
    <row r="673" spans="1:20" x14ac:dyDescent="0.3">
      <c r="A673" t="s">
        <v>29</v>
      </c>
      <c r="B673" t="s">
        <v>30</v>
      </c>
      <c r="C673" t="s">
        <v>22</v>
      </c>
      <c r="D673" t="s">
        <v>23</v>
      </c>
      <c r="E673" t="s">
        <v>5</v>
      </c>
      <c r="G673" t="s">
        <v>24</v>
      </c>
      <c r="H673">
        <v>313149</v>
      </c>
      <c r="I673">
        <v>313673</v>
      </c>
      <c r="J673" t="s">
        <v>25</v>
      </c>
      <c r="K673" t="s">
        <v>1235</v>
      </c>
      <c r="N673" t="s">
        <v>214</v>
      </c>
      <c r="Q673" t="s">
        <v>1233</v>
      </c>
      <c r="R673">
        <v>525</v>
      </c>
      <c r="S673">
        <v>174</v>
      </c>
    </row>
    <row r="674" spans="1:20" x14ac:dyDescent="0.3">
      <c r="A674" t="s">
        <v>20</v>
      </c>
      <c r="B674" t="s">
        <v>21</v>
      </c>
      <c r="C674" t="s">
        <v>22</v>
      </c>
      <c r="D674" t="s">
        <v>23</v>
      </c>
      <c r="E674" t="s">
        <v>5</v>
      </c>
      <c r="G674" t="s">
        <v>24</v>
      </c>
      <c r="H674">
        <v>313740</v>
      </c>
      <c r="I674">
        <v>314288</v>
      </c>
      <c r="J674" t="s">
        <v>25</v>
      </c>
      <c r="Q674" t="s">
        <v>1236</v>
      </c>
      <c r="R674">
        <v>549</v>
      </c>
      <c r="T674" t="s">
        <v>1237</v>
      </c>
    </row>
    <row r="675" spans="1:20" x14ac:dyDescent="0.3">
      <c r="A675" t="s">
        <v>29</v>
      </c>
      <c r="B675" t="s">
        <v>30</v>
      </c>
      <c r="C675" t="s">
        <v>22</v>
      </c>
      <c r="D675" t="s">
        <v>23</v>
      </c>
      <c r="E675" t="s">
        <v>5</v>
      </c>
      <c r="G675" t="s">
        <v>24</v>
      </c>
      <c r="H675">
        <v>313740</v>
      </c>
      <c r="I675">
        <v>314288</v>
      </c>
      <c r="J675" t="s">
        <v>25</v>
      </c>
      <c r="K675" t="s">
        <v>1238</v>
      </c>
      <c r="N675" t="s">
        <v>41</v>
      </c>
      <c r="Q675" t="s">
        <v>1236</v>
      </c>
      <c r="R675">
        <v>549</v>
      </c>
      <c r="S675">
        <v>182</v>
      </c>
    </row>
    <row r="676" spans="1:20" x14ac:dyDescent="0.3">
      <c r="A676" t="s">
        <v>20</v>
      </c>
      <c r="B676" t="s">
        <v>21</v>
      </c>
      <c r="C676" t="s">
        <v>22</v>
      </c>
      <c r="D676" t="s">
        <v>23</v>
      </c>
      <c r="E676" t="s">
        <v>5</v>
      </c>
      <c r="G676" t="s">
        <v>24</v>
      </c>
      <c r="H676">
        <v>314437</v>
      </c>
      <c r="I676">
        <v>315672</v>
      </c>
      <c r="J676" t="s">
        <v>25</v>
      </c>
      <c r="Q676" t="s">
        <v>1239</v>
      </c>
      <c r="R676">
        <v>1236</v>
      </c>
      <c r="T676" t="s">
        <v>1240</v>
      </c>
    </row>
    <row r="677" spans="1:20" x14ac:dyDescent="0.3">
      <c r="A677" t="s">
        <v>29</v>
      </c>
      <c r="B677" t="s">
        <v>30</v>
      </c>
      <c r="C677" t="s">
        <v>22</v>
      </c>
      <c r="D677" t="s">
        <v>23</v>
      </c>
      <c r="E677" t="s">
        <v>5</v>
      </c>
      <c r="G677" t="s">
        <v>24</v>
      </c>
      <c r="H677">
        <v>314437</v>
      </c>
      <c r="I677">
        <v>315672</v>
      </c>
      <c r="J677" t="s">
        <v>25</v>
      </c>
      <c r="K677" t="s">
        <v>1241</v>
      </c>
      <c r="N677" t="s">
        <v>89</v>
      </c>
      <c r="Q677" t="s">
        <v>1239</v>
      </c>
      <c r="R677">
        <v>1236</v>
      </c>
      <c r="S677">
        <v>411</v>
      </c>
    </row>
    <row r="678" spans="1:20" x14ac:dyDescent="0.3">
      <c r="A678" t="s">
        <v>20</v>
      </c>
      <c r="B678" t="s">
        <v>21</v>
      </c>
      <c r="C678" t="s">
        <v>22</v>
      </c>
      <c r="D678" t="s">
        <v>23</v>
      </c>
      <c r="E678" t="s">
        <v>5</v>
      </c>
      <c r="G678" t="s">
        <v>24</v>
      </c>
      <c r="H678">
        <v>315869</v>
      </c>
      <c r="I678">
        <v>317059</v>
      </c>
      <c r="J678" t="s">
        <v>25</v>
      </c>
      <c r="Q678" t="s">
        <v>1242</v>
      </c>
      <c r="R678">
        <v>1191</v>
      </c>
      <c r="T678" t="s">
        <v>1243</v>
      </c>
    </row>
    <row r="679" spans="1:20" x14ac:dyDescent="0.3">
      <c r="A679" t="s">
        <v>29</v>
      </c>
      <c r="B679" t="s">
        <v>30</v>
      </c>
      <c r="C679" t="s">
        <v>22</v>
      </c>
      <c r="D679" t="s">
        <v>23</v>
      </c>
      <c r="E679" t="s">
        <v>5</v>
      </c>
      <c r="G679" t="s">
        <v>24</v>
      </c>
      <c r="H679">
        <v>315869</v>
      </c>
      <c r="I679">
        <v>317059</v>
      </c>
      <c r="J679" t="s">
        <v>25</v>
      </c>
      <c r="K679" t="s">
        <v>1244</v>
      </c>
      <c r="N679" t="s">
        <v>1245</v>
      </c>
      <c r="Q679" t="s">
        <v>1242</v>
      </c>
      <c r="R679">
        <v>1191</v>
      </c>
      <c r="S679">
        <v>396</v>
      </c>
    </row>
    <row r="680" spans="1:20" x14ac:dyDescent="0.3">
      <c r="A680" t="s">
        <v>20</v>
      </c>
      <c r="B680" t="s">
        <v>21</v>
      </c>
      <c r="C680" t="s">
        <v>22</v>
      </c>
      <c r="D680" t="s">
        <v>23</v>
      </c>
      <c r="E680" t="s">
        <v>5</v>
      </c>
      <c r="G680" t="s">
        <v>24</v>
      </c>
      <c r="H680">
        <v>317402</v>
      </c>
      <c r="I680">
        <v>318784</v>
      </c>
      <c r="J680" t="s">
        <v>25</v>
      </c>
      <c r="Q680" t="s">
        <v>1246</v>
      </c>
      <c r="R680">
        <v>1383</v>
      </c>
      <c r="T680" t="s">
        <v>1247</v>
      </c>
    </row>
    <row r="681" spans="1:20" x14ac:dyDescent="0.3">
      <c r="A681" t="s">
        <v>29</v>
      </c>
      <c r="B681" t="s">
        <v>30</v>
      </c>
      <c r="C681" t="s">
        <v>22</v>
      </c>
      <c r="D681" t="s">
        <v>23</v>
      </c>
      <c r="E681" t="s">
        <v>5</v>
      </c>
      <c r="G681" t="s">
        <v>24</v>
      </c>
      <c r="H681">
        <v>317402</v>
      </c>
      <c r="I681">
        <v>318784</v>
      </c>
      <c r="J681" t="s">
        <v>25</v>
      </c>
      <c r="K681" t="s">
        <v>1248</v>
      </c>
      <c r="N681" t="s">
        <v>1249</v>
      </c>
      <c r="Q681" t="s">
        <v>1246</v>
      </c>
      <c r="R681">
        <v>1383</v>
      </c>
      <c r="S681">
        <v>460</v>
      </c>
    </row>
    <row r="682" spans="1:20" x14ac:dyDescent="0.3">
      <c r="A682" t="s">
        <v>20</v>
      </c>
      <c r="B682" t="s">
        <v>21</v>
      </c>
      <c r="C682" t="s">
        <v>22</v>
      </c>
      <c r="D682" t="s">
        <v>23</v>
      </c>
      <c r="E682" t="s">
        <v>5</v>
      </c>
      <c r="G682" t="s">
        <v>24</v>
      </c>
      <c r="H682">
        <v>318879</v>
      </c>
      <c r="I682">
        <v>319238</v>
      </c>
      <c r="J682" t="s">
        <v>25</v>
      </c>
      <c r="O682" t="s">
        <v>1250</v>
      </c>
      <c r="Q682" t="s">
        <v>1251</v>
      </c>
      <c r="R682">
        <v>360</v>
      </c>
      <c r="T682" t="s">
        <v>1252</v>
      </c>
    </row>
    <row r="683" spans="1:20" x14ac:dyDescent="0.3">
      <c r="A683" t="s">
        <v>29</v>
      </c>
      <c r="B683" t="s">
        <v>30</v>
      </c>
      <c r="C683" t="s">
        <v>22</v>
      </c>
      <c r="D683" t="s">
        <v>23</v>
      </c>
      <c r="E683" t="s">
        <v>5</v>
      </c>
      <c r="G683" t="s">
        <v>24</v>
      </c>
      <c r="H683">
        <v>318879</v>
      </c>
      <c r="I683">
        <v>319238</v>
      </c>
      <c r="J683" t="s">
        <v>25</v>
      </c>
      <c r="K683" t="s">
        <v>1253</v>
      </c>
      <c r="N683" t="s">
        <v>1254</v>
      </c>
      <c r="O683" t="s">
        <v>1250</v>
      </c>
      <c r="Q683" t="s">
        <v>1251</v>
      </c>
      <c r="R683">
        <v>360</v>
      </c>
      <c r="S683">
        <v>119</v>
      </c>
    </row>
    <row r="684" spans="1:20" x14ac:dyDescent="0.3">
      <c r="A684" t="s">
        <v>20</v>
      </c>
      <c r="B684" t="s">
        <v>21</v>
      </c>
      <c r="C684" t="s">
        <v>22</v>
      </c>
      <c r="D684" t="s">
        <v>23</v>
      </c>
      <c r="E684" t="s">
        <v>5</v>
      </c>
      <c r="G684" t="s">
        <v>24</v>
      </c>
      <c r="H684">
        <v>319222</v>
      </c>
      <c r="I684">
        <v>320037</v>
      </c>
      <c r="J684" t="s">
        <v>25</v>
      </c>
      <c r="Q684" t="s">
        <v>1255</v>
      </c>
      <c r="R684">
        <v>816</v>
      </c>
      <c r="T684" t="s">
        <v>1256</v>
      </c>
    </row>
    <row r="685" spans="1:20" x14ac:dyDescent="0.3">
      <c r="A685" t="s">
        <v>29</v>
      </c>
      <c r="B685" t="s">
        <v>30</v>
      </c>
      <c r="C685" t="s">
        <v>22</v>
      </c>
      <c r="D685" t="s">
        <v>23</v>
      </c>
      <c r="E685" t="s">
        <v>5</v>
      </c>
      <c r="G685" t="s">
        <v>24</v>
      </c>
      <c r="H685">
        <v>319222</v>
      </c>
      <c r="I685">
        <v>320037</v>
      </c>
      <c r="J685" t="s">
        <v>25</v>
      </c>
      <c r="K685" t="s">
        <v>1257</v>
      </c>
      <c r="N685" t="s">
        <v>1142</v>
      </c>
      <c r="Q685" t="s">
        <v>1255</v>
      </c>
      <c r="R685">
        <v>816</v>
      </c>
      <c r="S685">
        <v>271</v>
      </c>
    </row>
    <row r="686" spans="1:20" x14ac:dyDescent="0.3">
      <c r="A686" t="s">
        <v>20</v>
      </c>
      <c r="B686" t="s">
        <v>21</v>
      </c>
      <c r="C686" t="s">
        <v>22</v>
      </c>
      <c r="D686" t="s">
        <v>23</v>
      </c>
      <c r="E686" t="s">
        <v>5</v>
      </c>
      <c r="G686" t="s">
        <v>24</v>
      </c>
      <c r="H686">
        <v>320050</v>
      </c>
      <c r="I686">
        <v>321018</v>
      </c>
      <c r="J686" t="s">
        <v>25</v>
      </c>
      <c r="Q686" t="s">
        <v>1258</v>
      </c>
      <c r="R686">
        <v>969</v>
      </c>
      <c r="T686" t="s">
        <v>1259</v>
      </c>
    </row>
    <row r="687" spans="1:20" x14ac:dyDescent="0.3">
      <c r="A687" t="s">
        <v>29</v>
      </c>
      <c r="B687" t="s">
        <v>30</v>
      </c>
      <c r="C687" t="s">
        <v>22</v>
      </c>
      <c r="D687" t="s">
        <v>23</v>
      </c>
      <c r="E687" t="s">
        <v>5</v>
      </c>
      <c r="G687" t="s">
        <v>24</v>
      </c>
      <c r="H687">
        <v>320050</v>
      </c>
      <c r="I687">
        <v>321018</v>
      </c>
      <c r="J687" t="s">
        <v>25</v>
      </c>
      <c r="K687" t="s">
        <v>1260</v>
      </c>
      <c r="N687" t="s">
        <v>1261</v>
      </c>
      <c r="Q687" t="s">
        <v>1258</v>
      </c>
      <c r="R687">
        <v>969</v>
      </c>
      <c r="S687">
        <v>322</v>
      </c>
    </row>
    <row r="688" spans="1:20" x14ac:dyDescent="0.3">
      <c r="A688" t="s">
        <v>20</v>
      </c>
      <c r="B688" t="s">
        <v>21</v>
      </c>
      <c r="C688" t="s">
        <v>22</v>
      </c>
      <c r="D688" t="s">
        <v>23</v>
      </c>
      <c r="E688" t="s">
        <v>5</v>
      </c>
      <c r="G688" t="s">
        <v>24</v>
      </c>
      <c r="H688">
        <v>321128</v>
      </c>
      <c r="I688">
        <v>321730</v>
      </c>
      <c r="J688" t="s">
        <v>25</v>
      </c>
      <c r="Q688" t="s">
        <v>1262</v>
      </c>
      <c r="R688">
        <v>603</v>
      </c>
      <c r="T688" t="s">
        <v>1263</v>
      </c>
    </row>
    <row r="689" spans="1:20" x14ac:dyDescent="0.3">
      <c r="A689" t="s">
        <v>29</v>
      </c>
      <c r="B689" t="s">
        <v>30</v>
      </c>
      <c r="C689" t="s">
        <v>22</v>
      </c>
      <c r="D689" t="s">
        <v>23</v>
      </c>
      <c r="E689" t="s">
        <v>5</v>
      </c>
      <c r="G689" t="s">
        <v>24</v>
      </c>
      <c r="H689">
        <v>321128</v>
      </c>
      <c r="I689">
        <v>321730</v>
      </c>
      <c r="J689" t="s">
        <v>25</v>
      </c>
      <c r="K689" t="s">
        <v>1264</v>
      </c>
      <c r="N689" t="s">
        <v>89</v>
      </c>
      <c r="Q689" t="s">
        <v>1262</v>
      </c>
      <c r="R689">
        <v>603</v>
      </c>
      <c r="S689">
        <v>200</v>
      </c>
    </row>
    <row r="690" spans="1:20" x14ac:dyDescent="0.3">
      <c r="A690" t="s">
        <v>20</v>
      </c>
      <c r="B690" t="s">
        <v>21</v>
      </c>
      <c r="C690" t="s">
        <v>22</v>
      </c>
      <c r="D690" t="s">
        <v>23</v>
      </c>
      <c r="E690" t="s">
        <v>5</v>
      </c>
      <c r="G690" t="s">
        <v>24</v>
      </c>
      <c r="H690">
        <v>321953</v>
      </c>
      <c r="I690">
        <v>322087</v>
      </c>
      <c r="J690" t="s">
        <v>25</v>
      </c>
      <c r="Q690" t="s">
        <v>1265</v>
      </c>
      <c r="R690">
        <v>135</v>
      </c>
      <c r="T690" t="s">
        <v>1266</v>
      </c>
    </row>
    <row r="691" spans="1:20" x14ac:dyDescent="0.3">
      <c r="A691" t="s">
        <v>29</v>
      </c>
      <c r="B691" t="s">
        <v>30</v>
      </c>
      <c r="C691" t="s">
        <v>22</v>
      </c>
      <c r="D691" t="s">
        <v>23</v>
      </c>
      <c r="E691" t="s">
        <v>5</v>
      </c>
      <c r="G691" t="s">
        <v>24</v>
      </c>
      <c r="H691">
        <v>321953</v>
      </c>
      <c r="I691">
        <v>322087</v>
      </c>
      <c r="J691" t="s">
        <v>25</v>
      </c>
      <c r="K691" t="s">
        <v>1267</v>
      </c>
      <c r="N691" t="s">
        <v>1268</v>
      </c>
      <c r="Q691" t="s">
        <v>1265</v>
      </c>
      <c r="R691">
        <v>135</v>
      </c>
      <c r="S691">
        <v>44</v>
      </c>
    </row>
    <row r="692" spans="1:20" x14ac:dyDescent="0.3">
      <c r="A692" t="s">
        <v>20</v>
      </c>
      <c r="B692" t="s">
        <v>21</v>
      </c>
      <c r="C692" t="s">
        <v>22</v>
      </c>
      <c r="D692" t="s">
        <v>23</v>
      </c>
      <c r="E692" t="s">
        <v>5</v>
      </c>
      <c r="G692" t="s">
        <v>24</v>
      </c>
      <c r="H692">
        <v>322265</v>
      </c>
      <c r="I692">
        <v>323164</v>
      </c>
      <c r="J692" t="s">
        <v>25</v>
      </c>
      <c r="Q692" t="s">
        <v>1269</v>
      </c>
      <c r="R692">
        <v>900</v>
      </c>
      <c r="T692" t="s">
        <v>1270</v>
      </c>
    </row>
    <row r="693" spans="1:20" x14ac:dyDescent="0.3">
      <c r="A693" t="s">
        <v>29</v>
      </c>
      <c r="B693" t="s">
        <v>30</v>
      </c>
      <c r="C693" t="s">
        <v>22</v>
      </c>
      <c r="D693" t="s">
        <v>23</v>
      </c>
      <c r="E693" t="s">
        <v>5</v>
      </c>
      <c r="G693" t="s">
        <v>24</v>
      </c>
      <c r="H693">
        <v>322265</v>
      </c>
      <c r="I693">
        <v>323164</v>
      </c>
      <c r="J693" t="s">
        <v>25</v>
      </c>
      <c r="K693" t="s">
        <v>1271</v>
      </c>
      <c r="N693" t="s">
        <v>1272</v>
      </c>
      <c r="Q693" t="s">
        <v>1269</v>
      </c>
      <c r="R693">
        <v>900</v>
      </c>
      <c r="S693">
        <v>299</v>
      </c>
    </row>
    <row r="694" spans="1:20" x14ac:dyDescent="0.3">
      <c r="A694" t="s">
        <v>20</v>
      </c>
      <c r="B694" t="s">
        <v>21</v>
      </c>
      <c r="C694" t="s">
        <v>22</v>
      </c>
      <c r="D694" t="s">
        <v>23</v>
      </c>
      <c r="E694" t="s">
        <v>5</v>
      </c>
      <c r="G694" t="s">
        <v>24</v>
      </c>
      <c r="H694">
        <v>323332</v>
      </c>
      <c r="I694">
        <v>323967</v>
      </c>
      <c r="J694" t="s">
        <v>25</v>
      </c>
      <c r="Q694" t="s">
        <v>1273</v>
      </c>
      <c r="R694">
        <v>636</v>
      </c>
      <c r="T694" t="s">
        <v>1274</v>
      </c>
    </row>
    <row r="695" spans="1:20" x14ac:dyDescent="0.3">
      <c r="A695" t="s">
        <v>29</v>
      </c>
      <c r="B695" t="s">
        <v>30</v>
      </c>
      <c r="C695" t="s">
        <v>22</v>
      </c>
      <c r="D695" t="s">
        <v>23</v>
      </c>
      <c r="E695" t="s">
        <v>5</v>
      </c>
      <c r="G695" t="s">
        <v>24</v>
      </c>
      <c r="H695">
        <v>323332</v>
      </c>
      <c r="I695">
        <v>323967</v>
      </c>
      <c r="J695" t="s">
        <v>25</v>
      </c>
      <c r="K695" t="s">
        <v>1275</v>
      </c>
      <c r="N695" t="s">
        <v>41</v>
      </c>
      <c r="Q695" t="s">
        <v>1273</v>
      </c>
      <c r="R695">
        <v>636</v>
      </c>
      <c r="S695">
        <v>211</v>
      </c>
    </row>
    <row r="696" spans="1:20" x14ac:dyDescent="0.3">
      <c r="A696" t="s">
        <v>20</v>
      </c>
      <c r="B696" t="s">
        <v>21</v>
      </c>
      <c r="C696" t="s">
        <v>22</v>
      </c>
      <c r="D696" t="s">
        <v>23</v>
      </c>
      <c r="E696" t="s">
        <v>5</v>
      </c>
      <c r="G696" t="s">
        <v>24</v>
      </c>
      <c r="H696">
        <v>324244</v>
      </c>
      <c r="I696">
        <v>324765</v>
      </c>
      <c r="J696" t="s">
        <v>25</v>
      </c>
      <c r="Q696" t="s">
        <v>1276</v>
      </c>
      <c r="R696">
        <v>522</v>
      </c>
      <c r="T696" t="s">
        <v>1277</v>
      </c>
    </row>
    <row r="697" spans="1:20" x14ac:dyDescent="0.3">
      <c r="A697" t="s">
        <v>29</v>
      </c>
      <c r="B697" t="s">
        <v>30</v>
      </c>
      <c r="C697" t="s">
        <v>22</v>
      </c>
      <c r="D697" t="s">
        <v>23</v>
      </c>
      <c r="E697" t="s">
        <v>5</v>
      </c>
      <c r="G697" t="s">
        <v>24</v>
      </c>
      <c r="H697">
        <v>324244</v>
      </c>
      <c r="I697">
        <v>324765</v>
      </c>
      <c r="J697" t="s">
        <v>25</v>
      </c>
      <c r="K697" t="s">
        <v>1278</v>
      </c>
      <c r="N697" t="s">
        <v>89</v>
      </c>
      <c r="Q697" t="s">
        <v>1276</v>
      </c>
      <c r="R697">
        <v>522</v>
      </c>
      <c r="S697">
        <v>173</v>
      </c>
    </row>
    <row r="698" spans="1:20" x14ac:dyDescent="0.3">
      <c r="A698" t="s">
        <v>20</v>
      </c>
      <c r="B698" t="s">
        <v>21</v>
      </c>
      <c r="C698" t="s">
        <v>22</v>
      </c>
      <c r="D698" t="s">
        <v>23</v>
      </c>
      <c r="E698" t="s">
        <v>5</v>
      </c>
      <c r="G698" t="s">
        <v>24</v>
      </c>
      <c r="H698">
        <v>324866</v>
      </c>
      <c r="I698">
        <v>325123</v>
      </c>
      <c r="J698" t="s">
        <v>25</v>
      </c>
      <c r="Q698" t="s">
        <v>1279</v>
      </c>
      <c r="R698">
        <v>258</v>
      </c>
      <c r="T698" t="s">
        <v>1280</v>
      </c>
    </row>
    <row r="699" spans="1:20" x14ac:dyDescent="0.3">
      <c r="A699" t="s">
        <v>29</v>
      </c>
      <c r="B699" t="s">
        <v>30</v>
      </c>
      <c r="C699" t="s">
        <v>22</v>
      </c>
      <c r="D699" t="s">
        <v>23</v>
      </c>
      <c r="E699" t="s">
        <v>5</v>
      </c>
      <c r="G699" t="s">
        <v>24</v>
      </c>
      <c r="H699">
        <v>324866</v>
      </c>
      <c r="I699">
        <v>325123</v>
      </c>
      <c r="J699" t="s">
        <v>25</v>
      </c>
      <c r="K699" t="s">
        <v>1281</v>
      </c>
      <c r="N699" t="s">
        <v>89</v>
      </c>
      <c r="Q699" t="s">
        <v>1279</v>
      </c>
      <c r="R699">
        <v>258</v>
      </c>
      <c r="S699">
        <v>85</v>
      </c>
    </row>
    <row r="700" spans="1:20" x14ac:dyDescent="0.3">
      <c r="A700" t="s">
        <v>20</v>
      </c>
      <c r="B700" t="s">
        <v>21</v>
      </c>
      <c r="C700" t="s">
        <v>22</v>
      </c>
      <c r="D700" t="s">
        <v>23</v>
      </c>
      <c r="E700" t="s">
        <v>5</v>
      </c>
      <c r="G700" t="s">
        <v>24</v>
      </c>
      <c r="H700">
        <v>325128</v>
      </c>
      <c r="I700">
        <v>325442</v>
      </c>
      <c r="J700" t="s">
        <v>210</v>
      </c>
      <c r="Q700" t="s">
        <v>1282</v>
      </c>
      <c r="R700">
        <v>315</v>
      </c>
      <c r="T700" t="s">
        <v>1283</v>
      </c>
    </row>
    <row r="701" spans="1:20" x14ac:dyDescent="0.3">
      <c r="A701" t="s">
        <v>29</v>
      </c>
      <c r="B701" t="s">
        <v>30</v>
      </c>
      <c r="C701" t="s">
        <v>22</v>
      </c>
      <c r="D701" t="s">
        <v>23</v>
      </c>
      <c r="E701" t="s">
        <v>5</v>
      </c>
      <c r="G701" t="s">
        <v>24</v>
      </c>
      <c r="H701">
        <v>325128</v>
      </c>
      <c r="I701">
        <v>325442</v>
      </c>
      <c r="J701" t="s">
        <v>210</v>
      </c>
      <c r="K701" t="s">
        <v>1284</v>
      </c>
      <c r="N701" t="s">
        <v>41</v>
      </c>
      <c r="Q701" t="s">
        <v>1282</v>
      </c>
      <c r="R701">
        <v>315</v>
      </c>
      <c r="S701">
        <v>104</v>
      </c>
    </row>
    <row r="702" spans="1:20" x14ac:dyDescent="0.3">
      <c r="A702" t="s">
        <v>20</v>
      </c>
      <c r="B702" t="s">
        <v>21</v>
      </c>
      <c r="C702" t="s">
        <v>22</v>
      </c>
      <c r="D702" t="s">
        <v>23</v>
      </c>
      <c r="E702" t="s">
        <v>5</v>
      </c>
      <c r="G702" t="s">
        <v>24</v>
      </c>
      <c r="H702">
        <v>325540</v>
      </c>
      <c r="I702">
        <v>326157</v>
      </c>
      <c r="J702" t="s">
        <v>25</v>
      </c>
      <c r="Q702" t="s">
        <v>1285</v>
      </c>
      <c r="R702">
        <v>618</v>
      </c>
      <c r="T702" t="s">
        <v>1286</v>
      </c>
    </row>
    <row r="703" spans="1:20" x14ac:dyDescent="0.3">
      <c r="A703" t="s">
        <v>29</v>
      </c>
      <c r="B703" t="s">
        <v>30</v>
      </c>
      <c r="C703" t="s">
        <v>22</v>
      </c>
      <c r="D703" t="s">
        <v>23</v>
      </c>
      <c r="E703" t="s">
        <v>5</v>
      </c>
      <c r="G703" t="s">
        <v>24</v>
      </c>
      <c r="H703">
        <v>325540</v>
      </c>
      <c r="I703">
        <v>326157</v>
      </c>
      <c r="J703" t="s">
        <v>25</v>
      </c>
      <c r="K703" t="s">
        <v>1287</v>
      </c>
      <c r="N703" t="s">
        <v>1288</v>
      </c>
      <c r="Q703" t="s">
        <v>1285</v>
      </c>
      <c r="R703">
        <v>618</v>
      </c>
      <c r="S703">
        <v>205</v>
      </c>
    </row>
    <row r="704" spans="1:20" x14ac:dyDescent="0.3">
      <c r="A704" t="s">
        <v>20</v>
      </c>
      <c r="B704" t="s">
        <v>21</v>
      </c>
      <c r="C704" t="s">
        <v>22</v>
      </c>
      <c r="D704" t="s">
        <v>23</v>
      </c>
      <c r="E704" t="s">
        <v>5</v>
      </c>
      <c r="G704" t="s">
        <v>24</v>
      </c>
      <c r="H704">
        <v>326257</v>
      </c>
      <c r="I704">
        <v>326703</v>
      </c>
      <c r="J704" t="s">
        <v>25</v>
      </c>
      <c r="Q704" t="s">
        <v>1289</v>
      </c>
      <c r="R704">
        <v>447</v>
      </c>
      <c r="T704" t="s">
        <v>1290</v>
      </c>
    </row>
    <row r="705" spans="1:20" x14ac:dyDescent="0.3">
      <c r="A705" t="s">
        <v>29</v>
      </c>
      <c r="B705" t="s">
        <v>30</v>
      </c>
      <c r="C705" t="s">
        <v>22</v>
      </c>
      <c r="D705" t="s">
        <v>23</v>
      </c>
      <c r="E705" t="s">
        <v>5</v>
      </c>
      <c r="G705" t="s">
        <v>24</v>
      </c>
      <c r="H705">
        <v>326257</v>
      </c>
      <c r="I705">
        <v>326703</v>
      </c>
      <c r="J705" t="s">
        <v>25</v>
      </c>
      <c r="K705" t="s">
        <v>1291</v>
      </c>
      <c r="N705" t="s">
        <v>1292</v>
      </c>
      <c r="Q705" t="s">
        <v>1289</v>
      </c>
      <c r="R705">
        <v>447</v>
      </c>
      <c r="S705">
        <v>148</v>
      </c>
    </row>
    <row r="706" spans="1:20" x14ac:dyDescent="0.3">
      <c r="A706" t="s">
        <v>20</v>
      </c>
      <c r="B706" t="s">
        <v>21</v>
      </c>
      <c r="C706" t="s">
        <v>22</v>
      </c>
      <c r="D706" t="s">
        <v>23</v>
      </c>
      <c r="E706" t="s">
        <v>5</v>
      </c>
      <c r="G706" t="s">
        <v>24</v>
      </c>
      <c r="H706">
        <v>326715</v>
      </c>
      <c r="I706">
        <v>327590</v>
      </c>
      <c r="J706" t="s">
        <v>25</v>
      </c>
      <c r="Q706" t="s">
        <v>1293</v>
      </c>
      <c r="R706">
        <v>876</v>
      </c>
      <c r="T706" t="s">
        <v>1294</v>
      </c>
    </row>
    <row r="707" spans="1:20" x14ac:dyDescent="0.3">
      <c r="A707" t="s">
        <v>29</v>
      </c>
      <c r="B707" t="s">
        <v>30</v>
      </c>
      <c r="C707" t="s">
        <v>22</v>
      </c>
      <c r="D707" t="s">
        <v>23</v>
      </c>
      <c r="E707" t="s">
        <v>5</v>
      </c>
      <c r="G707" t="s">
        <v>24</v>
      </c>
      <c r="H707">
        <v>326715</v>
      </c>
      <c r="I707">
        <v>327590</v>
      </c>
      <c r="J707" t="s">
        <v>25</v>
      </c>
      <c r="K707" t="s">
        <v>1295</v>
      </c>
      <c r="N707" t="s">
        <v>1296</v>
      </c>
      <c r="Q707" t="s">
        <v>1293</v>
      </c>
      <c r="R707">
        <v>876</v>
      </c>
      <c r="S707">
        <v>291</v>
      </c>
    </row>
    <row r="708" spans="1:20" x14ac:dyDescent="0.3">
      <c r="A708" t="s">
        <v>20</v>
      </c>
      <c r="B708" t="s">
        <v>21</v>
      </c>
      <c r="C708" t="s">
        <v>22</v>
      </c>
      <c r="D708" t="s">
        <v>23</v>
      </c>
      <c r="E708" t="s">
        <v>5</v>
      </c>
      <c r="G708" t="s">
        <v>24</v>
      </c>
      <c r="H708">
        <v>327600</v>
      </c>
      <c r="I708">
        <v>328004</v>
      </c>
      <c r="J708" t="s">
        <v>25</v>
      </c>
      <c r="Q708" t="s">
        <v>1297</v>
      </c>
      <c r="R708">
        <v>405</v>
      </c>
      <c r="T708" t="s">
        <v>1298</v>
      </c>
    </row>
    <row r="709" spans="1:20" x14ac:dyDescent="0.3">
      <c r="A709" t="s">
        <v>29</v>
      </c>
      <c r="B709" t="s">
        <v>30</v>
      </c>
      <c r="C709" t="s">
        <v>22</v>
      </c>
      <c r="D709" t="s">
        <v>23</v>
      </c>
      <c r="E709" t="s">
        <v>5</v>
      </c>
      <c r="G709" t="s">
        <v>24</v>
      </c>
      <c r="H709">
        <v>327600</v>
      </c>
      <c r="I709">
        <v>328004</v>
      </c>
      <c r="J709" t="s">
        <v>25</v>
      </c>
      <c r="K709" t="s">
        <v>1299</v>
      </c>
      <c r="N709" t="s">
        <v>89</v>
      </c>
      <c r="Q709" t="s">
        <v>1297</v>
      </c>
      <c r="R709">
        <v>405</v>
      </c>
      <c r="S709">
        <v>134</v>
      </c>
    </row>
    <row r="710" spans="1:20" x14ac:dyDescent="0.3">
      <c r="A710" t="s">
        <v>20</v>
      </c>
      <c r="B710" t="s">
        <v>93</v>
      </c>
      <c r="C710" t="s">
        <v>22</v>
      </c>
      <c r="D710" t="s">
        <v>23</v>
      </c>
      <c r="E710" t="s">
        <v>5</v>
      </c>
      <c r="G710" t="s">
        <v>24</v>
      </c>
      <c r="H710">
        <v>328109</v>
      </c>
      <c r="I710">
        <v>328197</v>
      </c>
      <c r="J710" t="s">
        <v>210</v>
      </c>
      <c r="Q710" t="s">
        <v>1300</v>
      </c>
      <c r="R710">
        <v>89</v>
      </c>
    </row>
    <row r="711" spans="1:20" x14ac:dyDescent="0.3">
      <c r="A711" t="s">
        <v>93</v>
      </c>
      <c r="C711" t="s">
        <v>22</v>
      </c>
      <c r="D711" t="s">
        <v>23</v>
      </c>
      <c r="E711" t="s">
        <v>5</v>
      </c>
      <c r="G711" t="s">
        <v>24</v>
      </c>
      <c r="H711">
        <v>328109</v>
      </c>
      <c r="I711">
        <v>328197</v>
      </c>
      <c r="J711" t="s">
        <v>210</v>
      </c>
      <c r="N711" t="s">
        <v>121</v>
      </c>
      <c r="Q711" t="s">
        <v>1300</v>
      </c>
      <c r="R711">
        <v>89</v>
      </c>
    </row>
    <row r="712" spans="1:20" x14ac:dyDescent="0.3">
      <c r="A712" t="s">
        <v>20</v>
      </c>
      <c r="B712" t="s">
        <v>93</v>
      </c>
      <c r="C712" t="s">
        <v>22</v>
      </c>
      <c r="D712" t="s">
        <v>23</v>
      </c>
      <c r="E712" t="s">
        <v>5</v>
      </c>
      <c r="G712" t="s">
        <v>24</v>
      </c>
      <c r="H712">
        <v>328360</v>
      </c>
      <c r="I712">
        <v>328442</v>
      </c>
      <c r="J712" t="s">
        <v>210</v>
      </c>
      <c r="Q712" t="s">
        <v>1301</v>
      </c>
      <c r="R712">
        <v>83</v>
      </c>
    </row>
    <row r="713" spans="1:20" x14ac:dyDescent="0.3">
      <c r="A713" t="s">
        <v>93</v>
      </c>
      <c r="C713" t="s">
        <v>22</v>
      </c>
      <c r="D713" t="s">
        <v>23</v>
      </c>
      <c r="E713" t="s">
        <v>5</v>
      </c>
      <c r="G713" t="s">
        <v>24</v>
      </c>
      <c r="H713">
        <v>328360</v>
      </c>
      <c r="I713">
        <v>328442</v>
      </c>
      <c r="J713" t="s">
        <v>210</v>
      </c>
      <c r="N713" t="s">
        <v>107</v>
      </c>
      <c r="Q713" t="s">
        <v>1301</v>
      </c>
      <c r="R713">
        <v>83</v>
      </c>
    </row>
    <row r="714" spans="1:20" x14ac:dyDescent="0.3">
      <c r="A714" t="s">
        <v>20</v>
      </c>
      <c r="B714" t="s">
        <v>21</v>
      </c>
      <c r="C714" t="s">
        <v>22</v>
      </c>
      <c r="D714" t="s">
        <v>23</v>
      </c>
      <c r="E714" t="s">
        <v>5</v>
      </c>
      <c r="G714" t="s">
        <v>24</v>
      </c>
      <c r="H714">
        <v>328549</v>
      </c>
      <c r="I714">
        <v>329421</v>
      </c>
      <c r="J714" t="s">
        <v>25</v>
      </c>
      <c r="Q714" t="s">
        <v>1302</v>
      </c>
      <c r="R714">
        <v>873</v>
      </c>
      <c r="T714" t="s">
        <v>1303</v>
      </c>
    </row>
    <row r="715" spans="1:20" x14ac:dyDescent="0.3">
      <c r="A715" t="s">
        <v>29</v>
      </c>
      <c r="B715" t="s">
        <v>30</v>
      </c>
      <c r="C715" t="s">
        <v>22</v>
      </c>
      <c r="D715" t="s">
        <v>23</v>
      </c>
      <c r="E715" t="s">
        <v>5</v>
      </c>
      <c r="G715" t="s">
        <v>24</v>
      </c>
      <c r="H715">
        <v>328549</v>
      </c>
      <c r="I715">
        <v>329421</v>
      </c>
      <c r="J715" t="s">
        <v>25</v>
      </c>
      <c r="K715" t="s">
        <v>1304</v>
      </c>
      <c r="N715" t="s">
        <v>41</v>
      </c>
      <c r="Q715" t="s">
        <v>1302</v>
      </c>
      <c r="R715">
        <v>873</v>
      </c>
      <c r="S715">
        <v>290</v>
      </c>
    </row>
    <row r="716" spans="1:20" x14ac:dyDescent="0.3">
      <c r="A716" t="s">
        <v>20</v>
      </c>
      <c r="B716" t="s">
        <v>21</v>
      </c>
      <c r="C716" t="s">
        <v>22</v>
      </c>
      <c r="D716" t="s">
        <v>23</v>
      </c>
      <c r="E716" t="s">
        <v>5</v>
      </c>
      <c r="G716" t="s">
        <v>24</v>
      </c>
      <c r="H716">
        <v>329429</v>
      </c>
      <c r="I716">
        <v>330088</v>
      </c>
      <c r="J716" t="s">
        <v>25</v>
      </c>
      <c r="Q716" t="s">
        <v>1305</v>
      </c>
      <c r="R716">
        <v>660</v>
      </c>
      <c r="T716" t="s">
        <v>1306</v>
      </c>
    </row>
    <row r="717" spans="1:20" x14ac:dyDescent="0.3">
      <c r="A717" t="s">
        <v>29</v>
      </c>
      <c r="B717" t="s">
        <v>30</v>
      </c>
      <c r="C717" t="s">
        <v>22</v>
      </c>
      <c r="D717" t="s">
        <v>23</v>
      </c>
      <c r="E717" t="s">
        <v>5</v>
      </c>
      <c r="G717" t="s">
        <v>24</v>
      </c>
      <c r="H717">
        <v>329429</v>
      </c>
      <c r="I717">
        <v>330088</v>
      </c>
      <c r="J717" t="s">
        <v>25</v>
      </c>
      <c r="K717" t="s">
        <v>1307</v>
      </c>
      <c r="N717" t="s">
        <v>1308</v>
      </c>
      <c r="Q717" t="s">
        <v>1305</v>
      </c>
      <c r="R717">
        <v>660</v>
      </c>
      <c r="S717">
        <v>219</v>
      </c>
    </row>
    <row r="718" spans="1:20" x14ac:dyDescent="0.3">
      <c r="A718" t="s">
        <v>20</v>
      </c>
      <c r="B718" t="s">
        <v>21</v>
      </c>
      <c r="C718" t="s">
        <v>22</v>
      </c>
      <c r="D718" t="s">
        <v>23</v>
      </c>
      <c r="E718" t="s">
        <v>5</v>
      </c>
      <c r="G718" t="s">
        <v>24</v>
      </c>
      <c r="H718">
        <v>330081</v>
      </c>
      <c r="I718">
        <v>330713</v>
      </c>
      <c r="J718" t="s">
        <v>25</v>
      </c>
      <c r="Q718" t="s">
        <v>1309</v>
      </c>
      <c r="R718">
        <v>633</v>
      </c>
      <c r="T718" t="s">
        <v>1310</v>
      </c>
    </row>
    <row r="719" spans="1:20" x14ac:dyDescent="0.3">
      <c r="A719" t="s">
        <v>29</v>
      </c>
      <c r="B719" t="s">
        <v>30</v>
      </c>
      <c r="C719" t="s">
        <v>22</v>
      </c>
      <c r="D719" t="s">
        <v>23</v>
      </c>
      <c r="E719" t="s">
        <v>5</v>
      </c>
      <c r="G719" t="s">
        <v>24</v>
      </c>
      <c r="H719">
        <v>330081</v>
      </c>
      <c r="I719">
        <v>330713</v>
      </c>
      <c r="J719" t="s">
        <v>25</v>
      </c>
      <c r="K719" t="s">
        <v>1311</v>
      </c>
      <c r="N719" t="s">
        <v>41</v>
      </c>
      <c r="Q719" t="s">
        <v>1309</v>
      </c>
      <c r="R719">
        <v>633</v>
      </c>
      <c r="S719">
        <v>210</v>
      </c>
    </row>
    <row r="720" spans="1:20" x14ac:dyDescent="0.3">
      <c r="A720" t="s">
        <v>20</v>
      </c>
      <c r="B720" t="s">
        <v>21</v>
      </c>
      <c r="C720" t="s">
        <v>22</v>
      </c>
      <c r="D720" t="s">
        <v>23</v>
      </c>
      <c r="E720" t="s">
        <v>5</v>
      </c>
      <c r="G720" t="s">
        <v>24</v>
      </c>
      <c r="H720">
        <v>330720</v>
      </c>
      <c r="I720">
        <v>331994</v>
      </c>
      <c r="J720" t="s">
        <v>25</v>
      </c>
      <c r="Q720" t="s">
        <v>1312</v>
      </c>
      <c r="R720">
        <v>1275</v>
      </c>
      <c r="T720" t="s">
        <v>1313</v>
      </c>
    </row>
    <row r="721" spans="1:20" x14ac:dyDescent="0.3">
      <c r="A721" t="s">
        <v>29</v>
      </c>
      <c r="B721" t="s">
        <v>30</v>
      </c>
      <c r="C721" t="s">
        <v>22</v>
      </c>
      <c r="D721" t="s">
        <v>23</v>
      </c>
      <c r="E721" t="s">
        <v>5</v>
      </c>
      <c r="G721" t="s">
        <v>24</v>
      </c>
      <c r="H721">
        <v>330720</v>
      </c>
      <c r="I721">
        <v>331994</v>
      </c>
      <c r="J721" t="s">
        <v>25</v>
      </c>
      <c r="K721" t="s">
        <v>1314</v>
      </c>
      <c r="N721" t="s">
        <v>41</v>
      </c>
      <c r="Q721" t="s">
        <v>1312</v>
      </c>
      <c r="R721">
        <v>1275</v>
      </c>
      <c r="S721">
        <v>424</v>
      </c>
    </row>
    <row r="722" spans="1:20" x14ac:dyDescent="0.3">
      <c r="A722" t="s">
        <v>20</v>
      </c>
      <c r="B722" t="s">
        <v>21</v>
      </c>
      <c r="C722" t="s">
        <v>22</v>
      </c>
      <c r="D722" t="s">
        <v>23</v>
      </c>
      <c r="E722" t="s">
        <v>5</v>
      </c>
      <c r="G722" t="s">
        <v>24</v>
      </c>
      <c r="H722">
        <v>331984</v>
      </c>
      <c r="I722">
        <v>332952</v>
      </c>
      <c r="J722" t="s">
        <v>25</v>
      </c>
      <c r="Q722" t="s">
        <v>1315</v>
      </c>
      <c r="R722">
        <v>969</v>
      </c>
      <c r="T722" t="s">
        <v>1316</v>
      </c>
    </row>
    <row r="723" spans="1:20" x14ac:dyDescent="0.3">
      <c r="A723" t="s">
        <v>29</v>
      </c>
      <c r="B723" t="s">
        <v>30</v>
      </c>
      <c r="C723" t="s">
        <v>22</v>
      </c>
      <c r="D723" t="s">
        <v>23</v>
      </c>
      <c r="E723" t="s">
        <v>5</v>
      </c>
      <c r="G723" t="s">
        <v>24</v>
      </c>
      <c r="H723">
        <v>331984</v>
      </c>
      <c r="I723">
        <v>332952</v>
      </c>
      <c r="J723" t="s">
        <v>25</v>
      </c>
      <c r="K723" t="s">
        <v>1317</v>
      </c>
      <c r="N723" t="s">
        <v>1318</v>
      </c>
      <c r="Q723" t="s">
        <v>1315</v>
      </c>
      <c r="R723">
        <v>969</v>
      </c>
      <c r="S723">
        <v>322</v>
      </c>
    </row>
    <row r="724" spans="1:20" x14ac:dyDescent="0.3">
      <c r="A724" t="s">
        <v>20</v>
      </c>
      <c r="B724" t="s">
        <v>21</v>
      </c>
      <c r="C724" t="s">
        <v>22</v>
      </c>
      <c r="D724" t="s">
        <v>23</v>
      </c>
      <c r="E724" t="s">
        <v>5</v>
      </c>
      <c r="G724" t="s">
        <v>24</v>
      </c>
      <c r="H724">
        <v>333020</v>
      </c>
      <c r="I724">
        <v>333835</v>
      </c>
      <c r="J724" t="s">
        <v>25</v>
      </c>
      <c r="O724" t="s">
        <v>1319</v>
      </c>
      <c r="Q724" t="s">
        <v>1320</v>
      </c>
      <c r="R724">
        <v>816</v>
      </c>
      <c r="T724" t="s">
        <v>1321</v>
      </c>
    </row>
    <row r="725" spans="1:20" x14ac:dyDescent="0.3">
      <c r="A725" t="s">
        <v>29</v>
      </c>
      <c r="B725" t="s">
        <v>30</v>
      </c>
      <c r="C725" t="s">
        <v>22</v>
      </c>
      <c r="D725" t="s">
        <v>23</v>
      </c>
      <c r="E725" t="s">
        <v>5</v>
      </c>
      <c r="G725" t="s">
        <v>24</v>
      </c>
      <c r="H725">
        <v>333020</v>
      </c>
      <c r="I725">
        <v>333835</v>
      </c>
      <c r="J725" t="s">
        <v>25</v>
      </c>
      <c r="K725" t="s">
        <v>1322</v>
      </c>
      <c r="N725" t="s">
        <v>1323</v>
      </c>
      <c r="O725" t="s">
        <v>1319</v>
      </c>
      <c r="Q725" t="s">
        <v>1320</v>
      </c>
      <c r="R725">
        <v>816</v>
      </c>
      <c r="S725">
        <v>271</v>
      </c>
    </row>
    <row r="726" spans="1:20" x14ac:dyDescent="0.3">
      <c r="A726" t="s">
        <v>20</v>
      </c>
      <c r="B726" t="s">
        <v>21</v>
      </c>
      <c r="C726" t="s">
        <v>22</v>
      </c>
      <c r="D726" t="s">
        <v>23</v>
      </c>
      <c r="E726" t="s">
        <v>5</v>
      </c>
      <c r="G726" t="s">
        <v>24</v>
      </c>
      <c r="H726">
        <v>334095</v>
      </c>
      <c r="I726">
        <v>334508</v>
      </c>
      <c r="J726" t="s">
        <v>25</v>
      </c>
      <c r="Q726" t="s">
        <v>1324</v>
      </c>
      <c r="R726">
        <v>414</v>
      </c>
      <c r="T726" t="s">
        <v>1325</v>
      </c>
    </row>
    <row r="727" spans="1:20" x14ac:dyDescent="0.3">
      <c r="A727" t="s">
        <v>29</v>
      </c>
      <c r="B727" t="s">
        <v>30</v>
      </c>
      <c r="C727" t="s">
        <v>22</v>
      </c>
      <c r="D727" t="s">
        <v>23</v>
      </c>
      <c r="E727" t="s">
        <v>5</v>
      </c>
      <c r="G727" t="s">
        <v>24</v>
      </c>
      <c r="H727">
        <v>334095</v>
      </c>
      <c r="I727">
        <v>334508</v>
      </c>
      <c r="J727" t="s">
        <v>25</v>
      </c>
      <c r="K727" t="s">
        <v>1326</v>
      </c>
      <c r="N727" t="s">
        <v>1327</v>
      </c>
      <c r="Q727" t="s">
        <v>1324</v>
      </c>
      <c r="R727">
        <v>414</v>
      </c>
      <c r="S727">
        <v>137</v>
      </c>
    </row>
    <row r="728" spans="1:20" x14ac:dyDescent="0.3">
      <c r="A728" t="s">
        <v>20</v>
      </c>
      <c r="B728" t="s">
        <v>21</v>
      </c>
      <c r="C728" t="s">
        <v>22</v>
      </c>
      <c r="D728" t="s">
        <v>23</v>
      </c>
      <c r="E728" t="s">
        <v>5</v>
      </c>
      <c r="G728" t="s">
        <v>24</v>
      </c>
      <c r="H728">
        <v>334526</v>
      </c>
      <c r="I728">
        <v>334996</v>
      </c>
      <c r="J728" t="s">
        <v>25</v>
      </c>
      <c r="Q728" t="s">
        <v>1328</v>
      </c>
      <c r="R728">
        <v>471</v>
      </c>
      <c r="T728" t="s">
        <v>1329</v>
      </c>
    </row>
    <row r="729" spans="1:20" x14ac:dyDescent="0.3">
      <c r="A729" t="s">
        <v>29</v>
      </c>
      <c r="B729" t="s">
        <v>30</v>
      </c>
      <c r="C729" t="s">
        <v>22</v>
      </c>
      <c r="D729" t="s">
        <v>23</v>
      </c>
      <c r="E729" t="s">
        <v>5</v>
      </c>
      <c r="G729" t="s">
        <v>24</v>
      </c>
      <c r="H729">
        <v>334526</v>
      </c>
      <c r="I729">
        <v>334996</v>
      </c>
      <c r="J729" t="s">
        <v>25</v>
      </c>
      <c r="K729" t="s">
        <v>1330</v>
      </c>
      <c r="N729" t="s">
        <v>1331</v>
      </c>
      <c r="Q729" t="s">
        <v>1328</v>
      </c>
      <c r="R729">
        <v>471</v>
      </c>
      <c r="S729">
        <v>156</v>
      </c>
    </row>
    <row r="730" spans="1:20" x14ac:dyDescent="0.3">
      <c r="A730" t="s">
        <v>20</v>
      </c>
      <c r="B730" t="s">
        <v>21</v>
      </c>
      <c r="C730" t="s">
        <v>22</v>
      </c>
      <c r="D730" t="s">
        <v>23</v>
      </c>
      <c r="E730" t="s">
        <v>5</v>
      </c>
      <c r="G730" t="s">
        <v>24</v>
      </c>
      <c r="H730">
        <v>335165</v>
      </c>
      <c r="I730">
        <v>337246</v>
      </c>
      <c r="J730" t="s">
        <v>25</v>
      </c>
      <c r="Q730" t="s">
        <v>1332</v>
      </c>
      <c r="R730">
        <v>2082</v>
      </c>
      <c r="T730" t="s">
        <v>1333</v>
      </c>
    </row>
    <row r="731" spans="1:20" x14ac:dyDescent="0.3">
      <c r="A731" t="s">
        <v>29</v>
      </c>
      <c r="B731" t="s">
        <v>30</v>
      </c>
      <c r="C731" t="s">
        <v>22</v>
      </c>
      <c r="D731" t="s">
        <v>23</v>
      </c>
      <c r="E731" t="s">
        <v>5</v>
      </c>
      <c r="G731" t="s">
        <v>24</v>
      </c>
      <c r="H731">
        <v>335165</v>
      </c>
      <c r="I731">
        <v>337246</v>
      </c>
      <c r="J731" t="s">
        <v>25</v>
      </c>
      <c r="K731" t="s">
        <v>1334</v>
      </c>
      <c r="N731" t="s">
        <v>1335</v>
      </c>
      <c r="Q731" t="s">
        <v>1332</v>
      </c>
      <c r="R731">
        <v>2082</v>
      </c>
      <c r="S731">
        <v>693</v>
      </c>
    </row>
    <row r="732" spans="1:20" x14ac:dyDescent="0.3">
      <c r="A732" t="s">
        <v>20</v>
      </c>
      <c r="B732" t="s">
        <v>21</v>
      </c>
      <c r="C732" t="s">
        <v>22</v>
      </c>
      <c r="D732" t="s">
        <v>23</v>
      </c>
      <c r="E732" t="s">
        <v>5</v>
      </c>
      <c r="G732" t="s">
        <v>24</v>
      </c>
      <c r="H732">
        <v>337541</v>
      </c>
      <c r="I732">
        <v>338554</v>
      </c>
      <c r="J732" t="s">
        <v>25</v>
      </c>
      <c r="O732" t="s">
        <v>1336</v>
      </c>
      <c r="Q732" t="s">
        <v>1337</v>
      </c>
      <c r="R732">
        <v>1014</v>
      </c>
      <c r="T732" t="s">
        <v>1338</v>
      </c>
    </row>
    <row r="733" spans="1:20" x14ac:dyDescent="0.3">
      <c r="A733" t="s">
        <v>29</v>
      </c>
      <c r="B733" t="s">
        <v>30</v>
      </c>
      <c r="C733" t="s">
        <v>22</v>
      </c>
      <c r="D733" t="s">
        <v>23</v>
      </c>
      <c r="E733" t="s">
        <v>5</v>
      </c>
      <c r="G733" t="s">
        <v>24</v>
      </c>
      <c r="H733">
        <v>337541</v>
      </c>
      <c r="I733">
        <v>338554</v>
      </c>
      <c r="J733" t="s">
        <v>25</v>
      </c>
      <c r="K733" t="s">
        <v>1339</v>
      </c>
      <c r="N733" t="s">
        <v>1340</v>
      </c>
      <c r="O733" t="s">
        <v>1336</v>
      </c>
      <c r="Q733" t="s">
        <v>1337</v>
      </c>
      <c r="R733">
        <v>1014</v>
      </c>
      <c r="S733">
        <v>337</v>
      </c>
    </row>
    <row r="734" spans="1:20" x14ac:dyDescent="0.3">
      <c r="A734" t="s">
        <v>20</v>
      </c>
      <c r="B734" t="s">
        <v>21</v>
      </c>
      <c r="C734" t="s">
        <v>22</v>
      </c>
      <c r="D734" t="s">
        <v>23</v>
      </c>
      <c r="E734" t="s">
        <v>5</v>
      </c>
      <c r="G734" t="s">
        <v>24</v>
      </c>
      <c r="H734">
        <v>338960</v>
      </c>
      <c r="I734">
        <v>340156</v>
      </c>
      <c r="J734" t="s">
        <v>25</v>
      </c>
      <c r="O734" t="s">
        <v>1341</v>
      </c>
      <c r="Q734" t="s">
        <v>1342</v>
      </c>
      <c r="R734">
        <v>1197</v>
      </c>
      <c r="T734" t="s">
        <v>1343</v>
      </c>
    </row>
    <row r="735" spans="1:20" x14ac:dyDescent="0.3">
      <c r="A735" t="s">
        <v>29</v>
      </c>
      <c r="B735" t="s">
        <v>30</v>
      </c>
      <c r="C735" t="s">
        <v>22</v>
      </c>
      <c r="D735" t="s">
        <v>23</v>
      </c>
      <c r="E735" t="s">
        <v>5</v>
      </c>
      <c r="G735" t="s">
        <v>24</v>
      </c>
      <c r="H735">
        <v>338960</v>
      </c>
      <c r="I735">
        <v>340156</v>
      </c>
      <c r="J735" t="s">
        <v>25</v>
      </c>
      <c r="K735" t="s">
        <v>1344</v>
      </c>
      <c r="N735" t="s">
        <v>1345</v>
      </c>
      <c r="O735" t="s">
        <v>1341</v>
      </c>
      <c r="Q735" t="s">
        <v>1342</v>
      </c>
      <c r="R735">
        <v>1197</v>
      </c>
      <c r="S735">
        <v>398</v>
      </c>
    </row>
    <row r="736" spans="1:20" x14ac:dyDescent="0.3">
      <c r="A736" t="s">
        <v>20</v>
      </c>
      <c r="B736" t="s">
        <v>21</v>
      </c>
      <c r="C736" t="s">
        <v>22</v>
      </c>
      <c r="D736" t="s">
        <v>23</v>
      </c>
      <c r="E736" t="s">
        <v>5</v>
      </c>
      <c r="G736" t="s">
        <v>24</v>
      </c>
      <c r="H736">
        <v>340543</v>
      </c>
      <c r="I736">
        <v>341061</v>
      </c>
      <c r="J736" t="s">
        <v>25</v>
      </c>
      <c r="Q736" t="s">
        <v>1346</v>
      </c>
      <c r="R736">
        <v>519</v>
      </c>
      <c r="T736" t="s">
        <v>1347</v>
      </c>
    </row>
    <row r="737" spans="1:20" x14ac:dyDescent="0.3">
      <c r="A737" t="s">
        <v>29</v>
      </c>
      <c r="B737" t="s">
        <v>30</v>
      </c>
      <c r="C737" t="s">
        <v>22</v>
      </c>
      <c r="D737" t="s">
        <v>23</v>
      </c>
      <c r="E737" t="s">
        <v>5</v>
      </c>
      <c r="G737" t="s">
        <v>24</v>
      </c>
      <c r="H737">
        <v>340543</v>
      </c>
      <c r="I737">
        <v>341061</v>
      </c>
      <c r="J737" t="s">
        <v>25</v>
      </c>
      <c r="K737" t="s">
        <v>1348</v>
      </c>
      <c r="N737" t="s">
        <v>41</v>
      </c>
      <c r="Q737" t="s">
        <v>1346</v>
      </c>
      <c r="R737">
        <v>519</v>
      </c>
      <c r="S737">
        <v>172</v>
      </c>
    </row>
    <row r="738" spans="1:20" x14ac:dyDescent="0.3">
      <c r="A738" t="s">
        <v>20</v>
      </c>
      <c r="B738" t="s">
        <v>21</v>
      </c>
      <c r="C738" t="s">
        <v>22</v>
      </c>
      <c r="D738" t="s">
        <v>23</v>
      </c>
      <c r="E738" t="s">
        <v>5</v>
      </c>
      <c r="G738" t="s">
        <v>24</v>
      </c>
      <c r="H738">
        <v>341143</v>
      </c>
      <c r="I738">
        <v>341514</v>
      </c>
      <c r="J738" t="s">
        <v>25</v>
      </c>
      <c r="O738" t="s">
        <v>1349</v>
      </c>
      <c r="Q738" t="s">
        <v>1350</v>
      </c>
      <c r="R738">
        <v>372</v>
      </c>
      <c r="T738" t="s">
        <v>1351</v>
      </c>
    </row>
    <row r="739" spans="1:20" x14ac:dyDescent="0.3">
      <c r="A739" t="s">
        <v>29</v>
      </c>
      <c r="B739" t="s">
        <v>30</v>
      </c>
      <c r="C739" t="s">
        <v>22</v>
      </c>
      <c r="D739" t="s">
        <v>23</v>
      </c>
      <c r="E739" t="s">
        <v>5</v>
      </c>
      <c r="G739" t="s">
        <v>24</v>
      </c>
      <c r="H739">
        <v>341143</v>
      </c>
      <c r="I739">
        <v>341514</v>
      </c>
      <c r="J739" t="s">
        <v>25</v>
      </c>
      <c r="K739" t="s">
        <v>1352</v>
      </c>
      <c r="N739" t="s">
        <v>1353</v>
      </c>
      <c r="O739" t="s">
        <v>1349</v>
      </c>
      <c r="Q739" t="s">
        <v>1350</v>
      </c>
      <c r="R739">
        <v>372</v>
      </c>
      <c r="S739">
        <v>123</v>
      </c>
    </row>
    <row r="740" spans="1:20" x14ac:dyDescent="0.3">
      <c r="A740" t="s">
        <v>20</v>
      </c>
      <c r="B740" t="s">
        <v>21</v>
      </c>
      <c r="C740" t="s">
        <v>22</v>
      </c>
      <c r="D740" t="s">
        <v>23</v>
      </c>
      <c r="E740" t="s">
        <v>5</v>
      </c>
      <c r="G740" t="s">
        <v>24</v>
      </c>
      <c r="H740">
        <v>341554</v>
      </c>
      <c r="I740">
        <v>342900</v>
      </c>
      <c r="J740" t="s">
        <v>25</v>
      </c>
      <c r="O740" t="s">
        <v>1354</v>
      </c>
      <c r="Q740" t="s">
        <v>1355</v>
      </c>
      <c r="R740">
        <v>1347</v>
      </c>
      <c r="T740" t="s">
        <v>1356</v>
      </c>
    </row>
    <row r="741" spans="1:20" x14ac:dyDescent="0.3">
      <c r="A741" t="s">
        <v>29</v>
      </c>
      <c r="B741" t="s">
        <v>30</v>
      </c>
      <c r="C741" t="s">
        <v>22</v>
      </c>
      <c r="D741" t="s">
        <v>23</v>
      </c>
      <c r="E741" t="s">
        <v>5</v>
      </c>
      <c r="G741" t="s">
        <v>24</v>
      </c>
      <c r="H741">
        <v>341554</v>
      </c>
      <c r="I741">
        <v>342900</v>
      </c>
      <c r="J741" t="s">
        <v>25</v>
      </c>
      <c r="K741" t="s">
        <v>1357</v>
      </c>
      <c r="N741" t="s">
        <v>1358</v>
      </c>
      <c r="O741" t="s">
        <v>1354</v>
      </c>
      <c r="Q741" t="s">
        <v>1355</v>
      </c>
      <c r="R741">
        <v>1347</v>
      </c>
      <c r="S741">
        <v>448</v>
      </c>
    </row>
    <row r="742" spans="1:20" x14ac:dyDescent="0.3">
      <c r="A742" t="s">
        <v>20</v>
      </c>
      <c r="B742" t="s">
        <v>21</v>
      </c>
      <c r="C742" t="s">
        <v>22</v>
      </c>
      <c r="D742" t="s">
        <v>23</v>
      </c>
      <c r="E742" t="s">
        <v>5</v>
      </c>
      <c r="G742" t="s">
        <v>24</v>
      </c>
      <c r="H742">
        <v>343060</v>
      </c>
      <c r="I742">
        <v>347577</v>
      </c>
      <c r="J742" t="s">
        <v>25</v>
      </c>
      <c r="O742" t="s">
        <v>1359</v>
      </c>
      <c r="Q742" t="s">
        <v>1360</v>
      </c>
      <c r="R742">
        <v>4518</v>
      </c>
      <c r="T742" t="s">
        <v>1361</v>
      </c>
    </row>
    <row r="743" spans="1:20" x14ac:dyDescent="0.3">
      <c r="A743" t="s">
        <v>29</v>
      </c>
      <c r="B743" t="s">
        <v>30</v>
      </c>
      <c r="C743" t="s">
        <v>22</v>
      </c>
      <c r="D743" t="s">
        <v>23</v>
      </c>
      <c r="E743" t="s">
        <v>5</v>
      </c>
      <c r="G743" t="s">
        <v>24</v>
      </c>
      <c r="H743">
        <v>343060</v>
      </c>
      <c r="I743">
        <v>347577</v>
      </c>
      <c r="J743" t="s">
        <v>25</v>
      </c>
      <c r="K743" t="s">
        <v>1362</v>
      </c>
      <c r="N743" t="s">
        <v>1363</v>
      </c>
      <c r="O743" t="s">
        <v>1359</v>
      </c>
      <c r="Q743" t="s">
        <v>1360</v>
      </c>
      <c r="R743">
        <v>4518</v>
      </c>
      <c r="S743">
        <v>1505</v>
      </c>
    </row>
    <row r="744" spans="1:20" x14ac:dyDescent="0.3">
      <c r="A744" t="s">
        <v>20</v>
      </c>
      <c r="B744" t="s">
        <v>21</v>
      </c>
      <c r="C744" t="s">
        <v>22</v>
      </c>
      <c r="D744" t="s">
        <v>23</v>
      </c>
      <c r="E744" t="s">
        <v>5</v>
      </c>
      <c r="G744" t="s">
        <v>24</v>
      </c>
      <c r="H744">
        <v>347579</v>
      </c>
      <c r="I744">
        <v>349015</v>
      </c>
      <c r="J744" t="s">
        <v>25</v>
      </c>
      <c r="O744" t="s">
        <v>1364</v>
      </c>
      <c r="Q744" t="s">
        <v>1365</v>
      </c>
      <c r="R744">
        <v>1437</v>
      </c>
      <c r="T744" t="s">
        <v>1366</v>
      </c>
    </row>
    <row r="745" spans="1:20" x14ac:dyDescent="0.3">
      <c r="A745" t="s">
        <v>29</v>
      </c>
      <c r="B745" t="s">
        <v>30</v>
      </c>
      <c r="C745" t="s">
        <v>22</v>
      </c>
      <c r="D745" t="s">
        <v>23</v>
      </c>
      <c r="E745" t="s">
        <v>5</v>
      </c>
      <c r="G745" t="s">
        <v>24</v>
      </c>
      <c r="H745">
        <v>347579</v>
      </c>
      <c r="I745">
        <v>349015</v>
      </c>
      <c r="J745" t="s">
        <v>25</v>
      </c>
      <c r="K745" t="s">
        <v>1367</v>
      </c>
      <c r="N745" t="s">
        <v>1368</v>
      </c>
      <c r="O745" t="s">
        <v>1364</v>
      </c>
      <c r="Q745" t="s">
        <v>1365</v>
      </c>
      <c r="R745">
        <v>1437</v>
      </c>
      <c r="S745">
        <v>478</v>
      </c>
    </row>
    <row r="746" spans="1:20" x14ac:dyDescent="0.3">
      <c r="A746" t="s">
        <v>20</v>
      </c>
      <c r="B746" t="s">
        <v>21</v>
      </c>
      <c r="C746" t="s">
        <v>22</v>
      </c>
      <c r="D746" t="s">
        <v>23</v>
      </c>
      <c r="E746" t="s">
        <v>5</v>
      </c>
      <c r="G746" t="s">
        <v>24</v>
      </c>
      <c r="H746">
        <v>349163</v>
      </c>
      <c r="I746">
        <v>349798</v>
      </c>
      <c r="J746" t="s">
        <v>25</v>
      </c>
      <c r="Q746" t="s">
        <v>1369</v>
      </c>
      <c r="R746">
        <v>636</v>
      </c>
      <c r="T746" t="s">
        <v>1370</v>
      </c>
    </row>
    <row r="747" spans="1:20" x14ac:dyDescent="0.3">
      <c r="A747" t="s">
        <v>29</v>
      </c>
      <c r="B747" t="s">
        <v>30</v>
      </c>
      <c r="C747" t="s">
        <v>22</v>
      </c>
      <c r="D747" t="s">
        <v>23</v>
      </c>
      <c r="E747" t="s">
        <v>5</v>
      </c>
      <c r="G747" t="s">
        <v>24</v>
      </c>
      <c r="H747">
        <v>349163</v>
      </c>
      <c r="I747">
        <v>349798</v>
      </c>
      <c r="J747" t="s">
        <v>25</v>
      </c>
      <c r="K747" t="s">
        <v>1371</v>
      </c>
      <c r="N747" t="s">
        <v>89</v>
      </c>
      <c r="Q747" t="s">
        <v>1369</v>
      </c>
      <c r="R747">
        <v>636</v>
      </c>
      <c r="S747">
        <v>211</v>
      </c>
    </row>
    <row r="748" spans="1:20" x14ac:dyDescent="0.3">
      <c r="A748" t="s">
        <v>20</v>
      </c>
      <c r="B748" t="s">
        <v>21</v>
      </c>
      <c r="C748" t="s">
        <v>22</v>
      </c>
      <c r="D748" t="s">
        <v>23</v>
      </c>
      <c r="E748" t="s">
        <v>5</v>
      </c>
      <c r="G748" t="s">
        <v>24</v>
      </c>
      <c r="H748">
        <v>349984</v>
      </c>
      <c r="I748">
        <v>351666</v>
      </c>
      <c r="J748" t="s">
        <v>210</v>
      </c>
      <c r="Q748" t="s">
        <v>1372</v>
      </c>
      <c r="R748">
        <v>1683</v>
      </c>
      <c r="T748" t="s">
        <v>1373</v>
      </c>
    </row>
    <row r="749" spans="1:20" x14ac:dyDescent="0.3">
      <c r="A749" t="s">
        <v>29</v>
      </c>
      <c r="B749" t="s">
        <v>30</v>
      </c>
      <c r="C749" t="s">
        <v>22</v>
      </c>
      <c r="D749" t="s">
        <v>23</v>
      </c>
      <c r="E749" t="s">
        <v>5</v>
      </c>
      <c r="G749" t="s">
        <v>24</v>
      </c>
      <c r="H749">
        <v>349984</v>
      </c>
      <c r="I749">
        <v>351666</v>
      </c>
      <c r="J749" t="s">
        <v>210</v>
      </c>
      <c r="K749" t="s">
        <v>1374</v>
      </c>
      <c r="N749" t="s">
        <v>41</v>
      </c>
      <c r="Q749" t="s">
        <v>1372</v>
      </c>
      <c r="R749">
        <v>1683</v>
      </c>
      <c r="S749">
        <v>560</v>
      </c>
    </row>
    <row r="750" spans="1:20" x14ac:dyDescent="0.3">
      <c r="A750" t="s">
        <v>20</v>
      </c>
      <c r="B750" t="s">
        <v>21</v>
      </c>
      <c r="C750" t="s">
        <v>22</v>
      </c>
      <c r="D750" t="s">
        <v>23</v>
      </c>
      <c r="E750" t="s">
        <v>5</v>
      </c>
      <c r="G750" t="s">
        <v>24</v>
      </c>
      <c r="H750">
        <v>351668</v>
      </c>
      <c r="I750">
        <v>351898</v>
      </c>
      <c r="J750" t="s">
        <v>210</v>
      </c>
      <c r="Q750" t="s">
        <v>1375</v>
      </c>
      <c r="R750">
        <v>231</v>
      </c>
      <c r="T750" t="s">
        <v>1376</v>
      </c>
    </row>
    <row r="751" spans="1:20" x14ac:dyDescent="0.3">
      <c r="A751" t="s">
        <v>29</v>
      </c>
      <c r="B751" t="s">
        <v>30</v>
      </c>
      <c r="C751" t="s">
        <v>22</v>
      </c>
      <c r="D751" t="s">
        <v>23</v>
      </c>
      <c r="E751" t="s">
        <v>5</v>
      </c>
      <c r="G751" t="s">
        <v>24</v>
      </c>
      <c r="H751">
        <v>351668</v>
      </c>
      <c r="I751">
        <v>351898</v>
      </c>
      <c r="J751" t="s">
        <v>210</v>
      </c>
      <c r="K751" t="s">
        <v>1377</v>
      </c>
      <c r="N751" t="s">
        <v>41</v>
      </c>
      <c r="Q751" t="s">
        <v>1375</v>
      </c>
      <c r="R751">
        <v>231</v>
      </c>
      <c r="S751">
        <v>76</v>
      </c>
    </row>
    <row r="752" spans="1:20" x14ac:dyDescent="0.3">
      <c r="A752" t="s">
        <v>20</v>
      </c>
      <c r="B752" t="s">
        <v>21</v>
      </c>
      <c r="C752" t="s">
        <v>22</v>
      </c>
      <c r="D752" t="s">
        <v>23</v>
      </c>
      <c r="E752" t="s">
        <v>5</v>
      </c>
      <c r="G752" t="s">
        <v>24</v>
      </c>
      <c r="H752">
        <v>352360</v>
      </c>
      <c r="I752">
        <v>353205</v>
      </c>
      <c r="J752" t="s">
        <v>25</v>
      </c>
      <c r="Q752" t="s">
        <v>1378</v>
      </c>
      <c r="R752">
        <v>846</v>
      </c>
      <c r="T752" t="s">
        <v>1379</v>
      </c>
    </row>
    <row r="753" spans="1:20" x14ac:dyDescent="0.3">
      <c r="A753" t="s">
        <v>29</v>
      </c>
      <c r="B753" t="s">
        <v>30</v>
      </c>
      <c r="C753" t="s">
        <v>22</v>
      </c>
      <c r="D753" t="s">
        <v>23</v>
      </c>
      <c r="E753" t="s">
        <v>5</v>
      </c>
      <c r="G753" t="s">
        <v>24</v>
      </c>
      <c r="H753">
        <v>352360</v>
      </c>
      <c r="I753">
        <v>353205</v>
      </c>
      <c r="J753" t="s">
        <v>25</v>
      </c>
      <c r="K753" t="s">
        <v>1380</v>
      </c>
      <c r="N753" t="s">
        <v>918</v>
      </c>
      <c r="Q753" t="s">
        <v>1378</v>
      </c>
      <c r="R753">
        <v>846</v>
      </c>
      <c r="S753">
        <v>281</v>
      </c>
    </row>
    <row r="754" spans="1:20" x14ac:dyDescent="0.3">
      <c r="A754" t="s">
        <v>20</v>
      </c>
      <c r="B754" t="s">
        <v>21</v>
      </c>
      <c r="C754" t="s">
        <v>22</v>
      </c>
      <c r="D754" t="s">
        <v>23</v>
      </c>
      <c r="E754" t="s">
        <v>5</v>
      </c>
      <c r="G754" t="s">
        <v>24</v>
      </c>
      <c r="H754">
        <v>353198</v>
      </c>
      <c r="I754">
        <v>353911</v>
      </c>
      <c r="J754" t="s">
        <v>25</v>
      </c>
      <c r="Q754" t="s">
        <v>1381</v>
      </c>
      <c r="R754">
        <v>714</v>
      </c>
      <c r="T754" t="s">
        <v>1382</v>
      </c>
    </row>
    <row r="755" spans="1:20" x14ac:dyDescent="0.3">
      <c r="A755" t="s">
        <v>29</v>
      </c>
      <c r="B755" t="s">
        <v>30</v>
      </c>
      <c r="C755" t="s">
        <v>22</v>
      </c>
      <c r="D755" t="s">
        <v>23</v>
      </c>
      <c r="E755" t="s">
        <v>5</v>
      </c>
      <c r="G755" t="s">
        <v>24</v>
      </c>
      <c r="H755">
        <v>353198</v>
      </c>
      <c r="I755">
        <v>353911</v>
      </c>
      <c r="J755" t="s">
        <v>25</v>
      </c>
      <c r="K755" t="s">
        <v>1383</v>
      </c>
      <c r="N755" t="s">
        <v>1384</v>
      </c>
      <c r="Q755" t="s">
        <v>1381</v>
      </c>
      <c r="R755">
        <v>714</v>
      </c>
      <c r="S755">
        <v>237</v>
      </c>
    </row>
    <row r="756" spans="1:20" x14ac:dyDescent="0.3">
      <c r="A756" t="s">
        <v>20</v>
      </c>
      <c r="B756" t="s">
        <v>21</v>
      </c>
      <c r="C756" t="s">
        <v>22</v>
      </c>
      <c r="D756" t="s">
        <v>23</v>
      </c>
      <c r="E756" t="s">
        <v>5</v>
      </c>
      <c r="G756" t="s">
        <v>24</v>
      </c>
      <c r="H756">
        <v>353956</v>
      </c>
      <c r="I756">
        <v>355119</v>
      </c>
      <c r="J756" t="s">
        <v>25</v>
      </c>
      <c r="Q756" t="s">
        <v>1385</v>
      </c>
      <c r="R756">
        <v>1164</v>
      </c>
      <c r="T756" t="s">
        <v>1386</v>
      </c>
    </row>
    <row r="757" spans="1:20" x14ac:dyDescent="0.3">
      <c r="A757" t="s">
        <v>29</v>
      </c>
      <c r="B757" t="s">
        <v>30</v>
      </c>
      <c r="C757" t="s">
        <v>22</v>
      </c>
      <c r="D757" t="s">
        <v>23</v>
      </c>
      <c r="E757" t="s">
        <v>5</v>
      </c>
      <c r="G757" t="s">
        <v>24</v>
      </c>
      <c r="H757">
        <v>353956</v>
      </c>
      <c r="I757">
        <v>355119</v>
      </c>
      <c r="J757" t="s">
        <v>25</v>
      </c>
      <c r="K757" t="s">
        <v>1387</v>
      </c>
      <c r="N757" t="s">
        <v>89</v>
      </c>
      <c r="Q757" t="s">
        <v>1385</v>
      </c>
      <c r="R757">
        <v>1164</v>
      </c>
      <c r="S757">
        <v>387</v>
      </c>
    </row>
    <row r="758" spans="1:20" x14ac:dyDescent="0.3">
      <c r="A758" t="s">
        <v>20</v>
      </c>
      <c r="B758" t="s">
        <v>21</v>
      </c>
      <c r="C758" t="s">
        <v>22</v>
      </c>
      <c r="D758" t="s">
        <v>23</v>
      </c>
      <c r="E758" t="s">
        <v>5</v>
      </c>
      <c r="G758" t="s">
        <v>24</v>
      </c>
      <c r="H758">
        <v>355112</v>
      </c>
      <c r="I758">
        <v>355855</v>
      </c>
      <c r="J758" t="s">
        <v>25</v>
      </c>
      <c r="Q758" t="s">
        <v>1388</v>
      </c>
      <c r="R758">
        <v>744</v>
      </c>
      <c r="T758" t="s">
        <v>1389</v>
      </c>
    </row>
    <row r="759" spans="1:20" x14ac:dyDescent="0.3">
      <c r="A759" t="s">
        <v>29</v>
      </c>
      <c r="B759" t="s">
        <v>30</v>
      </c>
      <c r="C759" t="s">
        <v>22</v>
      </c>
      <c r="D759" t="s">
        <v>23</v>
      </c>
      <c r="E759" t="s">
        <v>5</v>
      </c>
      <c r="G759" t="s">
        <v>24</v>
      </c>
      <c r="H759">
        <v>355112</v>
      </c>
      <c r="I759">
        <v>355855</v>
      </c>
      <c r="J759" t="s">
        <v>25</v>
      </c>
      <c r="K759" t="s">
        <v>1390</v>
      </c>
      <c r="N759" t="s">
        <v>89</v>
      </c>
      <c r="Q759" t="s">
        <v>1388</v>
      </c>
      <c r="R759">
        <v>744</v>
      </c>
      <c r="S759">
        <v>247</v>
      </c>
    </row>
    <row r="760" spans="1:20" x14ac:dyDescent="0.3">
      <c r="A760" t="s">
        <v>20</v>
      </c>
      <c r="B760" t="s">
        <v>21</v>
      </c>
      <c r="C760" t="s">
        <v>22</v>
      </c>
      <c r="D760" t="s">
        <v>23</v>
      </c>
      <c r="E760" t="s">
        <v>5</v>
      </c>
      <c r="G760" t="s">
        <v>24</v>
      </c>
      <c r="H760">
        <v>355842</v>
      </c>
      <c r="I760">
        <v>356552</v>
      </c>
      <c r="J760" t="s">
        <v>25</v>
      </c>
      <c r="Q760" t="s">
        <v>1391</v>
      </c>
      <c r="R760">
        <v>711</v>
      </c>
      <c r="T760" t="s">
        <v>1392</v>
      </c>
    </row>
    <row r="761" spans="1:20" x14ac:dyDescent="0.3">
      <c r="A761" t="s">
        <v>29</v>
      </c>
      <c r="B761" t="s">
        <v>30</v>
      </c>
      <c r="C761" t="s">
        <v>22</v>
      </c>
      <c r="D761" t="s">
        <v>23</v>
      </c>
      <c r="E761" t="s">
        <v>5</v>
      </c>
      <c r="G761" t="s">
        <v>24</v>
      </c>
      <c r="H761">
        <v>355842</v>
      </c>
      <c r="I761">
        <v>356552</v>
      </c>
      <c r="J761" t="s">
        <v>25</v>
      </c>
      <c r="K761" t="s">
        <v>1393</v>
      </c>
      <c r="N761" t="s">
        <v>1394</v>
      </c>
      <c r="Q761" t="s">
        <v>1391</v>
      </c>
      <c r="R761">
        <v>711</v>
      </c>
      <c r="S761">
        <v>236</v>
      </c>
    </row>
    <row r="762" spans="1:20" x14ac:dyDescent="0.3">
      <c r="A762" t="s">
        <v>20</v>
      </c>
      <c r="B762" t="s">
        <v>21</v>
      </c>
      <c r="C762" t="s">
        <v>22</v>
      </c>
      <c r="D762" t="s">
        <v>23</v>
      </c>
      <c r="E762" t="s">
        <v>5</v>
      </c>
      <c r="G762" t="s">
        <v>24</v>
      </c>
      <c r="H762">
        <v>356563</v>
      </c>
      <c r="I762">
        <v>357471</v>
      </c>
      <c r="J762" t="s">
        <v>25</v>
      </c>
      <c r="Q762" t="s">
        <v>1395</v>
      </c>
      <c r="R762">
        <v>909</v>
      </c>
      <c r="T762" t="s">
        <v>1396</v>
      </c>
    </row>
    <row r="763" spans="1:20" x14ac:dyDescent="0.3">
      <c r="A763" t="s">
        <v>29</v>
      </c>
      <c r="B763" t="s">
        <v>30</v>
      </c>
      <c r="C763" t="s">
        <v>22</v>
      </c>
      <c r="D763" t="s">
        <v>23</v>
      </c>
      <c r="E763" t="s">
        <v>5</v>
      </c>
      <c r="G763" t="s">
        <v>24</v>
      </c>
      <c r="H763">
        <v>356563</v>
      </c>
      <c r="I763">
        <v>357471</v>
      </c>
      <c r="J763" t="s">
        <v>25</v>
      </c>
      <c r="K763" t="s">
        <v>1397</v>
      </c>
      <c r="N763" t="s">
        <v>89</v>
      </c>
      <c r="Q763" t="s">
        <v>1395</v>
      </c>
      <c r="R763">
        <v>909</v>
      </c>
      <c r="S763">
        <v>302</v>
      </c>
    </row>
    <row r="764" spans="1:20" x14ac:dyDescent="0.3">
      <c r="A764" t="s">
        <v>20</v>
      </c>
      <c r="B764" t="s">
        <v>21</v>
      </c>
      <c r="C764" t="s">
        <v>22</v>
      </c>
      <c r="D764" t="s">
        <v>23</v>
      </c>
      <c r="E764" t="s">
        <v>5</v>
      </c>
      <c r="G764" t="s">
        <v>24</v>
      </c>
      <c r="H764">
        <v>357487</v>
      </c>
      <c r="I764">
        <v>358725</v>
      </c>
      <c r="J764" t="s">
        <v>25</v>
      </c>
      <c r="Q764" t="s">
        <v>1398</v>
      </c>
      <c r="R764">
        <v>1239</v>
      </c>
      <c r="T764" t="s">
        <v>1399</v>
      </c>
    </row>
    <row r="765" spans="1:20" x14ac:dyDescent="0.3">
      <c r="A765" t="s">
        <v>29</v>
      </c>
      <c r="B765" t="s">
        <v>30</v>
      </c>
      <c r="C765" t="s">
        <v>22</v>
      </c>
      <c r="D765" t="s">
        <v>23</v>
      </c>
      <c r="E765" t="s">
        <v>5</v>
      </c>
      <c r="G765" t="s">
        <v>24</v>
      </c>
      <c r="H765">
        <v>357487</v>
      </c>
      <c r="I765">
        <v>358725</v>
      </c>
      <c r="J765" t="s">
        <v>25</v>
      </c>
      <c r="K765" t="s">
        <v>1400</v>
      </c>
      <c r="N765" t="s">
        <v>1401</v>
      </c>
      <c r="Q765" t="s">
        <v>1398</v>
      </c>
      <c r="R765">
        <v>1239</v>
      </c>
      <c r="S765">
        <v>412</v>
      </c>
    </row>
    <row r="766" spans="1:20" x14ac:dyDescent="0.3">
      <c r="A766" t="s">
        <v>20</v>
      </c>
      <c r="B766" t="s">
        <v>21</v>
      </c>
      <c r="C766" t="s">
        <v>22</v>
      </c>
      <c r="D766" t="s">
        <v>23</v>
      </c>
      <c r="E766" t="s">
        <v>5</v>
      </c>
      <c r="G766" t="s">
        <v>24</v>
      </c>
      <c r="H766">
        <v>358920</v>
      </c>
      <c r="I766">
        <v>359159</v>
      </c>
      <c r="J766" t="s">
        <v>25</v>
      </c>
      <c r="Q766" t="s">
        <v>1402</v>
      </c>
      <c r="R766">
        <v>240</v>
      </c>
      <c r="T766" t="s">
        <v>1403</v>
      </c>
    </row>
    <row r="767" spans="1:20" x14ac:dyDescent="0.3">
      <c r="A767" t="s">
        <v>29</v>
      </c>
      <c r="B767" t="s">
        <v>30</v>
      </c>
      <c r="C767" t="s">
        <v>22</v>
      </c>
      <c r="D767" t="s">
        <v>23</v>
      </c>
      <c r="E767" t="s">
        <v>5</v>
      </c>
      <c r="G767" t="s">
        <v>24</v>
      </c>
      <c r="H767">
        <v>358920</v>
      </c>
      <c r="I767">
        <v>359159</v>
      </c>
      <c r="J767" t="s">
        <v>25</v>
      </c>
      <c r="K767" t="s">
        <v>1404</v>
      </c>
      <c r="N767" t="s">
        <v>89</v>
      </c>
      <c r="Q767" t="s">
        <v>1402</v>
      </c>
      <c r="R767">
        <v>240</v>
      </c>
      <c r="S767">
        <v>79</v>
      </c>
    </row>
    <row r="768" spans="1:20" x14ac:dyDescent="0.3">
      <c r="A768" t="s">
        <v>20</v>
      </c>
      <c r="B768" t="s">
        <v>21</v>
      </c>
      <c r="C768" t="s">
        <v>22</v>
      </c>
      <c r="D768" t="s">
        <v>23</v>
      </c>
      <c r="E768" t="s">
        <v>5</v>
      </c>
      <c r="G768" t="s">
        <v>24</v>
      </c>
      <c r="H768">
        <v>359137</v>
      </c>
      <c r="I768">
        <v>359274</v>
      </c>
      <c r="J768" t="s">
        <v>25</v>
      </c>
      <c r="Q768" t="s">
        <v>1405</v>
      </c>
      <c r="R768">
        <v>138</v>
      </c>
      <c r="T768" t="s">
        <v>1406</v>
      </c>
    </row>
    <row r="769" spans="1:20" x14ac:dyDescent="0.3">
      <c r="A769" t="s">
        <v>29</v>
      </c>
      <c r="B769" t="s">
        <v>30</v>
      </c>
      <c r="C769" t="s">
        <v>22</v>
      </c>
      <c r="D769" t="s">
        <v>23</v>
      </c>
      <c r="E769" t="s">
        <v>5</v>
      </c>
      <c r="G769" t="s">
        <v>24</v>
      </c>
      <c r="H769">
        <v>359137</v>
      </c>
      <c r="I769">
        <v>359274</v>
      </c>
      <c r="J769" t="s">
        <v>25</v>
      </c>
      <c r="K769" t="s">
        <v>1407</v>
      </c>
      <c r="N769" t="s">
        <v>89</v>
      </c>
      <c r="Q769" t="s">
        <v>1405</v>
      </c>
      <c r="R769">
        <v>138</v>
      </c>
      <c r="S769">
        <v>45</v>
      </c>
    </row>
    <row r="770" spans="1:20" x14ac:dyDescent="0.3">
      <c r="A770" t="s">
        <v>20</v>
      </c>
      <c r="B770" t="s">
        <v>21</v>
      </c>
      <c r="C770" t="s">
        <v>22</v>
      </c>
      <c r="D770" t="s">
        <v>23</v>
      </c>
      <c r="E770" t="s">
        <v>5</v>
      </c>
      <c r="G770" t="s">
        <v>24</v>
      </c>
      <c r="H770">
        <v>359781</v>
      </c>
      <c r="I770">
        <v>360683</v>
      </c>
      <c r="J770" t="s">
        <v>210</v>
      </c>
      <c r="Q770" t="s">
        <v>1408</v>
      </c>
      <c r="R770">
        <v>903</v>
      </c>
      <c r="T770" t="s">
        <v>1409</v>
      </c>
    </row>
    <row r="771" spans="1:20" x14ac:dyDescent="0.3">
      <c r="A771" t="s">
        <v>29</v>
      </c>
      <c r="B771" t="s">
        <v>30</v>
      </c>
      <c r="C771" t="s">
        <v>22</v>
      </c>
      <c r="D771" t="s">
        <v>23</v>
      </c>
      <c r="E771" t="s">
        <v>5</v>
      </c>
      <c r="G771" t="s">
        <v>24</v>
      </c>
      <c r="H771">
        <v>359781</v>
      </c>
      <c r="I771">
        <v>360683</v>
      </c>
      <c r="J771" t="s">
        <v>210</v>
      </c>
      <c r="K771" t="s">
        <v>1410</v>
      </c>
      <c r="N771" t="s">
        <v>41</v>
      </c>
      <c r="Q771" t="s">
        <v>1408</v>
      </c>
      <c r="R771">
        <v>903</v>
      </c>
      <c r="S771">
        <v>300</v>
      </c>
    </row>
    <row r="772" spans="1:20" x14ac:dyDescent="0.3">
      <c r="A772" t="s">
        <v>20</v>
      </c>
      <c r="B772" t="s">
        <v>21</v>
      </c>
      <c r="C772" t="s">
        <v>22</v>
      </c>
      <c r="D772" t="s">
        <v>23</v>
      </c>
      <c r="E772" t="s">
        <v>5</v>
      </c>
      <c r="G772" t="s">
        <v>24</v>
      </c>
      <c r="H772">
        <v>361058</v>
      </c>
      <c r="I772">
        <v>361912</v>
      </c>
      <c r="J772" t="s">
        <v>210</v>
      </c>
      <c r="Q772" t="s">
        <v>1411</v>
      </c>
      <c r="R772">
        <v>855</v>
      </c>
      <c r="T772" t="s">
        <v>1412</v>
      </c>
    </row>
    <row r="773" spans="1:20" x14ac:dyDescent="0.3">
      <c r="A773" t="s">
        <v>29</v>
      </c>
      <c r="B773" t="s">
        <v>30</v>
      </c>
      <c r="C773" t="s">
        <v>22</v>
      </c>
      <c r="D773" t="s">
        <v>23</v>
      </c>
      <c r="E773" t="s">
        <v>5</v>
      </c>
      <c r="G773" t="s">
        <v>24</v>
      </c>
      <c r="H773">
        <v>361058</v>
      </c>
      <c r="I773">
        <v>361912</v>
      </c>
      <c r="J773" t="s">
        <v>210</v>
      </c>
      <c r="K773" t="s">
        <v>1413</v>
      </c>
      <c r="N773" t="s">
        <v>1394</v>
      </c>
      <c r="Q773" t="s">
        <v>1411</v>
      </c>
      <c r="R773">
        <v>855</v>
      </c>
      <c r="S773">
        <v>284</v>
      </c>
    </row>
    <row r="774" spans="1:20" x14ac:dyDescent="0.3">
      <c r="A774" t="s">
        <v>20</v>
      </c>
      <c r="B774" t="s">
        <v>21</v>
      </c>
      <c r="C774" t="s">
        <v>22</v>
      </c>
      <c r="D774" t="s">
        <v>23</v>
      </c>
      <c r="E774" t="s">
        <v>5</v>
      </c>
      <c r="G774" t="s">
        <v>24</v>
      </c>
      <c r="H774">
        <v>362047</v>
      </c>
      <c r="I774">
        <v>363093</v>
      </c>
      <c r="J774" t="s">
        <v>210</v>
      </c>
      <c r="Q774" t="s">
        <v>1414</v>
      </c>
      <c r="R774">
        <v>1047</v>
      </c>
      <c r="T774" t="s">
        <v>1415</v>
      </c>
    </row>
    <row r="775" spans="1:20" x14ac:dyDescent="0.3">
      <c r="A775" t="s">
        <v>29</v>
      </c>
      <c r="B775" t="s">
        <v>30</v>
      </c>
      <c r="C775" t="s">
        <v>22</v>
      </c>
      <c r="D775" t="s">
        <v>23</v>
      </c>
      <c r="E775" t="s">
        <v>5</v>
      </c>
      <c r="G775" t="s">
        <v>24</v>
      </c>
      <c r="H775">
        <v>362047</v>
      </c>
      <c r="I775">
        <v>363093</v>
      </c>
      <c r="J775" t="s">
        <v>210</v>
      </c>
      <c r="K775" t="s">
        <v>1416</v>
      </c>
      <c r="N775" t="s">
        <v>1417</v>
      </c>
      <c r="Q775" t="s">
        <v>1414</v>
      </c>
      <c r="R775">
        <v>1047</v>
      </c>
      <c r="S775">
        <v>348</v>
      </c>
    </row>
    <row r="776" spans="1:20" x14ac:dyDescent="0.3">
      <c r="A776" t="s">
        <v>20</v>
      </c>
      <c r="B776" t="s">
        <v>21</v>
      </c>
      <c r="C776" t="s">
        <v>22</v>
      </c>
      <c r="D776" t="s">
        <v>23</v>
      </c>
      <c r="E776" t="s">
        <v>5</v>
      </c>
      <c r="G776" t="s">
        <v>24</v>
      </c>
      <c r="H776">
        <v>363267</v>
      </c>
      <c r="I776">
        <v>363725</v>
      </c>
      <c r="J776" t="s">
        <v>25</v>
      </c>
      <c r="Q776" t="s">
        <v>1418</v>
      </c>
      <c r="R776">
        <v>459</v>
      </c>
      <c r="T776" t="s">
        <v>1419</v>
      </c>
    </row>
    <row r="777" spans="1:20" x14ac:dyDescent="0.3">
      <c r="A777" t="s">
        <v>29</v>
      </c>
      <c r="B777" t="s">
        <v>30</v>
      </c>
      <c r="C777" t="s">
        <v>22</v>
      </c>
      <c r="D777" t="s">
        <v>23</v>
      </c>
      <c r="E777" t="s">
        <v>5</v>
      </c>
      <c r="G777" t="s">
        <v>24</v>
      </c>
      <c r="H777">
        <v>363267</v>
      </c>
      <c r="I777">
        <v>363725</v>
      </c>
      <c r="J777" t="s">
        <v>25</v>
      </c>
      <c r="K777" t="s">
        <v>1420</v>
      </c>
      <c r="N777" t="s">
        <v>89</v>
      </c>
      <c r="Q777" t="s">
        <v>1418</v>
      </c>
      <c r="R777">
        <v>459</v>
      </c>
      <c r="S777">
        <v>152</v>
      </c>
    </row>
    <row r="778" spans="1:20" x14ac:dyDescent="0.3">
      <c r="A778" t="s">
        <v>20</v>
      </c>
      <c r="B778" t="s">
        <v>21</v>
      </c>
      <c r="C778" t="s">
        <v>22</v>
      </c>
      <c r="D778" t="s">
        <v>23</v>
      </c>
      <c r="E778" t="s">
        <v>5</v>
      </c>
      <c r="G778" t="s">
        <v>24</v>
      </c>
      <c r="H778">
        <v>363736</v>
      </c>
      <c r="I778">
        <v>364422</v>
      </c>
      <c r="J778" t="s">
        <v>25</v>
      </c>
      <c r="Q778" t="s">
        <v>1421</v>
      </c>
      <c r="R778">
        <v>687</v>
      </c>
      <c r="T778" t="s">
        <v>1422</v>
      </c>
    </row>
    <row r="779" spans="1:20" x14ac:dyDescent="0.3">
      <c r="A779" t="s">
        <v>29</v>
      </c>
      <c r="B779" t="s">
        <v>30</v>
      </c>
      <c r="C779" t="s">
        <v>22</v>
      </c>
      <c r="D779" t="s">
        <v>23</v>
      </c>
      <c r="E779" t="s">
        <v>5</v>
      </c>
      <c r="G779" t="s">
        <v>24</v>
      </c>
      <c r="H779">
        <v>363736</v>
      </c>
      <c r="I779">
        <v>364422</v>
      </c>
      <c r="J779" t="s">
        <v>25</v>
      </c>
      <c r="K779" t="s">
        <v>1423</v>
      </c>
      <c r="N779" t="s">
        <v>1424</v>
      </c>
      <c r="Q779" t="s">
        <v>1421</v>
      </c>
      <c r="R779">
        <v>687</v>
      </c>
      <c r="S779">
        <v>228</v>
      </c>
    </row>
    <row r="780" spans="1:20" x14ac:dyDescent="0.3">
      <c r="A780" t="s">
        <v>20</v>
      </c>
      <c r="B780" t="s">
        <v>21</v>
      </c>
      <c r="C780" t="s">
        <v>22</v>
      </c>
      <c r="D780" t="s">
        <v>23</v>
      </c>
      <c r="E780" t="s">
        <v>5</v>
      </c>
      <c r="G780" t="s">
        <v>24</v>
      </c>
      <c r="H780">
        <v>364422</v>
      </c>
      <c r="I780">
        <v>364856</v>
      </c>
      <c r="J780" t="s">
        <v>25</v>
      </c>
      <c r="Q780" t="s">
        <v>1425</v>
      </c>
      <c r="R780">
        <v>435</v>
      </c>
      <c r="T780" t="s">
        <v>1426</v>
      </c>
    </row>
    <row r="781" spans="1:20" x14ac:dyDescent="0.3">
      <c r="A781" t="s">
        <v>29</v>
      </c>
      <c r="B781" t="s">
        <v>30</v>
      </c>
      <c r="C781" t="s">
        <v>22</v>
      </c>
      <c r="D781" t="s">
        <v>23</v>
      </c>
      <c r="E781" t="s">
        <v>5</v>
      </c>
      <c r="G781" t="s">
        <v>24</v>
      </c>
      <c r="H781">
        <v>364422</v>
      </c>
      <c r="I781">
        <v>364856</v>
      </c>
      <c r="J781" t="s">
        <v>25</v>
      </c>
      <c r="K781" t="s">
        <v>1427</v>
      </c>
      <c r="N781" t="s">
        <v>1428</v>
      </c>
      <c r="Q781" t="s">
        <v>1425</v>
      </c>
      <c r="R781">
        <v>435</v>
      </c>
      <c r="S781">
        <v>144</v>
      </c>
    </row>
    <row r="782" spans="1:20" x14ac:dyDescent="0.3">
      <c r="A782" t="s">
        <v>20</v>
      </c>
      <c r="B782" t="s">
        <v>21</v>
      </c>
      <c r="C782" t="s">
        <v>22</v>
      </c>
      <c r="D782" t="s">
        <v>23</v>
      </c>
      <c r="E782" t="s">
        <v>5</v>
      </c>
      <c r="G782" t="s">
        <v>24</v>
      </c>
      <c r="H782">
        <v>364871</v>
      </c>
      <c r="I782">
        <v>365881</v>
      </c>
      <c r="J782" t="s">
        <v>25</v>
      </c>
      <c r="Q782" t="s">
        <v>1429</v>
      </c>
      <c r="R782">
        <v>1011</v>
      </c>
      <c r="T782" t="s">
        <v>1430</v>
      </c>
    </row>
    <row r="783" spans="1:20" x14ac:dyDescent="0.3">
      <c r="A783" t="s">
        <v>29</v>
      </c>
      <c r="B783" t="s">
        <v>30</v>
      </c>
      <c r="C783" t="s">
        <v>22</v>
      </c>
      <c r="D783" t="s">
        <v>23</v>
      </c>
      <c r="E783" t="s">
        <v>5</v>
      </c>
      <c r="G783" t="s">
        <v>24</v>
      </c>
      <c r="H783">
        <v>364871</v>
      </c>
      <c r="I783">
        <v>365881</v>
      </c>
      <c r="J783" t="s">
        <v>25</v>
      </c>
      <c r="K783" t="s">
        <v>1431</v>
      </c>
      <c r="N783" t="s">
        <v>1424</v>
      </c>
      <c r="Q783" t="s">
        <v>1429</v>
      </c>
      <c r="R783">
        <v>1011</v>
      </c>
      <c r="S783">
        <v>336</v>
      </c>
    </row>
    <row r="784" spans="1:20" x14ac:dyDescent="0.3">
      <c r="A784" t="s">
        <v>20</v>
      </c>
      <c r="B784" t="s">
        <v>21</v>
      </c>
      <c r="C784" t="s">
        <v>22</v>
      </c>
      <c r="D784" t="s">
        <v>23</v>
      </c>
      <c r="E784" t="s">
        <v>5</v>
      </c>
      <c r="G784" t="s">
        <v>24</v>
      </c>
      <c r="H784">
        <v>365960</v>
      </c>
      <c r="I784">
        <v>366658</v>
      </c>
      <c r="J784" t="s">
        <v>25</v>
      </c>
      <c r="Q784" t="s">
        <v>1432</v>
      </c>
      <c r="R784">
        <v>699</v>
      </c>
      <c r="T784" t="s">
        <v>1433</v>
      </c>
    </row>
    <row r="785" spans="1:20" x14ac:dyDescent="0.3">
      <c r="A785" t="s">
        <v>29</v>
      </c>
      <c r="B785" t="s">
        <v>30</v>
      </c>
      <c r="C785" t="s">
        <v>22</v>
      </c>
      <c r="D785" t="s">
        <v>23</v>
      </c>
      <c r="E785" t="s">
        <v>5</v>
      </c>
      <c r="G785" t="s">
        <v>24</v>
      </c>
      <c r="H785">
        <v>365960</v>
      </c>
      <c r="I785">
        <v>366658</v>
      </c>
      <c r="J785" t="s">
        <v>25</v>
      </c>
      <c r="K785" t="s">
        <v>1434</v>
      </c>
      <c r="N785" t="s">
        <v>1435</v>
      </c>
      <c r="Q785" t="s">
        <v>1432</v>
      </c>
      <c r="R785">
        <v>699</v>
      </c>
      <c r="S785">
        <v>232</v>
      </c>
    </row>
    <row r="786" spans="1:20" x14ac:dyDescent="0.3">
      <c r="A786" t="s">
        <v>20</v>
      </c>
      <c r="B786" t="s">
        <v>21</v>
      </c>
      <c r="C786" t="s">
        <v>22</v>
      </c>
      <c r="D786" t="s">
        <v>23</v>
      </c>
      <c r="E786" t="s">
        <v>5</v>
      </c>
      <c r="G786" t="s">
        <v>24</v>
      </c>
      <c r="H786">
        <v>366648</v>
      </c>
      <c r="I786">
        <v>366971</v>
      </c>
      <c r="J786" t="s">
        <v>25</v>
      </c>
      <c r="Q786" t="s">
        <v>1436</v>
      </c>
      <c r="R786">
        <v>324</v>
      </c>
      <c r="T786" t="s">
        <v>1437</v>
      </c>
    </row>
    <row r="787" spans="1:20" x14ac:dyDescent="0.3">
      <c r="A787" t="s">
        <v>29</v>
      </c>
      <c r="B787" t="s">
        <v>30</v>
      </c>
      <c r="C787" t="s">
        <v>22</v>
      </c>
      <c r="D787" t="s">
        <v>23</v>
      </c>
      <c r="E787" t="s">
        <v>5</v>
      </c>
      <c r="G787" t="s">
        <v>24</v>
      </c>
      <c r="H787">
        <v>366648</v>
      </c>
      <c r="I787">
        <v>366971</v>
      </c>
      <c r="J787" t="s">
        <v>25</v>
      </c>
      <c r="K787" t="s">
        <v>1438</v>
      </c>
      <c r="N787" t="s">
        <v>41</v>
      </c>
      <c r="Q787" t="s">
        <v>1436</v>
      </c>
      <c r="R787">
        <v>324</v>
      </c>
      <c r="S787">
        <v>107</v>
      </c>
    </row>
    <row r="788" spans="1:20" x14ac:dyDescent="0.3">
      <c r="A788" t="s">
        <v>20</v>
      </c>
      <c r="B788" t="s">
        <v>21</v>
      </c>
      <c r="C788" t="s">
        <v>22</v>
      </c>
      <c r="D788" t="s">
        <v>23</v>
      </c>
      <c r="E788" t="s">
        <v>5</v>
      </c>
      <c r="G788" t="s">
        <v>24</v>
      </c>
      <c r="H788">
        <v>366854</v>
      </c>
      <c r="I788">
        <v>367012</v>
      </c>
      <c r="J788" t="s">
        <v>25</v>
      </c>
      <c r="Q788" t="s">
        <v>1439</v>
      </c>
      <c r="R788">
        <v>159</v>
      </c>
      <c r="T788" t="s">
        <v>1440</v>
      </c>
    </row>
    <row r="789" spans="1:20" x14ac:dyDescent="0.3">
      <c r="A789" t="s">
        <v>29</v>
      </c>
      <c r="B789" t="s">
        <v>30</v>
      </c>
      <c r="C789" t="s">
        <v>22</v>
      </c>
      <c r="D789" t="s">
        <v>23</v>
      </c>
      <c r="E789" t="s">
        <v>5</v>
      </c>
      <c r="G789" t="s">
        <v>24</v>
      </c>
      <c r="H789">
        <v>366854</v>
      </c>
      <c r="I789">
        <v>367012</v>
      </c>
      <c r="J789" t="s">
        <v>25</v>
      </c>
      <c r="K789" t="s">
        <v>1441</v>
      </c>
      <c r="N789" t="s">
        <v>89</v>
      </c>
      <c r="Q789" t="s">
        <v>1439</v>
      </c>
      <c r="R789">
        <v>159</v>
      </c>
      <c r="S789">
        <v>52</v>
      </c>
    </row>
    <row r="790" spans="1:20" x14ac:dyDescent="0.3">
      <c r="A790" t="s">
        <v>20</v>
      </c>
      <c r="B790" t="s">
        <v>21</v>
      </c>
      <c r="C790" t="s">
        <v>22</v>
      </c>
      <c r="D790" t="s">
        <v>23</v>
      </c>
      <c r="E790" t="s">
        <v>5</v>
      </c>
      <c r="G790" t="s">
        <v>24</v>
      </c>
      <c r="H790">
        <v>367067</v>
      </c>
      <c r="I790">
        <v>367558</v>
      </c>
      <c r="J790" t="s">
        <v>210</v>
      </c>
      <c r="Q790" t="s">
        <v>1442</v>
      </c>
      <c r="R790">
        <v>492</v>
      </c>
      <c r="T790" t="s">
        <v>1443</v>
      </c>
    </row>
    <row r="791" spans="1:20" x14ac:dyDescent="0.3">
      <c r="A791" t="s">
        <v>29</v>
      </c>
      <c r="B791" t="s">
        <v>30</v>
      </c>
      <c r="C791" t="s">
        <v>22</v>
      </c>
      <c r="D791" t="s">
        <v>23</v>
      </c>
      <c r="E791" t="s">
        <v>5</v>
      </c>
      <c r="G791" t="s">
        <v>24</v>
      </c>
      <c r="H791">
        <v>367067</v>
      </c>
      <c r="I791">
        <v>367558</v>
      </c>
      <c r="J791" t="s">
        <v>210</v>
      </c>
      <c r="K791" t="s">
        <v>1444</v>
      </c>
      <c r="N791" t="s">
        <v>41</v>
      </c>
      <c r="Q791" t="s">
        <v>1442</v>
      </c>
      <c r="R791">
        <v>492</v>
      </c>
      <c r="S791">
        <v>163</v>
      </c>
    </row>
    <row r="792" spans="1:20" x14ac:dyDescent="0.3">
      <c r="A792" t="s">
        <v>20</v>
      </c>
      <c r="B792" t="s">
        <v>21</v>
      </c>
      <c r="C792" t="s">
        <v>22</v>
      </c>
      <c r="D792" t="s">
        <v>23</v>
      </c>
      <c r="E792" t="s">
        <v>5</v>
      </c>
      <c r="G792" t="s">
        <v>24</v>
      </c>
      <c r="H792">
        <v>367656</v>
      </c>
      <c r="I792">
        <v>368828</v>
      </c>
      <c r="J792" t="s">
        <v>210</v>
      </c>
      <c r="Q792" t="s">
        <v>1445</v>
      </c>
      <c r="R792">
        <v>1173</v>
      </c>
      <c r="T792" t="s">
        <v>1446</v>
      </c>
    </row>
    <row r="793" spans="1:20" x14ac:dyDescent="0.3">
      <c r="A793" t="s">
        <v>29</v>
      </c>
      <c r="B793" t="s">
        <v>30</v>
      </c>
      <c r="C793" t="s">
        <v>22</v>
      </c>
      <c r="D793" t="s">
        <v>23</v>
      </c>
      <c r="E793" t="s">
        <v>5</v>
      </c>
      <c r="G793" t="s">
        <v>24</v>
      </c>
      <c r="H793">
        <v>367656</v>
      </c>
      <c r="I793">
        <v>368828</v>
      </c>
      <c r="J793" t="s">
        <v>210</v>
      </c>
      <c r="K793" t="s">
        <v>1447</v>
      </c>
      <c r="N793" t="s">
        <v>41</v>
      </c>
      <c r="Q793" t="s">
        <v>1445</v>
      </c>
      <c r="R793">
        <v>1173</v>
      </c>
      <c r="S793">
        <v>390</v>
      </c>
    </row>
    <row r="794" spans="1:20" x14ac:dyDescent="0.3">
      <c r="A794" t="s">
        <v>20</v>
      </c>
      <c r="B794" t="s">
        <v>21</v>
      </c>
      <c r="C794" t="s">
        <v>22</v>
      </c>
      <c r="D794" t="s">
        <v>23</v>
      </c>
      <c r="E794" t="s">
        <v>5</v>
      </c>
      <c r="G794" t="s">
        <v>24</v>
      </c>
      <c r="H794">
        <v>368963</v>
      </c>
      <c r="I794">
        <v>369478</v>
      </c>
      <c r="J794" t="s">
        <v>25</v>
      </c>
      <c r="Q794" t="s">
        <v>1448</v>
      </c>
      <c r="R794">
        <v>516</v>
      </c>
      <c r="T794" t="s">
        <v>1449</v>
      </c>
    </row>
    <row r="795" spans="1:20" x14ac:dyDescent="0.3">
      <c r="A795" t="s">
        <v>29</v>
      </c>
      <c r="B795" t="s">
        <v>30</v>
      </c>
      <c r="C795" t="s">
        <v>22</v>
      </c>
      <c r="D795" t="s">
        <v>23</v>
      </c>
      <c r="E795" t="s">
        <v>5</v>
      </c>
      <c r="G795" t="s">
        <v>24</v>
      </c>
      <c r="H795">
        <v>368963</v>
      </c>
      <c r="I795">
        <v>369478</v>
      </c>
      <c r="J795" t="s">
        <v>25</v>
      </c>
      <c r="K795" t="s">
        <v>1450</v>
      </c>
      <c r="N795" t="s">
        <v>41</v>
      </c>
      <c r="Q795" t="s">
        <v>1448</v>
      </c>
      <c r="R795">
        <v>516</v>
      </c>
      <c r="S795">
        <v>171</v>
      </c>
    </row>
    <row r="796" spans="1:20" x14ac:dyDescent="0.3">
      <c r="A796" t="s">
        <v>20</v>
      </c>
      <c r="B796" t="s">
        <v>21</v>
      </c>
      <c r="C796" t="s">
        <v>22</v>
      </c>
      <c r="D796" t="s">
        <v>23</v>
      </c>
      <c r="E796" t="s">
        <v>5</v>
      </c>
      <c r="G796" t="s">
        <v>24</v>
      </c>
      <c r="H796">
        <v>369598</v>
      </c>
      <c r="I796">
        <v>369897</v>
      </c>
      <c r="J796" t="s">
        <v>210</v>
      </c>
      <c r="Q796" t="s">
        <v>1451</v>
      </c>
      <c r="R796">
        <v>300</v>
      </c>
      <c r="T796" t="s">
        <v>1452</v>
      </c>
    </row>
    <row r="797" spans="1:20" x14ac:dyDescent="0.3">
      <c r="A797" t="s">
        <v>29</v>
      </c>
      <c r="B797" t="s">
        <v>30</v>
      </c>
      <c r="C797" t="s">
        <v>22</v>
      </c>
      <c r="D797" t="s">
        <v>23</v>
      </c>
      <c r="E797" t="s">
        <v>5</v>
      </c>
      <c r="G797" t="s">
        <v>24</v>
      </c>
      <c r="H797">
        <v>369598</v>
      </c>
      <c r="I797">
        <v>369897</v>
      </c>
      <c r="J797" t="s">
        <v>210</v>
      </c>
      <c r="K797" t="s">
        <v>1453</v>
      </c>
      <c r="N797" t="s">
        <v>41</v>
      </c>
      <c r="Q797" t="s">
        <v>1451</v>
      </c>
      <c r="R797">
        <v>300</v>
      </c>
      <c r="S797">
        <v>99</v>
      </c>
    </row>
    <row r="798" spans="1:20" x14ac:dyDescent="0.3">
      <c r="A798" t="s">
        <v>20</v>
      </c>
      <c r="B798" t="s">
        <v>21</v>
      </c>
      <c r="C798" t="s">
        <v>22</v>
      </c>
      <c r="D798" t="s">
        <v>23</v>
      </c>
      <c r="E798" t="s">
        <v>5</v>
      </c>
      <c r="G798" t="s">
        <v>24</v>
      </c>
      <c r="H798">
        <v>370156</v>
      </c>
      <c r="I798">
        <v>372432</v>
      </c>
      <c r="J798" t="s">
        <v>210</v>
      </c>
      <c r="O798" t="s">
        <v>1454</v>
      </c>
      <c r="Q798" t="s">
        <v>1455</v>
      </c>
      <c r="R798">
        <v>2277</v>
      </c>
      <c r="T798" t="s">
        <v>1456</v>
      </c>
    </row>
    <row r="799" spans="1:20" x14ac:dyDescent="0.3">
      <c r="A799" t="s">
        <v>29</v>
      </c>
      <c r="B799" t="s">
        <v>30</v>
      </c>
      <c r="C799" t="s">
        <v>22</v>
      </c>
      <c r="D799" t="s">
        <v>23</v>
      </c>
      <c r="E799" t="s">
        <v>5</v>
      </c>
      <c r="G799" t="s">
        <v>24</v>
      </c>
      <c r="H799">
        <v>370156</v>
      </c>
      <c r="I799">
        <v>372432</v>
      </c>
      <c r="J799" t="s">
        <v>210</v>
      </c>
      <c r="K799" t="s">
        <v>1457</v>
      </c>
      <c r="N799" t="s">
        <v>1458</v>
      </c>
      <c r="O799" t="s">
        <v>1454</v>
      </c>
      <c r="Q799" t="s">
        <v>1455</v>
      </c>
      <c r="R799">
        <v>2277</v>
      </c>
      <c r="S799">
        <v>758</v>
      </c>
    </row>
    <row r="800" spans="1:20" x14ac:dyDescent="0.3">
      <c r="A800" t="s">
        <v>20</v>
      </c>
      <c r="B800" t="s">
        <v>21</v>
      </c>
      <c r="C800" t="s">
        <v>22</v>
      </c>
      <c r="D800" t="s">
        <v>23</v>
      </c>
      <c r="E800" t="s">
        <v>5</v>
      </c>
      <c r="G800" t="s">
        <v>24</v>
      </c>
      <c r="H800">
        <v>372547</v>
      </c>
      <c r="I800">
        <v>373416</v>
      </c>
      <c r="J800" t="s">
        <v>25</v>
      </c>
      <c r="O800" t="s">
        <v>1459</v>
      </c>
      <c r="Q800" t="s">
        <v>1460</v>
      </c>
      <c r="R800">
        <v>870</v>
      </c>
      <c r="T800" t="s">
        <v>1461</v>
      </c>
    </row>
    <row r="801" spans="1:20" x14ac:dyDescent="0.3">
      <c r="A801" t="s">
        <v>29</v>
      </c>
      <c r="B801" t="s">
        <v>30</v>
      </c>
      <c r="C801" t="s">
        <v>22</v>
      </c>
      <c r="D801" t="s">
        <v>23</v>
      </c>
      <c r="E801" t="s">
        <v>5</v>
      </c>
      <c r="G801" t="s">
        <v>24</v>
      </c>
      <c r="H801">
        <v>372547</v>
      </c>
      <c r="I801">
        <v>373416</v>
      </c>
      <c r="J801" t="s">
        <v>25</v>
      </c>
      <c r="K801" t="s">
        <v>1462</v>
      </c>
      <c r="N801" t="s">
        <v>1463</v>
      </c>
      <c r="O801" t="s">
        <v>1459</v>
      </c>
      <c r="Q801" t="s">
        <v>1460</v>
      </c>
      <c r="R801">
        <v>870</v>
      </c>
      <c r="S801">
        <v>289</v>
      </c>
    </row>
    <row r="802" spans="1:20" x14ac:dyDescent="0.3">
      <c r="A802" t="s">
        <v>20</v>
      </c>
      <c r="B802" t="s">
        <v>21</v>
      </c>
      <c r="C802" t="s">
        <v>22</v>
      </c>
      <c r="D802" t="s">
        <v>23</v>
      </c>
      <c r="E802" t="s">
        <v>5</v>
      </c>
      <c r="G802" t="s">
        <v>24</v>
      </c>
      <c r="H802">
        <v>373588</v>
      </c>
      <c r="I802">
        <v>374346</v>
      </c>
      <c r="J802" t="s">
        <v>25</v>
      </c>
      <c r="Q802" t="s">
        <v>1464</v>
      </c>
      <c r="R802">
        <v>759</v>
      </c>
      <c r="T802" t="s">
        <v>1465</v>
      </c>
    </row>
    <row r="803" spans="1:20" x14ac:dyDescent="0.3">
      <c r="A803" t="s">
        <v>29</v>
      </c>
      <c r="B803" t="s">
        <v>30</v>
      </c>
      <c r="C803" t="s">
        <v>22</v>
      </c>
      <c r="D803" t="s">
        <v>23</v>
      </c>
      <c r="E803" t="s">
        <v>5</v>
      </c>
      <c r="G803" t="s">
        <v>24</v>
      </c>
      <c r="H803">
        <v>373588</v>
      </c>
      <c r="I803">
        <v>374346</v>
      </c>
      <c r="J803" t="s">
        <v>25</v>
      </c>
      <c r="K803" t="s">
        <v>1466</v>
      </c>
      <c r="N803" t="s">
        <v>41</v>
      </c>
      <c r="Q803" t="s">
        <v>1464</v>
      </c>
      <c r="R803">
        <v>759</v>
      </c>
      <c r="S803">
        <v>252</v>
      </c>
    </row>
    <row r="804" spans="1:20" x14ac:dyDescent="0.3">
      <c r="A804" t="s">
        <v>20</v>
      </c>
      <c r="B804" t="s">
        <v>21</v>
      </c>
      <c r="C804" t="s">
        <v>22</v>
      </c>
      <c r="D804" t="s">
        <v>23</v>
      </c>
      <c r="E804" t="s">
        <v>5</v>
      </c>
      <c r="G804" t="s">
        <v>24</v>
      </c>
      <c r="H804">
        <v>374343</v>
      </c>
      <c r="I804">
        <v>375293</v>
      </c>
      <c r="J804" t="s">
        <v>25</v>
      </c>
      <c r="Q804" t="s">
        <v>1467</v>
      </c>
      <c r="R804">
        <v>951</v>
      </c>
      <c r="T804" t="s">
        <v>1468</v>
      </c>
    </row>
    <row r="805" spans="1:20" x14ac:dyDescent="0.3">
      <c r="A805" t="s">
        <v>29</v>
      </c>
      <c r="B805" t="s">
        <v>30</v>
      </c>
      <c r="C805" t="s">
        <v>22</v>
      </c>
      <c r="D805" t="s">
        <v>23</v>
      </c>
      <c r="E805" t="s">
        <v>5</v>
      </c>
      <c r="G805" t="s">
        <v>24</v>
      </c>
      <c r="H805">
        <v>374343</v>
      </c>
      <c r="I805">
        <v>375293</v>
      </c>
      <c r="J805" t="s">
        <v>25</v>
      </c>
      <c r="K805" t="s">
        <v>1469</v>
      </c>
      <c r="N805" t="s">
        <v>1470</v>
      </c>
      <c r="Q805" t="s">
        <v>1467</v>
      </c>
      <c r="R805">
        <v>951</v>
      </c>
      <c r="S805">
        <v>316</v>
      </c>
    </row>
    <row r="806" spans="1:20" x14ac:dyDescent="0.3">
      <c r="A806" t="s">
        <v>20</v>
      </c>
      <c r="B806" t="s">
        <v>21</v>
      </c>
      <c r="C806" t="s">
        <v>22</v>
      </c>
      <c r="D806" t="s">
        <v>23</v>
      </c>
      <c r="E806" t="s">
        <v>5</v>
      </c>
      <c r="G806" t="s">
        <v>24</v>
      </c>
      <c r="H806">
        <v>375427</v>
      </c>
      <c r="I806">
        <v>375867</v>
      </c>
      <c r="J806" t="s">
        <v>210</v>
      </c>
      <c r="Q806" t="s">
        <v>1471</v>
      </c>
      <c r="R806">
        <v>441</v>
      </c>
      <c r="T806" t="s">
        <v>1472</v>
      </c>
    </row>
    <row r="807" spans="1:20" x14ac:dyDescent="0.3">
      <c r="A807" t="s">
        <v>29</v>
      </c>
      <c r="B807" t="s">
        <v>30</v>
      </c>
      <c r="C807" t="s">
        <v>22</v>
      </c>
      <c r="D807" t="s">
        <v>23</v>
      </c>
      <c r="E807" t="s">
        <v>5</v>
      </c>
      <c r="G807" t="s">
        <v>24</v>
      </c>
      <c r="H807">
        <v>375427</v>
      </c>
      <c r="I807">
        <v>375867</v>
      </c>
      <c r="J807" t="s">
        <v>210</v>
      </c>
      <c r="K807" t="s">
        <v>1473</v>
      </c>
      <c r="N807" t="s">
        <v>41</v>
      </c>
      <c r="Q807" t="s">
        <v>1471</v>
      </c>
      <c r="R807">
        <v>441</v>
      </c>
      <c r="S807">
        <v>146</v>
      </c>
    </row>
    <row r="808" spans="1:20" x14ac:dyDescent="0.3">
      <c r="A808" t="s">
        <v>20</v>
      </c>
      <c r="B808" t="s">
        <v>21</v>
      </c>
      <c r="C808" t="s">
        <v>22</v>
      </c>
      <c r="D808" t="s">
        <v>23</v>
      </c>
      <c r="E808" t="s">
        <v>5</v>
      </c>
      <c r="G808" t="s">
        <v>24</v>
      </c>
      <c r="H808">
        <v>376029</v>
      </c>
      <c r="I808">
        <v>378356</v>
      </c>
      <c r="J808" t="s">
        <v>210</v>
      </c>
      <c r="O808" t="s">
        <v>1474</v>
      </c>
      <c r="Q808" t="s">
        <v>1475</v>
      </c>
      <c r="R808">
        <v>2328</v>
      </c>
      <c r="T808" t="s">
        <v>1476</v>
      </c>
    </row>
    <row r="809" spans="1:20" x14ac:dyDescent="0.3">
      <c r="A809" t="s">
        <v>29</v>
      </c>
      <c r="B809" t="s">
        <v>30</v>
      </c>
      <c r="C809" t="s">
        <v>22</v>
      </c>
      <c r="D809" t="s">
        <v>23</v>
      </c>
      <c r="E809" t="s">
        <v>5</v>
      </c>
      <c r="G809" t="s">
        <v>24</v>
      </c>
      <c r="H809">
        <v>376029</v>
      </c>
      <c r="I809">
        <v>378356</v>
      </c>
      <c r="J809" t="s">
        <v>210</v>
      </c>
      <c r="K809" t="s">
        <v>1477</v>
      </c>
      <c r="N809" t="s">
        <v>1478</v>
      </c>
      <c r="O809" t="s">
        <v>1474</v>
      </c>
      <c r="Q809" t="s">
        <v>1475</v>
      </c>
      <c r="R809">
        <v>2328</v>
      </c>
      <c r="S809">
        <v>775</v>
      </c>
    </row>
    <row r="810" spans="1:20" x14ac:dyDescent="0.3">
      <c r="A810" t="s">
        <v>20</v>
      </c>
      <c r="B810" t="s">
        <v>21</v>
      </c>
      <c r="C810" t="s">
        <v>22</v>
      </c>
      <c r="D810" t="s">
        <v>23</v>
      </c>
      <c r="E810" t="s">
        <v>5</v>
      </c>
      <c r="G810" t="s">
        <v>24</v>
      </c>
      <c r="H810">
        <v>378579</v>
      </c>
      <c r="I810">
        <v>379691</v>
      </c>
      <c r="J810" t="s">
        <v>25</v>
      </c>
      <c r="Q810" t="s">
        <v>1479</v>
      </c>
      <c r="R810">
        <v>1113</v>
      </c>
      <c r="T810" t="s">
        <v>1480</v>
      </c>
    </row>
    <row r="811" spans="1:20" x14ac:dyDescent="0.3">
      <c r="A811" t="s">
        <v>29</v>
      </c>
      <c r="B811" t="s">
        <v>30</v>
      </c>
      <c r="C811" t="s">
        <v>22</v>
      </c>
      <c r="D811" t="s">
        <v>23</v>
      </c>
      <c r="E811" t="s">
        <v>5</v>
      </c>
      <c r="G811" t="s">
        <v>24</v>
      </c>
      <c r="H811">
        <v>378579</v>
      </c>
      <c r="I811">
        <v>379691</v>
      </c>
      <c r="J811" t="s">
        <v>25</v>
      </c>
      <c r="K811" t="s">
        <v>1481</v>
      </c>
      <c r="N811" t="s">
        <v>1482</v>
      </c>
      <c r="Q811" t="s">
        <v>1479</v>
      </c>
      <c r="R811">
        <v>1113</v>
      </c>
      <c r="S811">
        <v>370</v>
      </c>
    </row>
    <row r="812" spans="1:20" x14ac:dyDescent="0.3">
      <c r="A812" t="s">
        <v>20</v>
      </c>
      <c r="B812" t="s">
        <v>21</v>
      </c>
      <c r="C812" t="s">
        <v>22</v>
      </c>
      <c r="D812" t="s">
        <v>23</v>
      </c>
      <c r="E812" t="s">
        <v>5</v>
      </c>
      <c r="G812" t="s">
        <v>24</v>
      </c>
      <c r="H812">
        <v>379697</v>
      </c>
      <c r="I812">
        <v>380020</v>
      </c>
      <c r="J812" t="s">
        <v>210</v>
      </c>
      <c r="Q812" t="s">
        <v>1483</v>
      </c>
      <c r="R812">
        <v>324</v>
      </c>
      <c r="T812" t="s">
        <v>1484</v>
      </c>
    </row>
    <row r="813" spans="1:20" x14ac:dyDescent="0.3">
      <c r="A813" t="s">
        <v>29</v>
      </c>
      <c r="B813" t="s">
        <v>30</v>
      </c>
      <c r="C813" t="s">
        <v>22</v>
      </c>
      <c r="D813" t="s">
        <v>23</v>
      </c>
      <c r="E813" t="s">
        <v>5</v>
      </c>
      <c r="G813" t="s">
        <v>24</v>
      </c>
      <c r="H813">
        <v>379697</v>
      </c>
      <c r="I813">
        <v>380020</v>
      </c>
      <c r="J813" t="s">
        <v>210</v>
      </c>
      <c r="K813" t="s">
        <v>1485</v>
      </c>
      <c r="N813" t="s">
        <v>89</v>
      </c>
      <c r="Q813" t="s">
        <v>1483</v>
      </c>
      <c r="R813">
        <v>324</v>
      </c>
      <c r="S813">
        <v>107</v>
      </c>
    </row>
    <row r="814" spans="1:20" x14ac:dyDescent="0.3">
      <c r="A814" t="s">
        <v>20</v>
      </c>
      <c r="B814" t="s">
        <v>21</v>
      </c>
      <c r="C814" t="s">
        <v>22</v>
      </c>
      <c r="D814" t="s">
        <v>23</v>
      </c>
      <c r="E814" t="s">
        <v>5</v>
      </c>
      <c r="G814" t="s">
        <v>24</v>
      </c>
      <c r="H814">
        <v>380033</v>
      </c>
      <c r="I814">
        <v>380440</v>
      </c>
      <c r="J814" t="s">
        <v>210</v>
      </c>
      <c r="Q814" t="s">
        <v>1486</v>
      </c>
      <c r="R814">
        <v>408</v>
      </c>
      <c r="T814" t="s">
        <v>1487</v>
      </c>
    </row>
    <row r="815" spans="1:20" x14ac:dyDescent="0.3">
      <c r="A815" t="s">
        <v>29</v>
      </c>
      <c r="B815" t="s">
        <v>30</v>
      </c>
      <c r="C815" t="s">
        <v>22</v>
      </c>
      <c r="D815" t="s">
        <v>23</v>
      </c>
      <c r="E815" t="s">
        <v>5</v>
      </c>
      <c r="G815" t="s">
        <v>24</v>
      </c>
      <c r="H815">
        <v>380033</v>
      </c>
      <c r="I815">
        <v>380440</v>
      </c>
      <c r="J815" t="s">
        <v>210</v>
      </c>
      <c r="K815" t="s">
        <v>1488</v>
      </c>
      <c r="N815" t="s">
        <v>214</v>
      </c>
      <c r="Q815" t="s">
        <v>1486</v>
      </c>
      <c r="R815">
        <v>408</v>
      </c>
      <c r="S815">
        <v>135</v>
      </c>
    </row>
    <row r="816" spans="1:20" x14ac:dyDescent="0.3">
      <c r="A816" t="s">
        <v>20</v>
      </c>
      <c r="B816" t="s">
        <v>21</v>
      </c>
      <c r="C816" t="s">
        <v>22</v>
      </c>
      <c r="D816" t="s">
        <v>23</v>
      </c>
      <c r="E816" t="s">
        <v>5</v>
      </c>
      <c r="G816" t="s">
        <v>24</v>
      </c>
      <c r="H816">
        <v>380555</v>
      </c>
      <c r="I816">
        <v>381367</v>
      </c>
      <c r="J816" t="s">
        <v>210</v>
      </c>
      <c r="Q816" t="s">
        <v>1489</v>
      </c>
      <c r="R816">
        <v>813</v>
      </c>
      <c r="T816" t="s">
        <v>1490</v>
      </c>
    </row>
    <row r="817" spans="1:20" x14ac:dyDescent="0.3">
      <c r="A817" t="s">
        <v>29</v>
      </c>
      <c r="B817" t="s">
        <v>30</v>
      </c>
      <c r="C817" t="s">
        <v>22</v>
      </c>
      <c r="D817" t="s">
        <v>23</v>
      </c>
      <c r="E817" t="s">
        <v>5</v>
      </c>
      <c r="G817" t="s">
        <v>24</v>
      </c>
      <c r="H817">
        <v>380555</v>
      </c>
      <c r="I817">
        <v>381367</v>
      </c>
      <c r="J817" t="s">
        <v>210</v>
      </c>
      <c r="K817" t="s">
        <v>1491</v>
      </c>
      <c r="N817" t="s">
        <v>41</v>
      </c>
      <c r="Q817" t="s">
        <v>1489</v>
      </c>
      <c r="R817">
        <v>813</v>
      </c>
      <c r="S817">
        <v>270</v>
      </c>
    </row>
    <row r="818" spans="1:20" x14ac:dyDescent="0.3">
      <c r="A818" t="s">
        <v>20</v>
      </c>
      <c r="B818" t="s">
        <v>21</v>
      </c>
      <c r="C818" t="s">
        <v>22</v>
      </c>
      <c r="D818" t="s">
        <v>23</v>
      </c>
      <c r="E818" t="s">
        <v>5</v>
      </c>
      <c r="G818" t="s">
        <v>24</v>
      </c>
      <c r="H818">
        <v>381676</v>
      </c>
      <c r="I818">
        <v>382275</v>
      </c>
      <c r="J818" t="s">
        <v>25</v>
      </c>
      <c r="Q818" t="s">
        <v>1492</v>
      </c>
      <c r="R818">
        <v>600</v>
      </c>
      <c r="T818" t="s">
        <v>1493</v>
      </c>
    </row>
    <row r="819" spans="1:20" x14ac:dyDescent="0.3">
      <c r="A819" t="s">
        <v>29</v>
      </c>
      <c r="B819" t="s">
        <v>30</v>
      </c>
      <c r="C819" t="s">
        <v>22</v>
      </c>
      <c r="D819" t="s">
        <v>23</v>
      </c>
      <c r="E819" t="s">
        <v>5</v>
      </c>
      <c r="G819" t="s">
        <v>24</v>
      </c>
      <c r="H819">
        <v>381676</v>
      </c>
      <c r="I819">
        <v>382275</v>
      </c>
      <c r="J819" t="s">
        <v>25</v>
      </c>
      <c r="K819" t="s">
        <v>1494</v>
      </c>
      <c r="N819" t="s">
        <v>41</v>
      </c>
      <c r="Q819" t="s">
        <v>1492</v>
      </c>
      <c r="R819">
        <v>600</v>
      </c>
      <c r="S819">
        <v>199</v>
      </c>
    </row>
    <row r="820" spans="1:20" x14ac:dyDescent="0.3">
      <c r="A820" t="s">
        <v>20</v>
      </c>
      <c r="B820" t="s">
        <v>21</v>
      </c>
      <c r="C820" t="s">
        <v>22</v>
      </c>
      <c r="D820" t="s">
        <v>23</v>
      </c>
      <c r="E820" t="s">
        <v>5</v>
      </c>
      <c r="G820" t="s">
        <v>24</v>
      </c>
      <c r="H820">
        <v>382345</v>
      </c>
      <c r="I820">
        <v>383775</v>
      </c>
      <c r="J820" t="s">
        <v>25</v>
      </c>
      <c r="Q820" t="s">
        <v>1495</v>
      </c>
      <c r="R820">
        <v>1431</v>
      </c>
      <c r="T820" t="s">
        <v>1496</v>
      </c>
    </row>
    <row r="821" spans="1:20" x14ac:dyDescent="0.3">
      <c r="A821" t="s">
        <v>29</v>
      </c>
      <c r="B821" t="s">
        <v>30</v>
      </c>
      <c r="C821" t="s">
        <v>22</v>
      </c>
      <c r="D821" t="s">
        <v>23</v>
      </c>
      <c r="E821" t="s">
        <v>5</v>
      </c>
      <c r="G821" t="s">
        <v>24</v>
      </c>
      <c r="H821">
        <v>382345</v>
      </c>
      <c r="I821">
        <v>383775</v>
      </c>
      <c r="J821" t="s">
        <v>25</v>
      </c>
      <c r="K821" t="s">
        <v>1497</v>
      </c>
      <c r="N821" t="s">
        <v>1498</v>
      </c>
      <c r="Q821" t="s">
        <v>1495</v>
      </c>
      <c r="R821">
        <v>1431</v>
      </c>
      <c r="S821">
        <v>476</v>
      </c>
    </row>
    <row r="822" spans="1:20" x14ac:dyDescent="0.3">
      <c r="A822" t="s">
        <v>20</v>
      </c>
      <c r="B822" t="s">
        <v>21</v>
      </c>
      <c r="C822" t="s">
        <v>22</v>
      </c>
      <c r="D822" t="s">
        <v>23</v>
      </c>
      <c r="E822" t="s">
        <v>5</v>
      </c>
      <c r="G822" t="s">
        <v>24</v>
      </c>
      <c r="H822">
        <v>383904</v>
      </c>
      <c r="I822">
        <v>384347</v>
      </c>
      <c r="J822" t="s">
        <v>25</v>
      </c>
      <c r="Q822" t="s">
        <v>1499</v>
      </c>
      <c r="R822">
        <v>444</v>
      </c>
      <c r="T822" t="s">
        <v>1500</v>
      </c>
    </row>
    <row r="823" spans="1:20" x14ac:dyDescent="0.3">
      <c r="A823" t="s">
        <v>29</v>
      </c>
      <c r="B823" t="s">
        <v>30</v>
      </c>
      <c r="C823" t="s">
        <v>22</v>
      </c>
      <c r="D823" t="s">
        <v>23</v>
      </c>
      <c r="E823" t="s">
        <v>5</v>
      </c>
      <c r="G823" t="s">
        <v>24</v>
      </c>
      <c r="H823">
        <v>383904</v>
      </c>
      <c r="I823">
        <v>384347</v>
      </c>
      <c r="J823" t="s">
        <v>25</v>
      </c>
      <c r="K823" t="s">
        <v>1501</v>
      </c>
      <c r="N823" t="s">
        <v>41</v>
      </c>
      <c r="Q823" t="s">
        <v>1499</v>
      </c>
      <c r="R823">
        <v>444</v>
      </c>
      <c r="S823">
        <v>147</v>
      </c>
    </row>
    <row r="824" spans="1:20" x14ac:dyDescent="0.3">
      <c r="A824" t="s">
        <v>20</v>
      </c>
      <c r="B824" t="s">
        <v>21</v>
      </c>
      <c r="C824" t="s">
        <v>22</v>
      </c>
      <c r="D824" t="s">
        <v>23</v>
      </c>
      <c r="E824" t="s">
        <v>5</v>
      </c>
      <c r="G824" t="s">
        <v>24</v>
      </c>
      <c r="H824">
        <v>384678</v>
      </c>
      <c r="I824">
        <v>385898</v>
      </c>
      <c r="J824" t="s">
        <v>25</v>
      </c>
      <c r="O824" t="s">
        <v>1502</v>
      </c>
      <c r="Q824" t="s">
        <v>1503</v>
      </c>
      <c r="R824">
        <v>1221</v>
      </c>
      <c r="T824" t="s">
        <v>1504</v>
      </c>
    </row>
    <row r="825" spans="1:20" x14ac:dyDescent="0.3">
      <c r="A825" t="s">
        <v>29</v>
      </c>
      <c r="B825" t="s">
        <v>30</v>
      </c>
      <c r="C825" t="s">
        <v>22</v>
      </c>
      <c r="D825" t="s">
        <v>23</v>
      </c>
      <c r="E825" t="s">
        <v>5</v>
      </c>
      <c r="G825" t="s">
        <v>24</v>
      </c>
      <c r="H825">
        <v>384678</v>
      </c>
      <c r="I825">
        <v>385898</v>
      </c>
      <c r="J825" t="s">
        <v>25</v>
      </c>
      <c r="K825" t="s">
        <v>1505</v>
      </c>
      <c r="N825" t="s">
        <v>214</v>
      </c>
      <c r="O825" t="s">
        <v>1502</v>
      </c>
      <c r="Q825" t="s">
        <v>1503</v>
      </c>
      <c r="R825">
        <v>1221</v>
      </c>
      <c r="S825">
        <v>406</v>
      </c>
    </row>
    <row r="826" spans="1:20" x14ac:dyDescent="0.3">
      <c r="A826" t="s">
        <v>20</v>
      </c>
      <c r="B826" t="s">
        <v>21</v>
      </c>
      <c r="C826" t="s">
        <v>22</v>
      </c>
      <c r="D826" t="s">
        <v>23</v>
      </c>
      <c r="E826" t="s">
        <v>5</v>
      </c>
      <c r="G826" t="s">
        <v>24</v>
      </c>
      <c r="H826">
        <v>386068</v>
      </c>
      <c r="I826">
        <v>386361</v>
      </c>
      <c r="J826" t="s">
        <v>210</v>
      </c>
      <c r="Q826" t="s">
        <v>1506</v>
      </c>
      <c r="R826">
        <v>294</v>
      </c>
      <c r="T826" t="s">
        <v>1507</v>
      </c>
    </row>
    <row r="827" spans="1:20" x14ac:dyDescent="0.3">
      <c r="A827" t="s">
        <v>29</v>
      </c>
      <c r="B827" t="s">
        <v>30</v>
      </c>
      <c r="C827" t="s">
        <v>22</v>
      </c>
      <c r="D827" t="s">
        <v>23</v>
      </c>
      <c r="E827" t="s">
        <v>5</v>
      </c>
      <c r="G827" t="s">
        <v>24</v>
      </c>
      <c r="H827">
        <v>386068</v>
      </c>
      <c r="I827">
        <v>386361</v>
      </c>
      <c r="J827" t="s">
        <v>210</v>
      </c>
      <c r="K827" t="s">
        <v>1508</v>
      </c>
      <c r="N827" t="s">
        <v>41</v>
      </c>
      <c r="Q827" t="s">
        <v>1506</v>
      </c>
      <c r="R827">
        <v>294</v>
      </c>
      <c r="S827">
        <v>97</v>
      </c>
    </row>
    <row r="828" spans="1:20" x14ac:dyDescent="0.3">
      <c r="A828" t="s">
        <v>20</v>
      </c>
      <c r="B828" t="s">
        <v>21</v>
      </c>
      <c r="C828" t="s">
        <v>22</v>
      </c>
      <c r="D828" t="s">
        <v>23</v>
      </c>
      <c r="E828" t="s">
        <v>5</v>
      </c>
      <c r="G828" t="s">
        <v>24</v>
      </c>
      <c r="H828">
        <v>386358</v>
      </c>
      <c r="I828">
        <v>386777</v>
      </c>
      <c r="J828" t="s">
        <v>210</v>
      </c>
      <c r="Q828" t="s">
        <v>1509</v>
      </c>
      <c r="R828">
        <v>420</v>
      </c>
      <c r="T828" t="s">
        <v>1510</v>
      </c>
    </row>
    <row r="829" spans="1:20" x14ac:dyDescent="0.3">
      <c r="A829" t="s">
        <v>29</v>
      </c>
      <c r="B829" t="s">
        <v>30</v>
      </c>
      <c r="C829" t="s">
        <v>22</v>
      </c>
      <c r="D829" t="s">
        <v>23</v>
      </c>
      <c r="E829" t="s">
        <v>5</v>
      </c>
      <c r="G829" t="s">
        <v>24</v>
      </c>
      <c r="H829">
        <v>386358</v>
      </c>
      <c r="I829">
        <v>386777</v>
      </c>
      <c r="J829" t="s">
        <v>210</v>
      </c>
      <c r="K829" t="s">
        <v>1511</v>
      </c>
      <c r="N829" t="s">
        <v>1512</v>
      </c>
      <c r="Q829" t="s">
        <v>1509</v>
      </c>
      <c r="R829">
        <v>420</v>
      </c>
      <c r="S829">
        <v>139</v>
      </c>
    </row>
    <row r="830" spans="1:20" x14ac:dyDescent="0.3">
      <c r="A830" t="s">
        <v>20</v>
      </c>
      <c r="B830" t="s">
        <v>21</v>
      </c>
      <c r="C830" t="s">
        <v>22</v>
      </c>
      <c r="D830" t="s">
        <v>23</v>
      </c>
      <c r="E830" t="s">
        <v>5</v>
      </c>
      <c r="G830" t="s">
        <v>24</v>
      </c>
      <c r="H830">
        <v>386842</v>
      </c>
      <c r="I830">
        <v>387567</v>
      </c>
      <c r="J830" t="s">
        <v>25</v>
      </c>
      <c r="Q830" t="s">
        <v>1513</v>
      </c>
      <c r="R830">
        <v>726</v>
      </c>
      <c r="T830" t="s">
        <v>1514</v>
      </c>
    </row>
    <row r="831" spans="1:20" x14ac:dyDescent="0.3">
      <c r="A831" t="s">
        <v>29</v>
      </c>
      <c r="B831" t="s">
        <v>30</v>
      </c>
      <c r="C831" t="s">
        <v>22</v>
      </c>
      <c r="D831" t="s">
        <v>23</v>
      </c>
      <c r="E831" t="s">
        <v>5</v>
      </c>
      <c r="G831" t="s">
        <v>24</v>
      </c>
      <c r="H831">
        <v>386842</v>
      </c>
      <c r="I831">
        <v>387567</v>
      </c>
      <c r="J831" t="s">
        <v>25</v>
      </c>
      <c r="K831" t="s">
        <v>1515</v>
      </c>
      <c r="N831" t="s">
        <v>918</v>
      </c>
      <c r="Q831" t="s">
        <v>1513</v>
      </c>
      <c r="R831">
        <v>726</v>
      </c>
      <c r="S831">
        <v>241</v>
      </c>
    </row>
    <row r="832" spans="1:20" x14ac:dyDescent="0.3">
      <c r="A832" t="s">
        <v>20</v>
      </c>
      <c r="B832" t="s">
        <v>21</v>
      </c>
      <c r="C832" t="s">
        <v>22</v>
      </c>
      <c r="D832" t="s">
        <v>23</v>
      </c>
      <c r="E832" t="s">
        <v>5</v>
      </c>
      <c r="G832" t="s">
        <v>24</v>
      </c>
      <c r="H832">
        <v>387570</v>
      </c>
      <c r="I832">
        <v>388604</v>
      </c>
      <c r="J832" t="s">
        <v>25</v>
      </c>
      <c r="Q832" t="s">
        <v>1516</v>
      </c>
      <c r="R832">
        <v>1035</v>
      </c>
      <c r="T832" t="s">
        <v>1517</v>
      </c>
    </row>
    <row r="833" spans="1:20" x14ac:dyDescent="0.3">
      <c r="A833" t="s">
        <v>29</v>
      </c>
      <c r="B833" t="s">
        <v>30</v>
      </c>
      <c r="C833" t="s">
        <v>22</v>
      </c>
      <c r="D833" t="s">
        <v>23</v>
      </c>
      <c r="E833" t="s">
        <v>5</v>
      </c>
      <c r="G833" t="s">
        <v>24</v>
      </c>
      <c r="H833">
        <v>387570</v>
      </c>
      <c r="I833">
        <v>388604</v>
      </c>
      <c r="J833" t="s">
        <v>25</v>
      </c>
      <c r="K833" t="s">
        <v>1518</v>
      </c>
      <c r="N833" t="s">
        <v>1519</v>
      </c>
      <c r="Q833" t="s">
        <v>1516</v>
      </c>
      <c r="R833">
        <v>1035</v>
      </c>
      <c r="S833">
        <v>344</v>
      </c>
    </row>
    <row r="834" spans="1:20" x14ac:dyDescent="0.3">
      <c r="A834" t="s">
        <v>20</v>
      </c>
      <c r="B834" t="s">
        <v>21</v>
      </c>
      <c r="C834" t="s">
        <v>22</v>
      </c>
      <c r="D834" t="s">
        <v>23</v>
      </c>
      <c r="E834" t="s">
        <v>5</v>
      </c>
      <c r="G834" t="s">
        <v>24</v>
      </c>
      <c r="H834">
        <v>388663</v>
      </c>
      <c r="I834">
        <v>389445</v>
      </c>
      <c r="J834" t="s">
        <v>25</v>
      </c>
      <c r="Q834" t="s">
        <v>1520</v>
      </c>
      <c r="R834">
        <v>783</v>
      </c>
      <c r="T834" t="s">
        <v>1521</v>
      </c>
    </row>
    <row r="835" spans="1:20" x14ac:dyDescent="0.3">
      <c r="A835" t="s">
        <v>29</v>
      </c>
      <c r="B835" t="s">
        <v>30</v>
      </c>
      <c r="C835" t="s">
        <v>22</v>
      </c>
      <c r="D835" t="s">
        <v>23</v>
      </c>
      <c r="E835" t="s">
        <v>5</v>
      </c>
      <c r="G835" t="s">
        <v>24</v>
      </c>
      <c r="H835">
        <v>388663</v>
      </c>
      <c r="I835">
        <v>389445</v>
      </c>
      <c r="J835" t="s">
        <v>25</v>
      </c>
      <c r="K835" t="s">
        <v>1522</v>
      </c>
      <c r="N835" t="s">
        <v>41</v>
      </c>
      <c r="Q835" t="s">
        <v>1520</v>
      </c>
      <c r="R835">
        <v>783</v>
      </c>
      <c r="S835">
        <v>260</v>
      </c>
    </row>
    <row r="836" spans="1:20" x14ac:dyDescent="0.3">
      <c r="A836" t="s">
        <v>20</v>
      </c>
      <c r="B836" t="s">
        <v>21</v>
      </c>
      <c r="C836" t="s">
        <v>22</v>
      </c>
      <c r="D836" t="s">
        <v>23</v>
      </c>
      <c r="E836" t="s">
        <v>5</v>
      </c>
      <c r="G836" t="s">
        <v>24</v>
      </c>
      <c r="H836">
        <v>389455</v>
      </c>
      <c r="I836">
        <v>390090</v>
      </c>
      <c r="J836" t="s">
        <v>25</v>
      </c>
      <c r="Q836" t="s">
        <v>1523</v>
      </c>
      <c r="R836">
        <v>636</v>
      </c>
      <c r="T836" t="s">
        <v>1524</v>
      </c>
    </row>
    <row r="837" spans="1:20" x14ac:dyDescent="0.3">
      <c r="A837" t="s">
        <v>29</v>
      </c>
      <c r="B837" t="s">
        <v>30</v>
      </c>
      <c r="C837" t="s">
        <v>22</v>
      </c>
      <c r="D837" t="s">
        <v>23</v>
      </c>
      <c r="E837" t="s">
        <v>5</v>
      </c>
      <c r="G837" t="s">
        <v>24</v>
      </c>
      <c r="H837">
        <v>389455</v>
      </c>
      <c r="I837">
        <v>390090</v>
      </c>
      <c r="J837" t="s">
        <v>25</v>
      </c>
      <c r="K837" t="s">
        <v>1525</v>
      </c>
      <c r="N837" t="s">
        <v>41</v>
      </c>
      <c r="Q837" t="s">
        <v>1523</v>
      </c>
      <c r="R837">
        <v>636</v>
      </c>
      <c r="S837">
        <v>211</v>
      </c>
    </row>
    <row r="838" spans="1:20" x14ac:dyDescent="0.3">
      <c r="A838" t="s">
        <v>20</v>
      </c>
      <c r="B838" t="s">
        <v>93</v>
      </c>
      <c r="C838" t="s">
        <v>22</v>
      </c>
      <c r="D838" t="s">
        <v>23</v>
      </c>
      <c r="E838" t="s">
        <v>5</v>
      </c>
      <c r="G838" t="s">
        <v>24</v>
      </c>
      <c r="H838">
        <v>390169</v>
      </c>
      <c r="I838">
        <v>390255</v>
      </c>
      <c r="J838" t="s">
        <v>25</v>
      </c>
      <c r="Q838" t="s">
        <v>1526</v>
      </c>
      <c r="R838">
        <v>87</v>
      </c>
    </row>
    <row r="839" spans="1:20" x14ac:dyDescent="0.3">
      <c r="A839" t="s">
        <v>93</v>
      </c>
      <c r="C839" t="s">
        <v>22</v>
      </c>
      <c r="D839" t="s">
        <v>23</v>
      </c>
      <c r="E839" t="s">
        <v>5</v>
      </c>
      <c r="G839" t="s">
        <v>24</v>
      </c>
      <c r="H839">
        <v>390169</v>
      </c>
      <c r="I839">
        <v>390255</v>
      </c>
      <c r="J839" t="s">
        <v>25</v>
      </c>
      <c r="N839" t="s">
        <v>121</v>
      </c>
      <c r="Q839" t="s">
        <v>1526</v>
      </c>
      <c r="R839">
        <v>87</v>
      </c>
    </row>
    <row r="840" spans="1:20" x14ac:dyDescent="0.3">
      <c r="A840" t="s">
        <v>20</v>
      </c>
      <c r="B840" t="s">
        <v>21</v>
      </c>
      <c r="C840" t="s">
        <v>22</v>
      </c>
      <c r="D840" t="s">
        <v>23</v>
      </c>
      <c r="E840" t="s">
        <v>5</v>
      </c>
      <c r="G840" t="s">
        <v>24</v>
      </c>
      <c r="H840">
        <v>390362</v>
      </c>
      <c r="I840">
        <v>390853</v>
      </c>
      <c r="J840" t="s">
        <v>25</v>
      </c>
      <c r="Q840" t="s">
        <v>1527</v>
      </c>
      <c r="R840">
        <v>492</v>
      </c>
      <c r="T840" t="s">
        <v>1528</v>
      </c>
    </row>
    <row r="841" spans="1:20" x14ac:dyDescent="0.3">
      <c r="A841" t="s">
        <v>29</v>
      </c>
      <c r="B841" t="s">
        <v>30</v>
      </c>
      <c r="C841" t="s">
        <v>22</v>
      </c>
      <c r="D841" t="s">
        <v>23</v>
      </c>
      <c r="E841" t="s">
        <v>5</v>
      </c>
      <c r="G841" t="s">
        <v>24</v>
      </c>
      <c r="H841">
        <v>390362</v>
      </c>
      <c r="I841">
        <v>390853</v>
      </c>
      <c r="J841" t="s">
        <v>25</v>
      </c>
      <c r="K841" t="s">
        <v>1529</v>
      </c>
      <c r="N841" t="s">
        <v>41</v>
      </c>
      <c r="Q841" t="s">
        <v>1527</v>
      </c>
      <c r="R841">
        <v>492</v>
      </c>
      <c r="S841">
        <v>163</v>
      </c>
    </row>
    <row r="842" spans="1:20" x14ac:dyDescent="0.3">
      <c r="A842" t="s">
        <v>20</v>
      </c>
      <c r="B842" t="s">
        <v>21</v>
      </c>
      <c r="C842" t="s">
        <v>22</v>
      </c>
      <c r="D842" t="s">
        <v>23</v>
      </c>
      <c r="E842" t="s">
        <v>5</v>
      </c>
      <c r="G842" t="s">
        <v>24</v>
      </c>
      <c r="H842">
        <v>390889</v>
      </c>
      <c r="I842">
        <v>392082</v>
      </c>
      <c r="J842" t="s">
        <v>25</v>
      </c>
      <c r="O842" t="s">
        <v>1530</v>
      </c>
      <c r="Q842" t="s">
        <v>1531</v>
      </c>
      <c r="R842">
        <v>1194</v>
      </c>
      <c r="T842" t="s">
        <v>1532</v>
      </c>
    </row>
    <row r="843" spans="1:20" x14ac:dyDescent="0.3">
      <c r="A843" t="s">
        <v>29</v>
      </c>
      <c r="B843" t="s">
        <v>30</v>
      </c>
      <c r="C843" t="s">
        <v>22</v>
      </c>
      <c r="D843" t="s">
        <v>23</v>
      </c>
      <c r="E843" t="s">
        <v>5</v>
      </c>
      <c r="G843" t="s">
        <v>24</v>
      </c>
      <c r="H843">
        <v>390889</v>
      </c>
      <c r="I843">
        <v>392082</v>
      </c>
      <c r="J843" t="s">
        <v>25</v>
      </c>
      <c r="K843" t="s">
        <v>1533</v>
      </c>
      <c r="N843" t="s">
        <v>1534</v>
      </c>
      <c r="O843" t="s">
        <v>1530</v>
      </c>
      <c r="Q843" t="s">
        <v>1531</v>
      </c>
      <c r="R843">
        <v>1194</v>
      </c>
      <c r="S843">
        <v>397</v>
      </c>
    </row>
    <row r="844" spans="1:20" x14ac:dyDescent="0.3">
      <c r="A844" t="s">
        <v>20</v>
      </c>
      <c r="B844" t="s">
        <v>21</v>
      </c>
      <c r="C844" t="s">
        <v>22</v>
      </c>
      <c r="D844" t="s">
        <v>23</v>
      </c>
      <c r="E844" t="s">
        <v>5</v>
      </c>
      <c r="G844" t="s">
        <v>24</v>
      </c>
      <c r="H844">
        <v>392100</v>
      </c>
      <c r="I844">
        <v>392396</v>
      </c>
      <c r="J844" t="s">
        <v>25</v>
      </c>
      <c r="Q844" t="s">
        <v>1535</v>
      </c>
      <c r="R844">
        <v>297</v>
      </c>
      <c r="T844" t="s">
        <v>1536</v>
      </c>
    </row>
    <row r="845" spans="1:20" x14ac:dyDescent="0.3">
      <c r="A845" t="s">
        <v>29</v>
      </c>
      <c r="B845" t="s">
        <v>30</v>
      </c>
      <c r="C845" t="s">
        <v>22</v>
      </c>
      <c r="D845" t="s">
        <v>23</v>
      </c>
      <c r="E845" t="s">
        <v>5</v>
      </c>
      <c r="G845" t="s">
        <v>24</v>
      </c>
      <c r="H845">
        <v>392100</v>
      </c>
      <c r="I845">
        <v>392396</v>
      </c>
      <c r="J845" t="s">
        <v>25</v>
      </c>
      <c r="K845" t="s">
        <v>1537</v>
      </c>
      <c r="N845" t="s">
        <v>41</v>
      </c>
      <c r="Q845" t="s">
        <v>1535</v>
      </c>
      <c r="R845">
        <v>297</v>
      </c>
      <c r="S845">
        <v>98</v>
      </c>
    </row>
    <row r="846" spans="1:20" x14ac:dyDescent="0.3">
      <c r="A846" t="s">
        <v>20</v>
      </c>
      <c r="B846" t="s">
        <v>21</v>
      </c>
      <c r="C846" t="s">
        <v>22</v>
      </c>
      <c r="D846" t="s">
        <v>23</v>
      </c>
      <c r="E846" t="s">
        <v>5</v>
      </c>
      <c r="G846" t="s">
        <v>24</v>
      </c>
      <c r="H846">
        <v>392389</v>
      </c>
      <c r="I846">
        <v>392691</v>
      </c>
      <c r="J846" t="s">
        <v>25</v>
      </c>
      <c r="Q846" t="s">
        <v>1538</v>
      </c>
      <c r="R846">
        <v>303</v>
      </c>
      <c r="T846" t="s">
        <v>1539</v>
      </c>
    </row>
    <row r="847" spans="1:20" x14ac:dyDescent="0.3">
      <c r="A847" t="s">
        <v>29</v>
      </c>
      <c r="B847" t="s">
        <v>30</v>
      </c>
      <c r="C847" t="s">
        <v>22</v>
      </c>
      <c r="D847" t="s">
        <v>23</v>
      </c>
      <c r="E847" t="s">
        <v>5</v>
      </c>
      <c r="G847" t="s">
        <v>24</v>
      </c>
      <c r="H847">
        <v>392389</v>
      </c>
      <c r="I847">
        <v>392691</v>
      </c>
      <c r="J847" t="s">
        <v>25</v>
      </c>
      <c r="K847" t="s">
        <v>1540</v>
      </c>
      <c r="N847" t="s">
        <v>1541</v>
      </c>
      <c r="Q847" t="s">
        <v>1538</v>
      </c>
      <c r="R847">
        <v>303</v>
      </c>
      <c r="S847">
        <v>100</v>
      </c>
    </row>
    <row r="848" spans="1:20" x14ac:dyDescent="0.3">
      <c r="A848" t="s">
        <v>20</v>
      </c>
      <c r="B848" t="s">
        <v>21</v>
      </c>
      <c r="C848" t="s">
        <v>22</v>
      </c>
      <c r="D848" t="s">
        <v>23</v>
      </c>
      <c r="E848" t="s">
        <v>5</v>
      </c>
      <c r="G848" t="s">
        <v>24</v>
      </c>
      <c r="H848">
        <v>392712</v>
      </c>
      <c r="I848">
        <v>395462</v>
      </c>
      <c r="J848" t="s">
        <v>25</v>
      </c>
      <c r="Q848" t="s">
        <v>1542</v>
      </c>
      <c r="R848">
        <v>2751</v>
      </c>
      <c r="T848" t="s">
        <v>1543</v>
      </c>
    </row>
    <row r="849" spans="1:20" x14ac:dyDescent="0.3">
      <c r="A849" t="s">
        <v>29</v>
      </c>
      <c r="B849" t="s">
        <v>30</v>
      </c>
      <c r="C849" t="s">
        <v>22</v>
      </c>
      <c r="D849" t="s">
        <v>23</v>
      </c>
      <c r="E849" t="s">
        <v>5</v>
      </c>
      <c r="G849" t="s">
        <v>24</v>
      </c>
      <c r="H849">
        <v>392712</v>
      </c>
      <c r="I849">
        <v>395462</v>
      </c>
      <c r="J849" t="s">
        <v>25</v>
      </c>
      <c r="K849" t="s">
        <v>1544</v>
      </c>
      <c r="N849" t="s">
        <v>1545</v>
      </c>
      <c r="Q849" t="s">
        <v>1542</v>
      </c>
      <c r="R849">
        <v>2751</v>
      </c>
      <c r="S849">
        <v>916</v>
      </c>
    </row>
    <row r="850" spans="1:20" x14ac:dyDescent="0.3">
      <c r="A850" t="s">
        <v>20</v>
      </c>
      <c r="B850" t="s">
        <v>21</v>
      </c>
      <c r="C850" t="s">
        <v>22</v>
      </c>
      <c r="D850" t="s">
        <v>23</v>
      </c>
      <c r="E850" t="s">
        <v>5</v>
      </c>
      <c r="G850" t="s">
        <v>24</v>
      </c>
      <c r="H850">
        <v>395696</v>
      </c>
      <c r="I850">
        <v>396046</v>
      </c>
      <c r="J850" t="s">
        <v>25</v>
      </c>
      <c r="Q850" t="s">
        <v>1546</v>
      </c>
      <c r="R850">
        <v>351</v>
      </c>
      <c r="T850" t="s">
        <v>1547</v>
      </c>
    </row>
    <row r="851" spans="1:20" x14ac:dyDescent="0.3">
      <c r="A851" t="s">
        <v>29</v>
      </c>
      <c r="B851" t="s">
        <v>30</v>
      </c>
      <c r="C851" t="s">
        <v>22</v>
      </c>
      <c r="D851" t="s">
        <v>23</v>
      </c>
      <c r="E851" t="s">
        <v>5</v>
      </c>
      <c r="G851" t="s">
        <v>24</v>
      </c>
      <c r="H851">
        <v>395696</v>
      </c>
      <c r="I851">
        <v>396046</v>
      </c>
      <c r="J851" t="s">
        <v>25</v>
      </c>
      <c r="K851" t="s">
        <v>1548</v>
      </c>
      <c r="N851" t="s">
        <v>1549</v>
      </c>
      <c r="Q851" t="s">
        <v>1546</v>
      </c>
      <c r="R851">
        <v>351</v>
      </c>
      <c r="S851">
        <v>116</v>
      </c>
    </row>
    <row r="852" spans="1:20" x14ac:dyDescent="0.3">
      <c r="A852" t="s">
        <v>20</v>
      </c>
      <c r="B852" t="s">
        <v>21</v>
      </c>
      <c r="C852" t="s">
        <v>22</v>
      </c>
      <c r="D852" t="s">
        <v>23</v>
      </c>
      <c r="E852" t="s">
        <v>5</v>
      </c>
      <c r="G852" t="s">
        <v>24</v>
      </c>
      <c r="H852">
        <v>396531</v>
      </c>
      <c r="I852">
        <v>396761</v>
      </c>
      <c r="J852" t="s">
        <v>25</v>
      </c>
      <c r="Q852" t="s">
        <v>1550</v>
      </c>
      <c r="R852">
        <v>231</v>
      </c>
      <c r="T852" t="s">
        <v>1551</v>
      </c>
    </row>
    <row r="853" spans="1:20" x14ac:dyDescent="0.3">
      <c r="A853" t="s">
        <v>29</v>
      </c>
      <c r="B853" t="s">
        <v>30</v>
      </c>
      <c r="C853" t="s">
        <v>22</v>
      </c>
      <c r="D853" t="s">
        <v>23</v>
      </c>
      <c r="E853" t="s">
        <v>5</v>
      </c>
      <c r="G853" t="s">
        <v>24</v>
      </c>
      <c r="H853">
        <v>396531</v>
      </c>
      <c r="I853">
        <v>396761</v>
      </c>
      <c r="J853" t="s">
        <v>25</v>
      </c>
      <c r="K853" t="s">
        <v>1552</v>
      </c>
      <c r="N853" t="s">
        <v>89</v>
      </c>
      <c r="Q853" t="s">
        <v>1550</v>
      </c>
      <c r="R853">
        <v>231</v>
      </c>
      <c r="S853">
        <v>76</v>
      </c>
    </row>
    <row r="854" spans="1:20" x14ac:dyDescent="0.3">
      <c r="A854" t="s">
        <v>20</v>
      </c>
      <c r="B854" t="s">
        <v>21</v>
      </c>
      <c r="C854" t="s">
        <v>22</v>
      </c>
      <c r="D854" t="s">
        <v>23</v>
      </c>
      <c r="E854" t="s">
        <v>5</v>
      </c>
      <c r="G854" t="s">
        <v>24</v>
      </c>
      <c r="H854">
        <v>397152</v>
      </c>
      <c r="I854">
        <v>397595</v>
      </c>
      <c r="J854" t="s">
        <v>25</v>
      </c>
      <c r="O854" t="s">
        <v>1553</v>
      </c>
      <c r="Q854" t="s">
        <v>1554</v>
      </c>
      <c r="R854">
        <v>444</v>
      </c>
      <c r="T854" t="s">
        <v>1555</v>
      </c>
    </row>
    <row r="855" spans="1:20" x14ac:dyDescent="0.3">
      <c r="A855" t="s">
        <v>29</v>
      </c>
      <c r="B855" t="s">
        <v>30</v>
      </c>
      <c r="C855" t="s">
        <v>22</v>
      </c>
      <c r="D855" t="s">
        <v>23</v>
      </c>
      <c r="E855" t="s">
        <v>5</v>
      </c>
      <c r="G855" t="s">
        <v>24</v>
      </c>
      <c r="H855">
        <v>397152</v>
      </c>
      <c r="I855">
        <v>397595</v>
      </c>
      <c r="J855" t="s">
        <v>25</v>
      </c>
      <c r="K855" t="s">
        <v>1556</v>
      </c>
      <c r="N855" t="s">
        <v>1557</v>
      </c>
      <c r="O855" t="s">
        <v>1553</v>
      </c>
      <c r="Q855" t="s">
        <v>1554</v>
      </c>
      <c r="R855">
        <v>444</v>
      </c>
      <c r="S855">
        <v>147</v>
      </c>
    </row>
    <row r="856" spans="1:20" x14ac:dyDescent="0.3">
      <c r="A856" t="s">
        <v>20</v>
      </c>
      <c r="B856" t="s">
        <v>21</v>
      </c>
      <c r="C856" t="s">
        <v>22</v>
      </c>
      <c r="D856" t="s">
        <v>23</v>
      </c>
      <c r="E856" t="s">
        <v>5</v>
      </c>
      <c r="G856" t="s">
        <v>24</v>
      </c>
      <c r="H856">
        <v>397592</v>
      </c>
      <c r="I856">
        <v>399820</v>
      </c>
      <c r="J856" t="s">
        <v>25</v>
      </c>
      <c r="O856" t="s">
        <v>1558</v>
      </c>
      <c r="Q856" t="s">
        <v>1559</v>
      </c>
      <c r="R856">
        <v>2229</v>
      </c>
      <c r="T856" t="s">
        <v>1560</v>
      </c>
    </row>
    <row r="857" spans="1:20" x14ac:dyDescent="0.3">
      <c r="A857" t="s">
        <v>29</v>
      </c>
      <c r="B857" t="s">
        <v>30</v>
      </c>
      <c r="C857" t="s">
        <v>22</v>
      </c>
      <c r="D857" t="s">
        <v>23</v>
      </c>
      <c r="E857" t="s">
        <v>5</v>
      </c>
      <c r="G857" t="s">
        <v>24</v>
      </c>
      <c r="H857">
        <v>397592</v>
      </c>
      <c r="I857">
        <v>399820</v>
      </c>
      <c r="J857" t="s">
        <v>25</v>
      </c>
      <c r="K857" t="s">
        <v>1561</v>
      </c>
      <c r="N857" t="s">
        <v>1562</v>
      </c>
      <c r="O857" t="s">
        <v>1558</v>
      </c>
      <c r="Q857" t="s">
        <v>1559</v>
      </c>
      <c r="R857">
        <v>2229</v>
      </c>
      <c r="S857">
        <v>742</v>
      </c>
    </row>
    <row r="858" spans="1:20" x14ac:dyDescent="0.3">
      <c r="A858" t="s">
        <v>20</v>
      </c>
      <c r="B858" t="s">
        <v>21</v>
      </c>
      <c r="C858" t="s">
        <v>22</v>
      </c>
      <c r="D858" t="s">
        <v>23</v>
      </c>
      <c r="E858" t="s">
        <v>5</v>
      </c>
      <c r="G858" t="s">
        <v>24</v>
      </c>
      <c r="H858">
        <v>399833</v>
      </c>
      <c r="I858">
        <v>400036</v>
      </c>
      <c r="J858" t="s">
        <v>25</v>
      </c>
      <c r="O858" t="s">
        <v>1563</v>
      </c>
      <c r="Q858" t="s">
        <v>1564</v>
      </c>
      <c r="R858">
        <v>204</v>
      </c>
      <c r="T858" t="s">
        <v>1565</v>
      </c>
    </row>
    <row r="859" spans="1:20" x14ac:dyDescent="0.3">
      <c r="A859" t="s">
        <v>29</v>
      </c>
      <c r="B859" t="s">
        <v>30</v>
      </c>
      <c r="C859" t="s">
        <v>22</v>
      </c>
      <c r="D859" t="s">
        <v>23</v>
      </c>
      <c r="E859" t="s">
        <v>5</v>
      </c>
      <c r="G859" t="s">
        <v>24</v>
      </c>
      <c r="H859">
        <v>399833</v>
      </c>
      <c r="I859">
        <v>400036</v>
      </c>
      <c r="J859" t="s">
        <v>25</v>
      </c>
      <c r="K859" t="s">
        <v>1566</v>
      </c>
      <c r="N859" t="s">
        <v>1567</v>
      </c>
      <c r="O859" t="s">
        <v>1563</v>
      </c>
      <c r="Q859" t="s">
        <v>1564</v>
      </c>
      <c r="R859">
        <v>204</v>
      </c>
      <c r="S859">
        <v>67</v>
      </c>
    </row>
    <row r="860" spans="1:20" x14ac:dyDescent="0.3">
      <c r="A860" t="s">
        <v>20</v>
      </c>
      <c r="B860" t="s">
        <v>21</v>
      </c>
      <c r="C860" t="s">
        <v>22</v>
      </c>
      <c r="D860" t="s">
        <v>23</v>
      </c>
      <c r="E860" t="s">
        <v>5</v>
      </c>
      <c r="G860" t="s">
        <v>24</v>
      </c>
      <c r="H860">
        <v>400277</v>
      </c>
      <c r="I860">
        <v>401104</v>
      </c>
      <c r="J860" t="s">
        <v>25</v>
      </c>
      <c r="Q860" t="s">
        <v>1568</v>
      </c>
      <c r="R860">
        <v>828</v>
      </c>
      <c r="T860" t="s">
        <v>1569</v>
      </c>
    </row>
    <row r="861" spans="1:20" x14ac:dyDescent="0.3">
      <c r="A861" t="s">
        <v>29</v>
      </c>
      <c r="B861" t="s">
        <v>30</v>
      </c>
      <c r="C861" t="s">
        <v>22</v>
      </c>
      <c r="D861" t="s">
        <v>23</v>
      </c>
      <c r="E861" t="s">
        <v>5</v>
      </c>
      <c r="G861" t="s">
        <v>24</v>
      </c>
      <c r="H861">
        <v>400277</v>
      </c>
      <c r="I861">
        <v>401104</v>
      </c>
      <c r="J861" t="s">
        <v>25</v>
      </c>
      <c r="K861" t="s">
        <v>1570</v>
      </c>
      <c r="N861" t="s">
        <v>41</v>
      </c>
      <c r="Q861" t="s">
        <v>1568</v>
      </c>
      <c r="R861">
        <v>828</v>
      </c>
      <c r="S861">
        <v>275</v>
      </c>
    </row>
    <row r="862" spans="1:20" x14ac:dyDescent="0.3">
      <c r="A862" t="s">
        <v>20</v>
      </c>
      <c r="B862" t="s">
        <v>21</v>
      </c>
      <c r="C862" t="s">
        <v>22</v>
      </c>
      <c r="D862" t="s">
        <v>23</v>
      </c>
      <c r="E862" t="s">
        <v>5</v>
      </c>
      <c r="G862" t="s">
        <v>24</v>
      </c>
      <c r="H862">
        <v>401211</v>
      </c>
      <c r="I862">
        <v>401702</v>
      </c>
      <c r="J862" t="s">
        <v>210</v>
      </c>
      <c r="Q862" t="s">
        <v>1571</v>
      </c>
      <c r="R862">
        <v>492</v>
      </c>
      <c r="T862" t="s">
        <v>1572</v>
      </c>
    </row>
    <row r="863" spans="1:20" x14ac:dyDescent="0.3">
      <c r="A863" t="s">
        <v>29</v>
      </c>
      <c r="B863" t="s">
        <v>30</v>
      </c>
      <c r="C863" t="s">
        <v>22</v>
      </c>
      <c r="D863" t="s">
        <v>23</v>
      </c>
      <c r="E863" t="s">
        <v>5</v>
      </c>
      <c r="G863" t="s">
        <v>24</v>
      </c>
      <c r="H863">
        <v>401211</v>
      </c>
      <c r="I863">
        <v>401702</v>
      </c>
      <c r="J863" t="s">
        <v>210</v>
      </c>
      <c r="K863" t="s">
        <v>1573</v>
      </c>
      <c r="N863" t="s">
        <v>89</v>
      </c>
      <c r="Q863" t="s">
        <v>1571</v>
      </c>
      <c r="R863">
        <v>492</v>
      </c>
      <c r="S863">
        <v>163</v>
      </c>
    </row>
    <row r="864" spans="1:20" x14ac:dyDescent="0.3">
      <c r="A864" t="s">
        <v>20</v>
      </c>
      <c r="B864" t="s">
        <v>21</v>
      </c>
      <c r="C864" t="s">
        <v>22</v>
      </c>
      <c r="D864" t="s">
        <v>23</v>
      </c>
      <c r="E864" t="s">
        <v>5</v>
      </c>
      <c r="G864" t="s">
        <v>24</v>
      </c>
      <c r="H864">
        <v>402054</v>
      </c>
      <c r="I864">
        <v>402923</v>
      </c>
      <c r="J864" t="s">
        <v>25</v>
      </c>
      <c r="Q864" t="s">
        <v>1574</v>
      </c>
      <c r="R864">
        <v>870</v>
      </c>
      <c r="T864" t="s">
        <v>1575</v>
      </c>
    </row>
    <row r="865" spans="1:20" x14ac:dyDescent="0.3">
      <c r="A865" t="s">
        <v>29</v>
      </c>
      <c r="B865" t="s">
        <v>30</v>
      </c>
      <c r="C865" t="s">
        <v>22</v>
      </c>
      <c r="D865" t="s">
        <v>23</v>
      </c>
      <c r="E865" t="s">
        <v>5</v>
      </c>
      <c r="G865" t="s">
        <v>24</v>
      </c>
      <c r="H865">
        <v>402054</v>
      </c>
      <c r="I865">
        <v>402923</v>
      </c>
      <c r="J865" t="s">
        <v>25</v>
      </c>
      <c r="K865" t="s">
        <v>1576</v>
      </c>
      <c r="N865" t="s">
        <v>918</v>
      </c>
      <c r="Q865" t="s">
        <v>1574</v>
      </c>
      <c r="R865">
        <v>870</v>
      </c>
      <c r="S865">
        <v>289</v>
      </c>
    </row>
    <row r="866" spans="1:20" x14ac:dyDescent="0.3">
      <c r="A866" t="s">
        <v>20</v>
      </c>
      <c r="B866" t="s">
        <v>21</v>
      </c>
      <c r="C866" t="s">
        <v>22</v>
      </c>
      <c r="D866" t="s">
        <v>23</v>
      </c>
      <c r="E866" t="s">
        <v>5</v>
      </c>
      <c r="G866" t="s">
        <v>24</v>
      </c>
      <c r="H866">
        <v>402924</v>
      </c>
      <c r="I866">
        <v>403781</v>
      </c>
      <c r="J866" t="s">
        <v>25</v>
      </c>
      <c r="Q866" t="s">
        <v>1577</v>
      </c>
      <c r="R866">
        <v>858</v>
      </c>
      <c r="T866" t="s">
        <v>1578</v>
      </c>
    </row>
    <row r="867" spans="1:20" x14ac:dyDescent="0.3">
      <c r="A867" t="s">
        <v>29</v>
      </c>
      <c r="B867" t="s">
        <v>30</v>
      </c>
      <c r="C867" t="s">
        <v>22</v>
      </c>
      <c r="D867" t="s">
        <v>23</v>
      </c>
      <c r="E867" t="s">
        <v>5</v>
      </c>
      <c r="G867" t="s">
        <v>24</v>
      </c>
      <c r="H867">
        <v>402924</v>
      </c>
      <c r="I867">
        <v>403781</v>
      </c>
      <c r="J867" t="s">
        <v>25</v>
      </c>
      <c r="K867" t="s">
        <v>1579</v>
      </c>
      <c r="N867" t="s">
        <v>1580</v>
      </c>
      <c r="Q867" t="s">
        <v>1577</v>
      </c>
      <c r="R867">
        <v>858</v>
      </c>
      <c r="S867">
        <v>285</v>
      </c>
    </row>
    <row r="868" spans="1:20" x14ac:dyDescent="0.3">
      <c r="A868" t="s">
        <v>20</v>
      </c>
      <c r="B868" t="s">
        <v>21</v>
      </c>
      <c r="C868" t="s">
        <v>22</v>
      </c>
      <c r="D868" t="s">
        <v>23</v>
      </c>
      <c r="E868" t="s">
        <v>5</v>
      </c>
      <c r="G868" t="s">
        <v>24</v>
      </c>
      <c r="H868">
        <v>403795</v>
      </c>
      <c r="I868">
        <v>404253</v>
      </c>
      <c r="J868" t="s">
        <v>25</v>
      </c>
      <c r="Q868" t="s">
        <v>1581</v>
      </c>
      <c r="R868">
        <v>459</v>
      </c>
      <c r="T868" t="s">
        <v>1582</v>
      </c>
    </row>
    <row r="869" spans="1:20" x14ac:dyDescent="0.3">
      <c r="A869" t="s">
        <v>29</v>
      </c>
      <c r="B869" t="s">
        <v>30</v>
      </c>
      <c r="C869" t="s">
        <v>22</v>
      </c>
      <c r="D869" t="s">
        <v>23</v>
      </c>
      <c r="E869" t="s">
        <v>5</v>
      </c>
      <c r="G869" t="s">
        <v>24</v>
      </c>
      <c r="H869">
        <v>403795</v>
      </c>
      <c r="I869">
        <v>404253</v>
      </c>
      <c r="J869" t="s">
        <v>25</v>
      </c>
      <c r="K869" t="s">
        <v>1583</v>
      </c>
      <c r="N869" t="s">
        <v>214</v>
      </c>
      <c r="Q869" t="s">
        <v>1581</v>
      </c>
      <c r="R869">
        <v>459</v>
      </c>
      <c r="S869">
        <v>152</v>
      </c>
    </row>
    <row r="870" spans="1:20" x14ac:dyDescent="0.3">
      <c r="A870" t="s">
        <v>20</v>
      </c>
      <c r="B870" t="s">
        <v>21</v>
      </c>
      <c r="C870" t="s">
        <v>22</v>
      </c>
      <c r="D870" t="s">
        <v>23</v>
      </c>
      <c r="E870" t="s">
        <v>5</v>
      </c>
      <c r="G870" t="s">
        <v>24</v>
      </c>
      <c r="H870">
        <v>404267</v>
      </c>
      <c r="I870">
        <v>404665</v>
      </c>
      <c r="J870" t="s">
        <v>25</v>
      </c>
      <c r="Q870" t="s">
        <v>1584</v>
      </c>
      <c r="R870">
        <v>399</v>
      </c>
      <c r="T870" t="s">
        <v>1585</v>
      </c>
    </row>
    <row r="871" spans="1:20" x14ac:dyDescent="0.3">
      <c r="A871" t="s">
        <v>29</v>
      </c>
      <c r="B871" t="s">
        <v>30</v>
      </c>
      <c r="C871" t="s">
        <v>22</v>
      </c>
      <c r="D871" t="s">
        <v>23</v>
      </c>
      <c r="E871" t="s">
        <v>5</v>
      </c>
      <c r="G871" t="s">
        <v>24</v>
      </c>
      <c r="H871">
        <v>404267</v>
      </c>
      <c r="I871">
        <v>404665</v>
      </c>
      <c r="J871" t="s">
        <v>25</v>
      </c>
      <c r="K871" t="s">
        <v>1586</v>
      </c>
      <c r="N871" t="s">
        <v>89</v>
      </c>
      <c r="Q871" t="s">
        <v>1584</v>
      </c>
      <c r="R871">
        <v>399</v>
      </c>
      <c r="S871">
        <v>132</v>
      </c>
    </row>
    <row r="872" spans="1:20" x14ac:dyDescent="0.3">
      <c r="A872" t="s">
        <v>20</v>
      </c>
      <c r="B872" t="s">
        <v>21</v>
      </c>
      <c r="C872" t="s">
        <v>22</v>
      </c>
      <c r="D872" t="s">
        <v>23</v>
      </c>
      <c r="E872" t="s">
        <v>5</v>
      </c>
      <c r="G872" t="s">
        <v>24</v>
      </c>
      <c r="H872">
        <v>404987</v>
      </c>
      <c r="I872">
        <v>406165</v>
      </c>
      <c r="J872" t="s">
        <v>25</v>
      </c>
      <c r="Q872" t="s">
        <v>1587</v>
      </c>
      <c r="R872">
        <v>1179</v>
      </c>
      <c r="T872" t="s">
        <v>1588</v>
      </c>
    </row>
    <row r="873" spans="1:20" x14ac:dyDescent="0.3">
      <c r="A873" t="s">
        <v>29</v>
      </c>
      <c r="B873" t="s">
        <v>30</v>
      </c>
      <c r="C873" t="s">
        <v>22</v>
      </c>
      <c r="D873" t="s">
        <v>23</v>
      </c>
      <c r="E873" t="s">
        <v>5</v>
      </c>
      <c r="G873" t="s">
        <v>24</v>
      </c>
      <c r="H873">
        <v>404987</v>
      </c>
      <c r="I873">
        <v>406165</v>
      </c>
      <c r="J873" t="s">
        <v>25</v>
      </c>
      <c r="K873" t="s">
        <v>1589</v>
      </c>
      <c r="N873" t="s">
        <v>1590</v>
      </c>
      <c r="Q873" t="s">
        <v>1587</v>
      </c>
      <c r="R873">
        <v>1179</v>
      </c>
      <c r="S873">
        <v>392</v>
      </c>
    </row>
    <row r="874" spans="1:20" x14ac:dyDescent="0.3">
      <c r="A874" t="s">
        <v>20</v>
      </c>
      <c r="B874" t="s">
        <v>21</v>
      </c>
      <c r="C874" t="s">
        <v>22</v>
      </c>
      <c r="D874" t="s">
        <v>23</v>
      </c>
      <c r="E874" t="s">
        <v>5</v>
      </c>
      <c r="G874" t="s">
        <v>24</v>
      </c>
      <c r="H874">
        <v>406250</v>
      </c>
      <c r="I874">
        <v>407086</v>
      </c>
      <c r="J874" t="s">
        <v>210</v>
      </c>
      <c r="Q874" t="s">
        <v>1591</v>
      </c>
      <c r="R874">
        <v>837</v>
      </c>
      <c r="T874" t="s">
        <v>1592</v>
      </c>
    </row>
    <row r="875" spans="1:20" x14ac:dyDescent="0.3">
      <c r="A875" t="s">
        <v>29</v>
      </c>
      <c r="B875" t="s">
        <v>30</v>
      </c>
      <c r="C875" t="s">
        <v>22</v>
      </c>
      <c r="D875" t="s">
        <v>23</v>
      </c>
      <c r="E875" t="s">
        <v>5</v>
      </c>
      <c r="G875" t="s">
        <v>24</v>
      </c>
      <c r="H875">
        <v>406250</v>
      </c>
      <c r="I875">
        <v>407086</v>
      </c>
      <c r="J875" t="s">
        <v>210</v>
      </c>
      <c r="K875" t="s">
        <v>1593</v>
      </c>
      <c r="N875" t="s">
        <v>1594</v>
      </c>
      <c r="Q875" t="s">
        <v>1591</v>
      </c>
      <c r="R875">
        <v>837</v>
      </c>
      <c r="S875">
        <v>278</v>
      </c>
    </row>
    <row r="876" spans="1:20" x14ac:dyDescent="0.3">
      <c r="A876" t="s">
        <v>20</v>
      </c>
      <c r="B876" t="s">
        <v>1595</v>
      </c>
      <c r="C876" t="s">
        <v>22</v>
      </c>
      <c r="D876" t="s">
        <v>23</v>
      </c>
      <c r="E876" t="s">
        <v>5</v>
      </c>
      <c r="G876" t="s">
        <v>24</v>
      </c>
      <c r="H876">
        <v>407080</v>
      </c>
      <c r="I876">
        <v>407599</v>
      </c>
      <c r="J876" t="s">
        <v>210</v>
      </c>
      <c r="Q876" t="s">
        <v>1596</v>
      </c>
      <c r="R876">
        <v>520</v>
      </c>
      <c r="T876" t="s">
        <v>1597</v>
      </c>
    </row>
    <row r="877" spans="1:20" x14ac:dyDescent="0.3">
      <c r="A877" t="s">
        <v>20</v>
      </c>
      <c r="B877" t="s">
        <v>21</v>
      </c>
      <c r="C877" t="s">
        <v>22</v>
      </c>
      <c r="D877" t="s">
        <v>23</v>
      </c>
      <c r="E877" t="s">
        <v>5</v>
      </c>
      <c r="G877" t="s">
        <v>24</v>
      </c>
      <c r="H877">
        <v>407739</v>
      </c>
      <c r="I877">
        <v>412040</v>
      </c>
      <c r="J877" t="s">
        <v>210</v>
      </c>
      <c r="Q877" t="s">
        <v>1598</v>
      </c>
      <c r="R877">
        <v>4302</v>
      </c>
      <c r="T877" t="s">
        <v>1599</v>
      </c>
    </row>
    <row r="878" spans="1:20" x14ac:dyDescent="0.3">
      <c r="A878" t="s">
        <v>29</v>
      </c>
      <c r="B878" t="s">
        <v>30</v>
      </c>
      <c r="C878" t="s">
        <v>22</v>
      </c>
      <c r="D878" t="s">
        <v>23</v>
      </c>
      <c r="E878" t="s">
        <v>5</v>
      </c>
      <c r="G878" t="s">
        <v>24</v>
      </c>
      <c r="H878">
        <v>407739</v>
      </c>
      <c r="I878">
        <v>412040</v>
      </c>
      <c r="J878" t="s">
        <v>210</v>
      </c>
      <c r="K878" t="s">
        <v>1600</v>
      </c>
      <c r="N878" t="s">
        <v>1601</v>
      </c>
      <c r="Q878" t="s">
        <v>1598</v>
      </c>
      <c r="R878">
        <v>4302</v>
      </c>
      <c r="S878">
        <v>1433</v>
      </c>
    </row>
    <row r="879" spans="1:20" x14ac:dyDescent="0.3">
      <c r="A879" t="s">
        <v>20</v>
      </c>
      <c r="B879" t="s">
        <v>21</v>
      </c>
      <c r="C879" t="s">
        <v>22</v>
      </c>
      <c r="D879" t="s">
        <v>23</v>
      </c>
      <c r="E879" t="s">
        <v>5</v>
      </c>
      <c r="G879" t="s">
        <v>24</v>
      </c>
      <c r="H879">
        <v>412321</v>
      </c>
      <c r="I879">
        <v>412932</v>
      </c>
      <c r="J879" t="s">
        <v>25</v>
      </c>
      <c r="Q879" t="s">
        <v>1602</v>
      </c>
      <c r="R879">
        <v>612</v>
      </c>
      <c r="T879" t="s">
        <v>1603</v>
      </c>
    </row>
    <row r="880" spans="1:20" x14ac:dyDescent="0.3">
      <c r="A880" t="s">
        <v>29</v>
      </c>
      <c r="B880" t="s">
        <v>30</v>
      </c>
      <c r="C880" t="s">
        <v>22</v>
      </c>
      <c r="D880" t="s">
        <v>23</v>
      </c>
      <c r="E880" t="s">
        <v>5</v>
      </c>
      <c r="G880" t="s">
        <v>24</v>
      </c>
      <c r="H880">
        <v>412321</v>
      </c>
      <c r="I880">
        <v>412932</v>
      </c>
      <c r="J880" t="s">
        <v>25</v>
      </c>
      <c r="K880" t="s">
        <v>1604</v>
      </c>
      <c r="N880" t="s">
        <v>214</v>
      </c>
      <c r="Q880" t="s">
        <v>1602</v>
      </c>
      <c r="R880">
        <v>612</v>
      </c>
      <c r="S880">
        <v>203</v>
      </c>
    </row>
    <row r="881" spans="1:20" x14ac:dyDescent="0.3">
      <c r="A881" t="s">
        <v>20</v>
      </c>
      <c r="B881" t="s">
        <v>21</v>
      </c>
      <c r="C881" t="s">
        <v>22</v>
      </c>
      <c r="D881" t="s">
        <v>23</v>
      </c>
      <c r="E881" t="s">
        <v>5</v>
      </c>
      <c r="G881" t="s">
        <v>24</v>
      </c>
      <c r="H881">
        <v>413049</v>
      </c>
      <c r="I881">
        <v>413465</v>
      </c>
      <c r="J881" t="s">
        <v>25</v>
      </c>
      <c r="Q881" t="s">
        <v>1605</v>
      </c>
      <c r="R881">
        <v>417</v>
      </c>
      <c r="T881" t="s">
        <v>1606</v>
      </c>
    </row>
    <row r="882" spans="1:20" x14ac:dyDescent="0.3">
      <c r="A882" t="s">
        <v>29</v>
      </c>
      <c r="B882" t="s">
        <v>30</v>
      </c>
      <c r="C882" t="s">
        <v>22</v>
      </c>
      <c r="D882" t="s">
        <v>23</v>
      </c>
      <c r="E882" t="s">
        <v>5</v>
      </c>
      <c r="G882" t="s">
        <v>24</v>
      </c>
      <c r="H882">
        <v>413049</v>
      </c>
      <c r="I882">
        <v>413465</v>
      </c>
      <c r="J882" t="s">
        <v>25</v>
      </c>
      <c r="K882" t="s">
        <v>1607</v>
      </c>
      <c r="N882" t="s">
        <v>89</v>
      </c>
      <c r="Q882" t="s">
        <v>1605</v>
      </c>
      <c r="R882">
        <v>417</v>
      </c>
      <c r="S882">
        <v>138</v>
      </c>
    </row>
    <row r="883" spans="1:20" x14ac:dyDescent="0.3">
      <c r="A883" t="s">
        <v>20</v>
      </c>
      <c r="B883" t="s">
        <v>21</v>
      </c>
      <c r="C883" t="s">
        <v>22</v>
      </c>
      <c r="D883" t="s">
        <v>23</v>
      </c>
      <c r="E883" t="s">
        <v>5</v>
      </c>
      <c r="G883" t="s">
        <v>24</v>
      </c>
      <c r="H883">
        <v>413462</v>
      </c>
      <c r="I883">
        <v>413920</v>
      </c>
      <c r="J883" t="s">
        <v>25</v>
      </c>
      <c r="Q883" t="s">
        <v>1608</v>
      </c>
      <c r="R883">
        <v>459</v>
      </c>
      <c r="T883" t="s">
        <v>1609</v>
      </c>
    </row>
    <row r="884" spans="1:20" x14ac:dyDescent="0.3">
      <c r="A884" t="s">
        <v>29</v>
      </c>
      <c r="B884" t="s">
        <v>30</v>
      </c>
      <c r="C884" t="s">
        <v>22</v>
      </c>
      <c r="D884" t="s">
        <v>23</v>
      </c>
      <c r="E884" t="s">
        <v>5</v>
      </c>
      <c r="G884" t="s">
        <v>24</v>
      </c>
      <c r="H884">
        <v>413462</v>
      </c>
      <c r="I884">
        <v>413920</v>
      </c>
      <c r="J884" t="s">
        <v>25</v>
      </c>
      <c r="K884" t="s">
        <v>1610</v>
      </c>
      <c r="N884" t="s">
        <v>214</v>
      </c>
      <c r="Q884" t="s">
        <v>1608</v>
      </c>
      <c r="R884">
        <v>459</v>
      </c>
      <c r="S884">
        <v>152</v>
      </c>
    </row>
    <row r="885" spans="1:20" x14ac:dyDescent="0.3">
      <c r="A885" t="s">
        <v>20</v>
      </c>
      <c r="B885" t="s">
        <v>21</v>
      </c>
      <c r="C885" t="s">
        <v>22</v>
      </c>
      <c r="D885" t="s">
        <v>23</v>
      </c>
      <c r="E885" t="s">
        <v>5</v>
      </c>
      <c r="G885" t="s">
        <v>24</v>
      </c>
      <c r="H885">
        <v>413913</v>
      </c>
      <c r="I885">
        <v>414323</v>
      </c>
      <c r="J885" t="s">
        <v>25</v>
      </c>
      <c r="Q885" t="s">
        <v>1611</v>
      </c>
      <c r="R885">
        <v>411</v>
      </c>
      <c r="T885" t="s">
        <v>1612</v>
      </c>
    </row>
    <row r="886" spans="1:20" x14ac:dyDescent="0.3">
      <c r="A886" t="s">
        <v>29</v>
      </c>
      <c r="B886" t="s">
        <v>30</v>
      </c>
      <c r="C886" t="s">
        <v>22</v>
      </c>
      <c r="D886" t="s">
        <v>23</v>
      </c>
      <c r="E886" t="s">
        <v>5</v>
      </c>
      <c r="G886" t="s">
        <v>24</v>
      </c>
      <c r="H886">
        <v>413913</v>
      </c>
      <c r="I886">
        <v>414323</v>
      </c>
      <c r="J886" t="s">
        <v>25</v>
      </c>
      <c r="K886" t="s">
        <v>1613</v>
      </c>
      <c r="N886" t="s">
        <v>41</v>
      </c>
      <c r="Q886" t="s">
        <v>1611</v>
      </c>
      <c r="R886">
        <v>411</v>
      </c>
      <c r="S886">
        <v>136</v>
      </c>
    </row>
    <row r="887" spans="1:20" x14ac:dyDescent="0.3">
      <c r="A887" t="s">
        <v>20</v>
      </c>
      <c r="B887" t="s">
        <v>21</v>
      </c>
      <c r="C887" t="s">
        <v>22</v>
      </c>
      <c r="D887" t="s">
        <v>23</v>
      </c>
      <c r="E887" t="s">
        <v>5</v>
      </c>
      <c r="G887" t="s">
        <v>24</v>
      </c>
      <c r="H887">
        <v>414522</v>
      </c>
      <c r="I887">
        <v>414629</v>
      </c>
      <c r="J887" t="s">
        <v>25</v>
      </c>
      <c r="Q887" t="s">
        <v>1614</v>
      </c>
      <c r="R887">
        <v>108</v>
      </c>
      <c r="T887" t="s">
        <v>1615</v>
      </c>
    </row>
    <row r="888" spans="1:20" x14ac:dyDescent="0.3">
      <c r="A888" t="s">
        <v>29</v>
      </c>
      <c r="B888" t="s">
        <v>30</v>
      </c>
      <c r="C888" t="s">
        <v>22</v>
      </c>
      <c r="D888" t="s">
        <v>23</v>
      </c>
      <c r="E888" t="s">
        <v>5</v>
      </c>
      <c r="G888" t="s">
        <v>24</v>
      </c>
      <c r="H888">
        <v>414522</v>
      </c>
      <c r="I888">
        <v>414629</v>
      </c>
      <c r="J888" t="s">
        <v>25</v>
      </c>
      <c r="K888" t="s">
        <v>1616</v>
      </c>
      <c r="N888" t="s">
        <v>89</v>
      </c>
      <c r="Q888" t="s">
        <v>1614</v>
      </c>
      <c r="R888">
        <v>108</v>
      </c>
      <c r="S888">
        <v>35</v>
      </c>
    </row>
    <row r="889" spans="1:20" x14ac:dyDescent="0.3">
      <c r="A889" t="s">
        <v>20</v>
      </c>
      <c r="B889" t="s">
        <v>21</v>
      </c>
      <c r="C889" t="s">
        <v>22</v>
      </c>
      <c r="D889" t="s">
        <v>23</v>
      </c>
      <c r="E889" t="s">
        <v>5</v>
      </c>
      <c r="G889" t="s">
        <v>24</v>
      </c>
      <c r="H889">
        <v>414774</v>
      </c>
      <c r="I889">
        <v>415691</v>
      </c>
      <c r="J889" t="s">
        <v>25</v>
      </c>
      <c r="O889" t="s">
        <v>1617</v>
      </c>
      <c r="Q889" t="s">
        <v>1618</v>
      </c>
      <c r="R889">
        <v>918</v>
      </c>
      <c r="T889" t="s">
        <v>1619</v>
      </c>
    </row>
    <row r="890" spans="1:20" x14ac:dyDescent="0.3">
      <c r="A890" t="s">
        <v>29</v>
      </c>
      <c r="B890" t="s">
        <v>30</v>
      </c>
      <c r="C890" t="s">
        <v>22</v>
      </c>
      <c r="D890" t="s">
        <v>23</v>
      </c>
      <c r="E890" t="s">
        <v>5</v>
      </c>
      <c r="G890" t="s">
        <v>24</v>
      </c>
      <c r="H890">
        <v>414774</v>
      </c>
      <c r="I890">
        <v>415691</v>
      </c>
      <c r="J890" t="s">
        <v>25</v>
      </c>
      <c r="K890" t="s">
        <v>1620</v>
      </c>
      <c r="N890" t="s">
        <v>1621</v>
      </c>
      <c r="O890" t="s">
        <v>1617</v>
      </c>
      <c r="Q890" t="s">
        <v>1618</v>
      </c>
      <c r="R890">
        <v>918</v>
      </c>
      <c r="S890">
        <v>305</v>
      </c>
    </row>
    <row r="891" spans="1:20" x14ac:dyDescent="0.3">
      <c r="A891" t="s">
        <v>20</v>
      </c>
      <c r="B891" t="s">
        <v>21</v>
      </c>
      <c r="C891" t="s">
        <v>22</v>
      </c>
      <c r="D891" t="s">
        <v>23</v>
      </c>
      <c r="E891" t="s">
        <v>5</v>
      </c>
      <c r="G891" t="s">
        <v>24</v>
      </c>
      <c r="H891">
        <v>415694</v>
      </c>
      <c r="I891">
        <v>417733</v>
      </c>
      <c r="J891" t="s">
        <v>25</v>
      </c>
      <c r="O891" t="s">
        <v>1622</v>
      </c>
      <c r="Q891" t="s">
        <v>1623</v>
      </c>
      <c r="R891">
        <v>2040</v>
      </c>
      <c r="T891" t="s">
        <v>1624</v>
      </c>
    </row>
    <row r="892" spans="1:20" x14ac:dyDescent="0.3">
      <c r="A892" t="s">
        <v>29</v>
      </c>
      <c r="B892" t="s">
        <v>30</v>
      </c>
      <c r="C892" t="s">
        <v>22</v>
      </c>
      <c r="D892" t="s">
        <v>23</v>
      </c>
      <c r="E892" t="s">
        <v>5</v>
      </c>
      <c r="G892" t="s">
        <v>24</v>
      </c>
      <c r="H892">
        <v>415694</v>
      </c>
      <c r="I892">
        <v>417733</v>
      </c>
      <c r="J892" t="s">
        <v>25</v>
      </c>
      <c r="K892" t="s">
        <v>1625</v>
      </c>
      <c r="N892" t="s">
        <v>1626</v>
      </c>
      <c r="O892" t="s">
        <v>1622</v>
      </c>
      <c r="Q892" t="s">
        <v>1623</v>
      </c>
      <c r="R892">
        <v>2040</v>
      </c>
      <c r="S892">
        <v>679</v>
      </c>
    </row>
    <row r="893" spans="1:20" x14ac:dyDescent="0.3">
      <c r="A893" t="s">
        <v>20</v>
      </c>
      <c r="B893" t="s">
        <v>21</v>
      </c>
      <c r="C893" t="s">
        <v>22</v>
      </c>
      <c r="D893" t="s">
        <v>23</v>
      </c>
      <c r="E893" t="s">
        <v>5</v>
      </c>
      <c r="G893" t="s">
        <v>24</v>
      </c>
      <c r="H893">
        <v>417839</v>
      </c>
      <c r="I893">
        <v>418093</v>
      </c>
      <c r="J893" t="s">
        <v>25</v>
      </c>
      <c r="Q893" t="s">
        <v>1627</v>
      </c>
      <c r="R893">
        <v>255</v>
      </c>
      <c r="T893" t="s">
        <v>1628</v>
      </c>
    </row>
    <row r="894" spans="1:20" x14ac:dyDescent="0.3">
      <c r="A894" t="s">
        <v>29</v>
      </c>
      <c r="B894" t="s">
        <v>30</v>
      </c>
      <c r="C894" t="s">
        <v>22</v>
      </c>
      <c r="D894" t="s">
        <v>23</v>
      </c>
      <c r="E894" t="s">
        <v>5</v>
      </c>
      <c r="G894" t="s">
        <v>24</v>
      </c>
      <c r="H894">
        <v>417839</v>
      </c>
      <c r="I894">
        <v>418093</v>
      </c>
      <c r="J894" t="s">
        <v>25</v>
      </c>
      <c r="K894" t="s">
        <v>1629</v>
      </c>
      <c r="N894" t="s">
        <v>41</v>
      </c>
      <c r="Q894" t="s">
        <v>1627</v>
      </c>
      <c r="R894">
        <v>255</v>
      </c>
      <c r="S894">
        <v>84</v>
      </c>
    </row>
    <row r="895" spans="1:20" x14ac:dyDescent="0.3">
      <c r="A895" t="s">
        <v>20</v>
      </c>
      <c r="B895" t="s">
        <v>21</v>
      </c>
      <c r="C895" t="s">
        <v>22</v>
      </c>
      <c r="D895" t="s">
        <v>23</v>
      </c>
      <c r="E895" t="s">
        <v>5</v>
      </c>
      <c r="G895" t="s">
        <v>24</v>
      </c>
      <c r="H895">
        <v>418217</v>
      </c>
      <c r="I895">
        <v>418597</v>
      </c>
      <c r="J895" t="s">
        <v>25</v>
      </c>
      <c r="Q895" t="s">
        <v>1630</v>
      </c>
      <c r="R895">
        <v>381</v>
      </c>
      <c r="T895" t="s">
        <v>1631</v>
      </c>
    </row>
    <row r="896" spans="1:20" x14ac:dyDescent="0.3">
      <c r="A896" t="s">
        <v>29</v>
      </c>
      <c r="B896" t="s">
        <v>30</v>
      </c>
      <c r="C896" t="s">
        <v>22</v>
      </c>
      <c r="D896" t="s">
        <v>23</v>
      </c>
      <c r="E896" t="s">
        <v>5</v>
      </c>
      <c r="G896" t="s">
        <v>24</v>
      </c>
      <c r="H896">
        <v>418217</v>
      </c>
      <c r="I896">
        <v>418597</v>
      </c>
      <c r="J896" t="s">
        <v>25</v>
      </c>
      <c r="K896" t="s">
        <v>1632</v>
      </c>
      <c r="N896" t="s">
        <v>89</v>
      </c>
      <c r="Q896" t="s">
        <v>1630</v>
      </c>
      <c r="R896">
        <v>381</v>
      </c>
      <c r="S896">
        <v>126</v>
      </c>
    </row>
    <row r="897" spans="1:20" x14ac:dyDescent="0.3">
      <c r="A897" t="s">
        <v>20</v>
      </c>
      <c r="B897" t="s">
        <v>21</v>
      </c>
      <c r="C897" t="s">
        <v>22</v>
      </c>
      <c r="D897" t="s">
        <v>23</v>
      </c>
      <c r="E897" t="s">
        <v>5</v>
      </c>
      <c r="G897" t="s">
        <v>24</v>
      </c>
      <c r="H897">
        <v>419086</v>
      </c>
      <c r="I897">
        <v>419895</v>
      </c>
      <c r="J897" t="s">
        <v>25</v>
      </c>
      <c r="O897" t="s">
        <v>1633</v>
      </c>
      <c r="Q897" t="s">
        <v>1634</v>
      </c>
      <c r="R897">
        <v>810</v>
      </c>
      <c r="T897" t="s">
        <v>1635</v>
      </c>
    </row>
    <row r="898" spans="1:20" x14ac:dyDescent="0.3">
      <c r="A898" t="s">
        <v>29</v>
      </c>
      <c r="B898" t="s">
        <v>30</v>
      </c>
      <c r="C898" t="s">
        <v>22</v>
      </c>
      <c r="D898" t="s">
        <v>23</v>
      </c>
      <c r="E898" t="s">
        <v>5</v>
      </c>
      <c r="G898" t="s">
        <v>24</v>
      </c>
      <c r="H898">
        <v>419086</v>
      </c>
      <c r="I898">
        <v>419895</v>
      </c>
      <c r="J898" t="s">
        <v>25</v>
      </c>
      <c r="K898" t="s">
        <v>1636</v>
      </c>
      <c r="N898" t="s">
        <v>1637</v>
      </c>
      <c r="O898" t="s">
        <v>1633</v>
      </c>
      <c r="Q898" t="s">
        <v>1634</v>
      </c>
      <c r="R898">
        <v>810</v>
      </c>
      <c r="S898">
        <v>269</v>
      </c>
    </row>
    <row r="899" spans="1:20" x14ac:dyDescent="0.3">
      <c r="A899" t="s">
        <v>20</v>
      </c>
      <c r="B899" t="s">
        <v>21</v>
      </c>
      <c r="C899" t="s">
        <v>22</v>
      </c>
      <c r="D899" t="s">
        <v>23</v>
      </c>
      <c r="E899" t="s">
        <v>5</v>
      </c>
      <c r="G899" t="s">
        <v>24</v>
      </c>
      <c r="H899">
        <v>419899</v>
      </c>
      <c r="I899">
        <v>421149</v>
      </c>
      <c r="J899" t="s">
        <v>25</v>
      </c>
      <c r="O899" t="s">
        <v>1638</v>
      </c>
      <c r="Q899" t="s">
        <v>1639</v>
      </c>
      <c r="R899">
        <v>1251</v>
      </c>
      <c r="T899" t="s">
        <v>1640</v>
      </c>
    </row>
    <row r="900" spans="1:20" x14ac:dyDescent="0.3">
      <c r="A900" t="s">
        <v>29</v>
      </c>
      <c r="B900" t="s">
        <v>30</v>
      </c>
      <c r="C900" t="s">
        <v>22</v>
      </c>
      <c r="D900" t="s">
        <v>23</v>
      </c>
      <c r="E900" t="s">
        <v>5</v>
      </c>
      <c r="G900" t="s">
        <v>24</v>
      </c>
      <c r="H900">
        <v>419899</v>
      </c>
      <c r="I900">
        <v>421149</v>
      </c>
      <c r="J900" t="s">
        <v>25</v>
      </c>
      <c r="K900" t="s">
        <v>1641</v>
      </c>
      <c r="N900" t="s">
        <v>1642</v>
      </c>
      <c r="O900" t="s">
        <v>1638</v>
      </c>
      <c r="Q900" t="s">
        <v>1639</v>
      </c>
      <c r="R900">
        <v>1251</v>
      </c>
      <c r="S900">
        <v>416</v>
      </c>
    </row>
    <row r="901" spans="1:20" x14ac:dyDescent="0.3">
      <c r="A901" t="s">
        <v>20</v>
      </c>
      <c r="B901" t="s">
        <v>21</v>
      </c>
      <c r="C901" t="s">
        <v>22</v>
      </c>
      <c r="D901" t="s">
        <v>23</v>
      </c>
      <c r="E901" t="s">
        <v>5</v>
      </c>
      <c r="G901" t="s">
        <v>24</v>
      </c>
      <c r="H901">
        <v>421261</v>
      </c>
      <c r="I901">
        <v>421365</v>
      </c>
      <c r="J901" t="s">
        <v>25</v>
      </c>
      <c r="Q901" t="s">
        <v>1643</v>
      </c>
      <c r="R901">
        <v>105</v>
      </c>
      <c r="T901" t="s">
        <v>1644</v>
      </c>
    </row>
    <row r="902" spans="1:20" x14ac:dyDescent="0.3">
      <c r="A902" t="s">
        <v>29</v>
      </c>
      <c r="B902" t="s">
        <v>30</v>
      </c>
      <c r="C902" t="s">
        <v>22</v>
      </c>
      <c r="D902" t="s">
        <v>23</v>
      </c>
      <c r="E902" t="s">
        <v>5</v>
      </c>
      <c r="G902" t="s">
        <v>24</v>
      </c>
      <c r="H902">
        <v>421261</v>
      </c>
      <c r="I902">
        <v>421365</v>
      </c>
      <c r="J902" t="s">
        <v>25</v>
      </c>
      <c r="K902" t="s">
        <v>1645</v>
      </c>
      <c r="N902" t="s">
        <v>89</v>
      </c>
      <c r="Q902" t="s">
        <v>1643</v>
      </c>
      <c r="R902">
        <v>105</v>
      </c>
      <c r="S902">
        <v>34</v>
      </c>
    </row>
    <row r="903" spans="1:20" x14ac:dyDescent="0.3">
      <c r="A903" t="s">
        <v>20</v>
      </c>
      <c r="B903" t="s">
        <v>21</v>
      </c>
      <c r="C903" t="s">
        <v>22</v>
      </c>
      <c r="D903" t="s">
        <v>23</v>
      </c>
      <c r="E903" t="s">
        <v>5</v>
      </c>
      <c r="G903" t="s">
        <v>24</v>
      </c>
      <c r="H903">
        <v>421452</v>
      </c>
      <c r="I903">
        <v>422402</v>
      </c>
      <c r="J903" t="s">
        <v>25</v>
      </c>
      <c r="Q903" t="s">
        <v>1646</v>
      </c>
      <c r="R903">
        <v>951</v>
      </c>
      <c r="T903" t="s">
        <v>1647</v>
      </c>
    </row>
    <row r="904" spans="1:20" x14ac:dyDescent="0.3">
      <c r="A904" t="s">
        <v>29</v>
      </c>
      <c r="B904" t="s">
        <v>30</v>
      </c>
      <c r="C904" t="s">
        <v>22</v>
      </c>
      <c r="D904" t="s">
        <v>23</v>
      </c>
      <c r="E904" t="s">
        <v>5</v>
      </c>
      <c r="G904" t="s">
        <v>24</v>
      </c>
      <c r="H904">
        <v>421452</v>
      </c>
      <c r="I904">
        <v>422402</v>
      </c>
      <c r="J904" t="s">
        <v>25</v>
      </c>
      <c r="K904" t="s">
        <v>1648</v>
      </c>
      <c r="N904" t="s">
        <v>1649</v>
      </c>
      <c r="Q904" t="s">
        <v>1646</v>
      </c>
      <c r="R904">
        <v>951</v>
      </c>
      <c r="S904">
        <v>316</v>
      </c>
    </row>
    <row r="905" spans="1:20" x14ac:dyDescent="0.3">
      <c r="A905" t="s">
        <v>20</v>
      </c>
      <c r="B905" t="s">
        <v>21</v>
      </c>
      <c r="C905" t="s">
        <v>22</v>
      </c>
      <c r="D905" t="s">
        <v>23</v>
      </c>
      <c r="E905" t="s">
        <v>5</v>
      </c>
      <c r="G905" t="s">
        <v>24</v>
      </c>
      <c r="H905">
        <v>422412</v>
      </c>
      <c r="I905">
        <v>422735</v>
      </c>
      <c r="J905" t="s">
        <v>25</v>
      </c>
      <c r="O905" t="s">
        <v>1650</v>
      </c>
      <c r="Q905" t="s">
        <v>1651</v>
      </c>
      <c r="R905">
        <v>324</v>
      </c>
      <c r="T905" t="s">
        <v>1652</v>
      </c>
    </row>
    <row r="906" spans="1:20" x14ac:dyDescent="0.3">
      <c r="A906" t="s">
        <v>29</v>
      </c>
      <c r="B906" t="s">
        <v>30</v>
      </c>
      <c r="C906" t="s">
        <v>22</v>
      </c>
      <c r="D906" t="s">
        <v>23</v>
      </c>
      <c r="E906" t="s">
        <v>5</v>
      </c>
      <c r="G906" t="s">
        <v>24</v>
      </c>
      <c r="H906">
        <v>422412</v>
      </c>
      <c r="I906">
        <v>422735</v>
      </c>
      <c r="J906" t="s">
        <v>25</v>
      </c>
      <c r="K906" t="s">
        <v>1653</v>
      </c>
      <c r="N906" t="s">
        <v>1654</v>
      </c>
      <c r="O906" t="s">
        <v>1650</v>
      </c>
      <c r="Q906" t="s">
        <v>1651</v>
      </c>
      <c r="R906">
        <v>324</v>
      </c>
      <c r="S906">
        <v>107</v>
      </c>
    </row>
    <row r="907" spans="1:20" x14ac:dyDescent="0.3">
      <c r="A907" t="s">
        <v>20</v>
      </c>
      <c r="B907" t="s">
        <v>21</v>
      </c>
      <c r="C907" t="s">
        <v>22</v>
      </c>
      <c r="D907" t="s">
        <v>23</v>
      </c>
      <c r="E907" t="s">
        <v>5</v>
      </c>
      <c r="G907" t="s">
        <v>24</v>
      </c>
      <c r="H907">
        <v>422739</v>
      </c>
      <c r="I907">
        <v>424988</v>
      </c>
      <c r="J907" t="s">
        <v>25</v>
      </c>
      <c r="O907" t="s">
        <v>1655</v>
      </c>
      <c r="Q907" t="s">
        <v>1656</v>
      </c>
      <c r="R907">
        <v>2250</v>
      </c>
      <c r="T907" t="s">
        <v>1657</v>
      </c>
    </row>
    <row r="908" spans="1:20" x14ac:dyDescent="0.3">
      <c r="A908" t="s">
        <v>29</v>
      </c>
      <c r="B908" t="s">
        <v>30</v>
      </c>
      <c r="C908" t="s">
        <v>22</v>
      </c>
      <c r="D908" t="s">
        <v>23</v>
      </c>
      <c r="E908" t="s">
        <v>5</v>
      </c>
      <c r="G908" t="s">
        <v>24</v>
      </c>
      <c r="H908">
        <v>422739</v>
      </c>
      <c r="I908">
        <v>424988</v>
      </c>
      <c r="J908" t="s">
        <v>25</v>
      </c>
      <c r="K908" t="s">
        <v>1658</v>
      </c>
      <c r="N908" t="s">
        <v>1659</v>
      </c>
      <c r="O908" t="s">
        <v>1655</v>
      </c>
      <c r="Q908" t="s">
        <v>1656</v>
      </c>
      <c r="R908">
        <v>2250</v>
      </c>
      <c r="S908">
        <v>749</v>
      </c>
    </row>
    <row r="909" spans="1:20" x14ac:dyDescent="0.3">
      <c r="A909" t="s">
        <v>20</v>
      </c>
      <c r="B909" t="s">
        <v>21</v>
      </c>
      <c r="C909" t="s">
        <v>22</v>
      </c>
      <c r="D909" t="s">
        <v>23</v>
      </c>
      <c r="E909" t="s">
        <v>5</v>
      </c>
      <c r="G909" t="s">
        <v>24</v>
      </c>
      <c r="H909">
        <v>424990</v>
      </c>
      <c r="I909">
        <v>426009</v>
      </c>
      <c r="J909" t="s">
        <v>25</v>
      </c>
      <c r="O909" t="s">
        <v>1660</v>
      </c>
      <c r="Q909" t="s">
        <v>1661</v>
      </c>
      <c r="R909">
        <v>1020</v>
      </c>
      <c r="T909" t="s">
        <v>1662</v>
      </c>
    </row>
    <row r="910" spans="1:20" x14ac:dyDescent="0.3">
      <c r="A910" t="s">
        <v>29</v>
      </c>
      <c r="B910" t="s">
        <v>30</v>
      </c>
      <c r="C910" t="s">
        <v>22</v>
      </c>
      <c r="D910" t="s">
        <v>23</v>
      </c>
      <c r="E910" t="s">
        <v>5</v>
      </c>
      <c r="G910" t="s">
        <v>24</v>
      </c>
      <c r="H910">
        <v>424990</v>
      </c>
      <c r="I910">
        <v>426009</v>
      </c>
      <c r="J910" t="s">
        <v>25</v>
      </c>
      <c r="K910" t="s">
        <v>1663</v>
      </c>
      <c r="N910" t="s">
        <v>1664</v>
      </c>
      <c r="O910" t="s">
        <v>1660</v>
      </c>
      <c r="Q910" t="s">
        <v>1661</v>
      </c>
      <c r="R910">
        <v>1020</v>
      </c>
      <c r="S910">
        <v>339</v>
      </c>
    </row>
    <row r="911" spans="1:20" x14ac:dyDescent="0.3">
      <c r="A911" t="s">
        <v>20</v>
      </c>
      <c r="B911" t="s">
        <v>21</v>
      </c>
      <c r="C911" t="s">
        <v>22</v>
      </c>
      <c r="D911" t="s">
        <v>23</v>
      </c>
      <c r="E911" t="s">
        <v>5</v>
      </c>
      <c r="G911" t="s">
        <v>24</v>
      </c>
      <c r="H911">
        <v>426103</v>
      </c>
      <c r="I911">
        <v>426270</v>
      </c>
      <c r="J911" t="s">
        <v>25</v>
      </c>
      <c r="Q911" t="s">
        <v>1665</v>
      </c>
      <c r="R911">
        <v>168</v>
      </c>
      <c r="T911" t="s">
        <v>1666</v>
      </c>
    </row>
    <row r="912" spans="1:20" x14ac:dyDescent="0.3">
      <c r="A912" t="s">
        <v>29</v>
      </c>
      <c r="B912" t="s">
        <v>30</v>
      </c>
      <c r="C912" t="s">
        <v>22</v>
      </c>
      <c r="D912" t="s">
        <v>23</v>
      </c>
      <c r="E912" t="s">
        <v>5</v>
      </c>
      <c r="G912" t="s">
        <v>24</v>
      </c>
      <c r="H912">
        <v>426103</v>
      </c>
      <c r="I912">
        <v>426270</v>
      </c>
      <c r="J912" t="s">
        <v>25</v>
      </c>
      <c r="K912" t="s">
        <v>1667</v>
      </c>
      <c r="N912" t="s">
        <v>89</v>
      </c>
      <c r="Q912" t="s">
        <v>1665</v>
      </c>
      <c r="R912">
        <v>168</v>
      </c>
      <c r="S912">
        <v>55</v>
      </c>
    </row>
    <row r="913" spans="1:20" x14ac:dyDescent="0.3">
      <c r="A913" t="s">
        <v>20</v>
      </c>
      <c r="B913" t="s">
        <v>21</v>
      </c>
      <c r="C913" t="s">
        <v>22</v>
      </c>
      <c r="D913" t="s">
        <v>23</v>
      </c>
      <c r="E913" t="s">
        <v>5</v>
      </c>
      <c r="G913" t="s">
        <v>24</v>
      </c>
      <c r="H913">
        <v>426390</v>
      </c>
      <c r="I913">
        <v>427733</v>
      </c>
      <c r="J913" t="s">
        <v>25</v>
      </c>
      <c r="Q913" t="s">
        <v>1668</v>
      </c>
      <c r="R913">
        <v>1344</v>
      </c>
      <c r="T913" t="s">
        <v>1669</v>
      </c>
    </row>
    <row r="914" spans="1:20" x14ac:dyDescent="0.3">
      <c r="A914" t="s">
        <v>29</v>
      </c>
      <c r="B914" t="s">
        <v>30</v>
      </c>
      <c r="C914" t="s">
        <v>22</v>
      </c>
      <c r="D914" t="s">
        <v>23</v>
      </c>
      <c r="E914" t="s">
        <v>5</v>
      </c>
      <c r="G914" t="s">
        <v>24</v>
      </c>
      <c r="H914">
        <v>426390</v>
      </c>
      <c r="I914">
        <v>427733</v>
      </c>
      <c r="J914" t="s">
        <v>25</v>
      </c>
      <c r="K914" t="s">
        <v>1670</v>
      </c>
      <c r="N914" t="s">
        <v>1671</v>
      </c>
      <c r="Q914" t="s">
        <v>1668</v>
      </c>
      <c r="R914">
        <v>1344</v>
      </c>
      <c r="S914">
        <v>447</v>
      </c>
    </row>
    <row r="915" spans="1:20" x14ac:dyDescent="0.3">
      <c r="A915" t="s">
        <v>20</v>
      </c>
      <c r="B915" t="s">
        <v>21</v>
      </c>
      <c r="C915" t="s">
        <v>22</v>
      </c>
      <c r="D915" t="s">
        <v>23</v>
      </c>
      <c r="E915" t="s">
        <v>5</v>
      </c>
      <c r="G915" t="s">
        <v>24</v>
      </c>
      <c r="H915">
        <v>427974</v>
      </c>
      <c r="I915">
        <v>428795</v>
      </c>
      <c r="J915" t="s">
        <v>25</v>
      </c>
      <c r="Q915" t="s">
        <v>1672</v>
      </c>
      <c r="R915">
        <v>822</v>
      </c>
      <c r="T915" t="s">
        <v>1673</v>
      </c>
    </row>
    <row r="916" spans="1:20" x14ac:dyDescent="0.3">
      <c r="A916" t="s">
        <v>29</v>
      </c>
      <c r="B916" t="s">
        <v>30</v>
      </c>
      <c r="C916" t="s">
        <v>22</v>
      </c>
      <c r="D916" t="s">
        <v>23</v>
      </c>
      <c r="E916" t="s">
        <v>5</v>
      </c>
      <c r="G916" t="s">
        <v>24</v>
      </c>
      <c r="H916">
        <v>427974</v>
      </c>
      <c r="I916">
        <v>428795</v>
      </c>
      <c r="J916" t="s">
        <v>25</v>
      </c>
      <c r="K916" t="s">
        <v>1674</v>
      </c>
      <c r="N916" t="s">
        <v>1675</v>
      </c>
      <c r="Q916" t="s">
        <v>1672</v>
      </c>
      <c r="R916">
        <v>822</v>
      </c>
      <c r="S916">
        <v>273</v>
      </c>
    </row>
    <row r="917" spans="1:20" x14ac:dyDescent="0.3">
      <c r="A917" t="s">
        <v>20</v>
      </c>
      <c r="B917" t="s">
        <v>21</v>
      </c>
      <c r="C917" t="s">
        <v>22</v>
      </c>
      <c r="D917" t="s">
        <v>23</v>
      </c>
      <c r="E917" t="s">
        <v>5</v>
      </c>
      <c r="G917" t="s">
        <v>24</v>
      </c>
      <c r="H917">
        <v>428818</v>
      </c>
      <c r="I917">
        <v>429621</v>
      </c>
      <c r="J917" t="s">
        <v>25</v>
      </c>
      <c r="Q917" t="s">
        <v>1676</v>
      </c>
      <c r="R917">
        <v>804</v>
      </c>
      <c r="T917" t="s">
        <v>1677</v>
      </c>
    </row>
    <row r="918" spans="1:20" x14ac:dyDescent="0.3">
      <c r="A918" t="s">
        <v>29</v>
      </c>
      <c r="B918" t="s">
        <v>30</v>
      </c>
      <c r="C918" t="s">
        <v>22</v>
      </c>
      <c r="D918" t="s">
        <v>23</v>
      </c>
      <c r="E918" t="s">
        <v>5</v>
      </c>
      <c r="G918" t="s">
        <v>24</v>
      </c>
      <c r="H918">
        <v>428818</v>
      </c>
      <c r="I918">
        <v>429621</v>
      </c>
      <c r="J918" t="s">
        <v>25</v>
      </c>
      <c r="K918" t="s">
        <v>1678</v>
      </c>
      <c r="N918" t="s">
        <v>1679</v>
      </c>
      <c r="Q918" t="s">
        <v>1676</v>
      </c>
      <c r="R918">
        <v>804</v>
      </c>
      <c r="S918">
        <v>267</v>
      </c>
    </row>
    <row r="919" spans="1:20" x14ac:dyDescent="0.3">
      <c r="A919" t="s">
        <v>20</v>
      </c>
      <c r="B919" t="s">
        <v>21</v>
      </c>
      <c r="C919" t="s">
        <v>22</v>
      </c>
      <c r="D919" t="s">
        <v>23</v>
      </c>
      <c r="E919" t="s">
        <v>5</v>
      </c>
      <c r="G919" t="s">
        <v>24</v>
      </c>
      <c r="H919">
        <v>429621</v>
      </c>
      <c r="I919">
        <v>430364</v>
      </c>
      <c r="J919" t="s">
        <v>25</v>
      </c>
      <c r="Q919" t="s">
        <v>1680</v>
      </c>
      <c r="R919">
        <v>744</v>
      </c>
      <c r="T919" t="s">
        <v>1681</v>
      </c>
    </row>
    <row r="920" spans="1:20" x14ac:dyDescent="0.3">
      <c r="A920" t="s">
        <v>29</v>
      </c>
      <c r="B920" t="s">
        <v>30</v>
      </c>
      <c r="C920" t="s">
        <v>22</v>
      </c>
      <c r="D920" t="s">
        <v>23</v>
      </c>
      <c r="E920" t="s">
        <v>5</v>
      </c>
      <c r="G920" t="s">
        <v>24</v>
      </c>
      <c r="H920">
        <v>429621</v>
      </c>
      <c r="I920">
        <v>430364</v>
      </c>
      <c r="J920" t="s">
        <v>25</v>
      </c>
      <c r="K920" t="s">
        <v>1682</v>
      </c>
      <c r="N920" t="s">
        <v>1683</v>
      </c>
      <c r="Q920" t="s">
        <v>1680</v>
      </c>
      <c r="R920">
        <v>744</v>
      </c>
      <c r="S920">
        <v>247</v>
      </c>
    </row>
    <row r="921" spans="1:20" x14ac:dyDescent="0.3">
      <c r="A921" t="s">
        <v>20</v>
      </c>
      <c r="B921" t="s">
        <v>21</v>
      </c>
      <c r="C921" t="s">
        <v>22</v>
      </c>
      <c r="D921" t="s">
        <v>23</v>
      </c>
      <c r="E921" t="s">
        <v>5</v>
      </c>
      <c r="G921" t="s">
        <v>24</v>
      </c>
      <c r="H921">
        <v>430413</v>
      </c>
      <c r="I921">
        <v>430637</v>
      </c>
      <c r="J921" t="s">
        <v>25</v>
      </c>
      <c r="Q921" t="s">
        <v>1684</v>
      </c>
      <c r="R921">
        <v>225</v>
      </c>
      <c r="T921" t="s">
        <v>1685</v>
      </c>
    </row>
    <row r="922" spans="1:20" x14ac:dyDescent="0.3">
      <c r="A922" t="s">
        <v>29</v>
      </c>
      <c r="B922" t="s">
        <v>30</v>
      </c>
      <c r="C922" t="s">
        <v>22</v>
      </c>
      <c r="D922" t="s">
        <v>23</v>
      </c>
      <c r="E922" t="s">
        <v>5</v>
      </c>
      <c r="G922" t="s">
        <v>24</v>
      </c>
      <c r="H922">
        <v>430413</v>
      </c>
      <c r="I922">
        <v>430637</v>
      </c>
      <c r="J922" t="s">
        <v>25</v>
      </c>
      <c r="K922" t="s">
        <v>1686</v>
      </c>
      <c r="N922" t="s">
        <v>41</v>
      </c>
      <c r="Q922" t="s">
        <v>1684</v>
      </c>
      <c r="R922">
        <v>225</v>
      </c>
      <c r="S922">
        <v>74</v>
      </c>
    </row>
    <row r="923" spans="1:20" x14ac:dyDescent="0.3">
      <c r="A923" t="s">
        <v>20</v>
      </c>
      <c r="B923" t="s">
        <v>21</v>
      </c>
      <c r="C923" t="s">
        <v>22</v>
      </c>
      <c r="D923" t="s">
        <v>23</v>
      </c>
      <c r="E923" t="s">
        <v>5</v>
      </c>
      <c r="G923" t="s">
        <v>24</v>
      </c>
      <c r="H923">
        <v>430700</v>
      </c>
      <c r="I923">
        <v>431614</v>
      </c>
      <c r="J923" t="s">
        <v>25</v>
      </c>
      <c r="O923" t="s">
        <v>1687</v>
      </c>
      <c r="Q923" t="s">
        <v>1688</v>
      </c>
      <c r="R923">
        <v>915</v>
      </c>
      <c r="T923" t="s">
        <v>1689</v>
      </c>
    </row>
    <row r="924" spans="1:20" x14ac:dyDescent="0.3">
      <c r="A924" t="s">
        <v>29</v>
      </c>
      <c r="B924" t="s">
        <v>30</v>
      </c>
      <c r="C924" t="s">
        <v>22</v>
      </c>
      <c r="D924" t="s">
        <v>23</v>
      </c>
      <c r="E924" t="s">
        <v>5</v>
      </c>
      <c r="G924" t="s">
        <v>24</v>
      </c>
      <c r="H924">
        <v>430700</v>
      </c>
      <c r="I924">
        <v>431614</v>
      </c>
      <c r="J924" t="s">
        <v>25</v>
      </c>
      <c r="K924" t="s">
        <v>1690</v>
      </c>
      <c r="N924" t="s">
        <v>1691</v>
      </c>
      <c r="O924" t="s">
        <v>1687</v>
      </c>
      <c r="Q924" t="s">
        <v>1688</v>
      </c>
      <c r="R924">
        <v>915</v>
      </c>
      <c r="S924">
        <v>304</v>
      </c>
    </row>
    <row r="925" spans="1:20" x14ac:dyDescent="0.3">
      <c r="A925" t="s">
        <v>20</v>
      </c>
      <c r="B925" t="s">
        <v>21</v>
      </c>
      <c r="C925" t="s">
        <v>22</v>
      </c>
      <c r="D925" t="s">
        <v>23</v>
      </c>
      <c r="E925" t="s">
        <v>5</v>
      </c>
      <c r="G925" t="s">
        <v>24</v>
      </c>
      <c r="H925">
        <v>432078</v>
      </c>
      <c r="I925">
        <v>433538</v>
      </c>
      <c r="J925" t="s">
        <v>25</v>
      </c>
      <c r="Q925" t="s">
        <v>1692</v>
      </c>
      <c r="R925">
        <v>1461</v>
      </c>
      <c r="T925" t="s">
        <v>1693</v>
      </c>
    </row>
    <row r="926" spans="1:20" x14ac:dyDescent="0.3">
      <c r="A926" t="s">
        <v>29</v>
      </c>
      <c r="B926" t="s">
        <v>30</v>
      </c>
      <c r="C926" t="s">
        <v>22</v>
      </c>
      <c r="D926" t="s">
        <v>23</v>
      </c>
      <c r="E926" t="s">
        <v>5</v>
      </c>
      <c r="G926" t="s">
        <v>24</v>
      </c>
      <c r="H926">
        <v>432078</v>
      </c>
      <c r="I926">
        <v>433538</v>
      </c>
      <c r="J926" t="s">
        <v>25</v>
      </c>
      <c r="K926" t="s">
        <v>1694</v>
      </c>
      <c r="N926" t="s">
        <v>1695</v>
      </c>
      <c r="Q926" t="s">
        <v>1692</v>
      </c>
      <c r="R926">
        <v>1461</v>
      </c>
      <c r="S926">
        <v>486</v>
      </c>
    </row>
    <row r="927" spans="1:20" x14ac:dyDescent="0.3">
      <c r="A927" t="s">
        <v>20</v>
      </c>
      <c r="B927" t="s">
        <v>21</v>
      </c>
      <c r="C927" t="s">
        <v>22</v>
      </c>
      <c r="D927" t="s">
        <v>23</v>
      </c>
      <c r="E927" t="s">
        <v>5</v>
      </c>
      <c r="G927" t="s">
        <v>24</v>
      </c>
      <c r="H927">
        <v>433535</v>
      </c>
      <c r="I927">
        <v>434359</v>
      </c>
      <c r="J927" t="s">
        <v>25</v>
      </c>
      <c r="O927" t="s">
        <v>1696</v>
      </c>
      <c r="Q927" t="s">
        <v>1697</v>
      </c>
      <c r="R927">
        <v>825</v>
      </c>
      <c r="T927" t="s">
        <v>1698</v>
      </c>
    </row>
    <row r="928" spans="1:20" x14ac:dyDescent="0.3">
      <c r="A928" t="s">
        <v>29</v>
      </c>
      <c r="B928" t="s">
        <v>30</v>
      </c>
      <c r="C928" t="s">
        <v>22</v>
      </c>
      <c r="D928" t="s">
        <v>23</v>
      </c>
      <c r="E928" t="s">
        <v>5</v>
      </c>
      <c r="G928" t="s">
        <v>24</v>
      </c>
      <c r="H928">
        <v>433535</v>
      </c>
      <c r="I928">
        <v>434359</v>
      </c>
      <c r="J928" t="s">
        <v>25</v>
      </c>
      <c r="K928" t="s">
        <v>1699</v>
      </c>
      <c r="N928" t="s">
        <v>1700</v>
      </c>
      <c r="O928" t="s">
        <v>1696</v>
      </c>
      <c r="Q928" t="s">
        <v>1697</v>
      </c>
      <c r="R928">
        <v>825</v>
      </c>
      <c r="S928">
        <v>274</v>
      </c>
    </row>
    <row r="929" spans="1:20" x14ac:dyDescent="0.3">
      <c r="A929" t="s">
        <v>20</v>
      </c>
      <c r="B929" t="s">
        <v>21</v>
      </c>
      <c r="C929" t="s">
        <v>22</v>
      </c>
      <c r="D929" t="s">
        <v>23</v>
      </c>
      <c r="E929" t="s">
        <v>5</v>
      </c>
      <c r="G929" t="s">
        <v>24</v>
      </c>
      <c r="H929">
        <v>434472</v>
      </c>
      <c r="I929">
        <v>435806</v>
      </c>
      <c r="J929" t="s">
        <v>25</v>
      </c>
      <c r="O929" t="s">
        <v>1701</v>
      </c>
      <c r="Q929" t="s">
        <v>1702</v>
      </c>
      <c r="R929">
        <v>1335</v>
      </c>
      <c r="T929" t="s">
        <v>1703</v>
      </c>
    </row>
    <row r="930" spans="1:20" x14ac:dyDescent="0.3">
      <c r="A930" t="s">
        <v>29</v>
      </c>
      <c r="B930" t="s">
        <v>30</v>
      </c>
      <c r="C930" t="s">
        <v>22</v>
      </c>
      <c r="D930" t="s">
        <v>23</v>
      </c>
      <c r="E930" t="s">
        <v>5</v>
      </c>
      <c r="G930" t="s">
        <v>24</v>
      </c>
      <c r="H930">
        <v>434472</v>
      </c>
      <c r="I930">
        <v>435806</v>
      </c>
      <c r="J930" t="s">
        <v>25</v>
      </c>
      <c r="K930" t="s">
        <v>1704</v>
      </c>
      <c r="N930" t="s">
        <v>1705</v>
      </c>
      <c r="O930" t="s">
        <v>1701</v>
      </c>
      <c r="Q930" t="s">
        <v>1702</v>
      </c>
      <c r="R930">
        <v>1335</v>
      </c>
      <c r="S930">
        <v>444</v>
      </c>
    </row>
    <row r="931" spans="1:20" x14ac:dyDescent="0.3">
      <c r="A931" t="s">
        <v>20</v>
      </c>
      <c r="B931" t="s">
        <v>21</v>
      </c>
      <c r="C931" t="s">
        <v>22</v>
      </c>
      <c r="D931" t="s">
        <v>23</v>
      </c>
      <c r="E931" t="s">
        <v>5</v>
      </c>
      <c r="G931" t="s">
        <v>24</v>
      </c>
      <c r="H931">
        <v>435922</v>
      </c>
      <c r="I931">
        <v>438045</v>
      </c>
      <c r="J931" t="s">
        <v>210</v>
      </c>
      <c r="O931" t="s">
        <v>1706</v>
      </c>
      <c r="Q931" t="s">
        <v>1707</v>
      </c>
      <c r="R931">
        <v>2124</v>
      </c>
      <c r="T931" t="s">
        <v>1708</v>
      </c>
    </row>
    <row r="932" spans="1:20" x14ac:dyDescent="0.3">
      <c r="A932" t="s">
        <v>29</v>
      </c>
      <c r="B932" t="s">
        <v>30</v>
      </c>
      <c r="C932" t="s">
        <v>22</v>
      </c>
      <c r="D932" t="s">
        <v>23</v>
      </c>
      <c r="E932" t="s">
        <v>5</v>
      </c>
      <c r="G932" t="s">
        <v>24</v>
      </c>
      <c r="H932">
        <v>435922</v>
      </c>
      <c r="I932">
        <v>438045</v>
      </c>
      <c r="J932" t="s">
        <v>210</v>
      </c>
      <c r="K932" t="s">
        <v>1709</v>
      </c>
      <c r="N932" t="s">
        <v>1710</v>
      </c>
      <c r="O932" t="s">
        <v>1706</v>
      </c>
      <c r="Q932" t="s">
        <v>1707</v>
      </c>
      <c r="R932">
        <v>2124</v>
      </c>
      <c r="S932">
        <v>707</v>
      </c>
    </row>
    <row r="933" spans="1:20" x14ac:dyDescent="0.3">
      <c r="A933" t="s">
        <v>20</v>
      </c>
      <c r="B933" t="s">
        <v>21</v>
      </c>
      <c r="C933" t="s">
        <v>22</v>
      </c>
      <c r="D933" t="s">
        <v>23</v>
      </c>
      <c r="E933" t="s">
        <v>5</v>
      </c>
      <c r="G933" t="s">
        <v>24</v>
      </c>
      <c r="H933">
        <v>438146</v>
      </c>
      <c r="I933">
        <v>438739</v>
      </c>
      <c r="J933" t="s">
        <v>210</v>
      </c>
      <c r="O933" t="s">
        <v>1711</v>
      </c>
      <c r="Q933" t="s">
        <v>1712</v>
      </c>
      <c r="R933">
        <v>594</v>
      </c>
      <c r="T933" t="s">
        <v>1713</v>
      </c>
    </row>
    <row r="934" spans="1:20" x14ac:dyDescent="0.3">
      <c r="A934" t="s">
        <v>29</v>
      </c>
      <c r="B934" t="s">
        <v>30</v>
      </c>
      <c r="C934" t="s">
        <v>22</v>
      </c>
      <c r="D934" t="s">
        <v>23</v>
      </c>
      <c r="E934" t="s">
        <v>5</v>
      </c>
      <c r="G934" t="s">
        <v>24</v>
      </c>
      <c r="H934">
        <v>438146</v>
      </c>
      <c r="I934">
        <v>438739</v>
      </c>
      <c r="J934" t="s">
        <v>210</v>
      </c>
      <c r="K934" t="s">
        <v>1714</v>
      </c>
      <c r="N934" t="s">
        <v>1715</v>
      </c>
      <c r="O934" t="s">
        <v>1711</v>
      </c>
      <c r="Q934" t="s">
        <v>1712</v>
      </c>
      <c r="R934">
        <v>594</v>
      </c>
      <c r="S934">
        <v>197</v>
      </c>
    </row>
    <row r="935" spans="1:20" x14ac:dyDescent="0.3">
      <c r="A935" t="s">
        <v>20</v>
      </c>
      <c r="B935" t="s">
        <v>21</v>
      </c>
      <c r="C935" t="s">
        <v>22</v>
      </c>
      <c r="D935" t="s">
        <v>23</v>
      </c>
      <c r="E935" t="s">
        <v>5</v>
      </c>
      <c r="G935" t="s">
        <v>24</v>
      </c>
      <c r="H935">
        <v>438819</v>
      </c>
      <c r="I935">
        <v>439340</v>
      </c>
      <c r="J935" t="s">
        <v>25</v>
      </c>
      <c r="Q935" t="s">
        <v>1716</v>
      </c>
      <c r="R935">
        <v>522</v>
      </c>
      <c r="T935" t="s">
        <v>1717</v>
      </c>
    </row>
    <row r="936" spans="1:20" x14ac:dyDescent="0.3">
      <c r="A936" t="s">
        <v>29</v>
      </c>
      <c r="B936" t="s">
        <v>30</v>
      </c>
      <c r="C936" t="s">
        <v>22</v>
      </c>
      <c r="D936" t="s">
        <v>23</v>
      </c>
      <c r="E936" t="s">
        <v>5</v>
      </c>
      <c r="G936" t="s">
        <v>24</v>
      </c>
      <c r="H936">
        <v>438819</v>
      </c>
      <c r="I936">
        <v>439340</v>
      </c>
      <c r="J936" t="s">
        <v>25</v>
      </c>
      <c r="K936" t="s">
        <v>1718</v>
      </c>
      <c r="N936" t="s">
        <v>41</v>
      </c>
      <c r="Q936" t="s">
        <v>1716</v>
      </c>
      <c r="R936">
        <v>522</v>
      </c>
      <c r="S936">
        <v>173</v>
      </c>
    </row>
    <row r="937" spans="1:20" x14ac:dyDescent="0.3">
      <c r="A937" t="s">
        <v>20</v>
      </c>
      <c r="B937" t="s">
        <v>21</v>
      </c>
      <c r="C937" t="s">
        <v>22</v>
      </c>
      <c r="D937" t="s">
        <v>23</v>
      </c>
      <c r="E937" t="s">
        <v>5</v>
      </c>
      <c r="G937" t="s">
        <v>24</v>
      </c>
      <c r="H937">
        <v>439446</v>
      </c>
      <c r="I937">
        <v>439784</v>
      </c>
      <c r="J937" t="s">
        <v>25</v>
      </c>
      <c r="Q937" t="s">
        <v>1719</v>
      </c>
      <c r="R937">
        <v>339</v>
      </c>
      <c r="T937" t="s">
        <v>1720</v>
      </c>
    </row>
    <row r="938" spans="1:20" x14ac:dyDescent="0.3">
      <c r="A938" t="s">
        <v>29</v>
      </c>
      <c r="B938" t="s">
        <v>30</v>
      </c>
      <c r="C938" t="s">
        <v>22</v>
      </c>
      <c r="D938" t="s">
        <v>23</v>
      </c>
      <c r="E938" t="s">
        <v>5</v>
      </c>
      <c r="G938" t="s">
        <v>24</v>
      </c>
      <c r="H938">
        <v>439446</v>
      </c>
      <c r="I938">
        <v>439784</v>
      </c>
      <c r="J938" t="s">
        <v>25</v>
      </c>
      <c r="K938" t="s">
        <v>1721</v>
      </c>
      <c r="N938" t="s">
        <v>41</v>
      </c>
      <c r="Q938" t="s">
        <v>1719</v>
      </c>
      <c r="R938">
        <v>339</v>
      </c>
      <c r="S938">
        <v>112</v>
      </c>
    </row>
    <row r="939" spans="1:20" x14ac:dyDescent="0.3">
      <c r="A939" t="s">
        <v>20</v>
      </c>
      <c r="B939" t="s">
        <v>21</v>
      </c>
      <c r="C939" t="s">
        <v>22</v>
      </c>
      <c r="D939" t="s">
        <v>23</v>
      </c>
      <c r="E939" t="s">
        <v>5</v>
      </c>
      <c r="G939" t="s">
        <v>24</v>
      </c>
      <c r="H939">
        <v>440234</v>
      </c>
      <c r="I939">
        <v>441388</v>
      </c>
      <c r="J939" t="s">
        <v>25</v>
      </c>
      <c r="Q939" t="s">
        <v>1722</v>
      </c>
      <c r="R939">
        <v>1155</v>
      </c>
      <c r="T939" t="s">
        <v>1723</v>
      </c>
    </row>
    <row r="940" spans="1:20" x14ac:dyDescent="0.3">
      <c r="A940" t="s">
        <v>29</v>
      </c>
      <c r="B940" t="s">
        <v>30</v>
      </c>
      <c r="C940" t="s">
        <v>22</v>
      </c>
      <c r="D940" t="s">
        <v>23</v>
      </c>
      <c r="E940" t="s">
        <v>5</v>
      </c>
      <c r="G940" t="s">
        <v>24</v>
      </c>
      <c r="H940">
        <v>440234</v>
      </c>
      <c r="I940">
        <v>441388</v>
      </c>
      <c r="J940" t="s">
        <v>25</v>
      </c>
      <c r="K940" t="s">
        <v>1724</v>
      </c>
      <c r="N940" t="s">
        <v>1725</v>
      </c>
      <c r="Q940" t="s">
        <v>1722</v>
      </c>
      <c r="R940">
        <v>1155</v>
      </c>
      <c r="S940">
        <v>384</v>
      </c>
    </row>
    <row r="941" spans="1:20" x14ac:dyDescent="0.3">
      <c r="A941" t="s">
        <v>20</v>
      </c>
      <c r="B941" t="s">
        <v>21</v>
      </c>
      <c r="C941" t="s">
        <v>22</v>
      </c>
      <c r="D941" t="s">
        <v>23</v>
      </c>
      <c r="E941" t="s">
        <v>5</v>
      </c>
      <c r="G941" t="s">
        <v>24</v>
      </c>
      <c r="H941">
        <v>441479</v>
      </c>
      <c r="I941">
        <v>443044</v>
      </c>
      <c r="J941" t="s">
        <v>25</v>
      </c>
      <c r="Q941" t="s">
        <v>1726</v>
      </c>
      <c r="R941">
        <v>1566</v>
      </c>
      <c r="T941" t="s">
        <v>1727</v>
      </c>
    </row>
    <row r="942" spans="1:20" x14ac:dyDescent="0.3">
      <c r="A942" t="s">
        <v>29</v>
      </c>
      <c r="B942" t="s">
        <v>30</v>
      </c>
      <c r="C942" t="s">
        <v>22</v>
      </c>
      <c r="D942" t="s">
        <v>23</v>
      </c>
      <c r="E942" t="s">
        <v>5</v>
      </c>
      <c r="G942" t="s">
        <v>24</v>
      </c>
      <c r="H942">
        <v>441479</v>
      </c>
      <c r="I942">
        <v>443044</v>
      </c>
      <c r="J942" t="s">
        <v>25</v>
      </c>
      <c r="K942" t="s">
        <v>1728</v>
      </c>
      <c r="N942" t="s">
        <v>41</v>
      </c>
      <c r="Q942" t="s">
        <v>1726</v>
      </c>
      <c r="R942">
        <v>1566</v>
      </c>
      <c r="S942">
        <v>521</v>
      </c>
    </row>
    <row r="943" spans="1:20" x14ac:dyDescent="0.3">
      <c r="A943" t="s">
        <v>20</v>
      </c>
      <c r="B943" t="s">
        <v>21</v>
      </c>
      <c r="C943" t="s">
        <v>22</v>
      </c>
      <c r="D943" t="s">
        <v>23</v>
      </c>
      <c r="E943" t="s">
        <v>5</v>
      </c>
      <c r="G943" t="s">
        <v>24</v>
      </c>
      <c r="H943">
        <v>443205</v>
      </c>
      <c r="I943">
        <v>443687</v>
      </c>
      <c r="J943" t="s">
        <v>210</v>
      </c>
      <c r="O943" t="s">
        <v>1729</v>
      </c>
      <c r="Q943" t="s">
        <v>1730</v>
      </c>
      <c r="R943">
        <v>483</v>
      </c>
      <c r="T943" t="s">
        <v>1731</v>
      </c>
    </row>
    <row r="944" spans="1:20" x14ac:dyDescent="0.3">
      <c r="A944" t="s">
        <v>29</v>
      </c>
      <c r="B944" t="s">
        <v>30</v>
      </c>
      <c r="C944" t="s">
        <v>22</v>
      </c>
      <c r="D944" t="s">
        <v>23</v>
      </c>
      <c r="E944" t="s">
        <v>5</v>
      </c>
      <c r="G944" t="s">
        <v>24</v>
      </c>
      <c r="H944">
        <v>443205</v>
      </c>
      <c r="I944">
        <v>443687</v>
      </c>
      <c r="J944" t="s">
        <v>210</v>
      </c>
      <c r="K944" t="s">
        <v>1732</v>
      </c>
      <c r="N944" t="s">
        <v>1733</v>
      </c>
      <c r="O944" t="s">
        <v>1729</v>
      </c>
      <c r="Q944" t="s">
        <v>1730</v>
      </c>
      <c r="R944">
        <v>483</v>
      </c>
      <c r="S944">
        <v>160</v>
      </c>
    </row>
    <row r="945" spans="1:20" x14ac:dyDescent="0.3">
      <c r="A945" t="s">
        <v>20</v>
      </c>
      <c r="B945" t="s">
        <v>21</v>
      </c>
      <c r="C945" t="s">
        <v>22</v>
      </c>
      <c r="D945" t="s">
        <v>23</v>
      </c>
      <c r="E945" t="s">
        <v>5</v>
      </c>
      <c r="G945" t="s">
        <v>24</v>
      </c>
      <c r="H945">
        <v>443832</v>
      </c>
      <c r="I945">
        <v>445439</v>
      </c>
      <c r="J945" t="s">
        <v>25</v>
      </c>
      <c r="Q945" t="s">
        <v>1734</v>
      </c>
      <c r="R945">
        <v>1608</v>
      </c>
      <c r="T945" t="s">
        <v>1735</v>
      </c>
    </row>
    <row r="946" spans="1:20" x14ac:dyDescent="0.3">
      <c r="A946" t="s">
        <v>29</v>
      </c>
      <c r="B946" t="s">
        <v>30</v>
      </c>
      <c r="C946" t="s">
        <v>22</v>
      </c>
      <c r="D946" t="s">
        <v>23</v>
      </c>
      <c r="E946" t="s">
        <v>5</v>
      </c>
      <c r="G946" t="s">
        <v>24</v>
      </c>
      <c r="H946">
        <v>443832</v>
      </c>
      <c r="I946">
        <v>445439</v>
      </c>
      <c r="J946" t="s">
        <v>25</v>
      </c>
      <c r="K946" t="s">
        <v>1736</v>
      </c>
      <c r="N946" t="s">
        <v>41</v>
      </c>
      <c r="Q946" t="s">
        <v>1734</v>
      </c>
      <c r="R946">
        <v>1608</v>
      </c>
      <c r="S946">
        <v>535</v>
      </c>
    </row>
    <row r="947" spans="1:20" x14ac:dyDescent="0.3">
      <c r="A947" t="s">
        <v>20</v>
      </c>
      <c r="B947" t="s">
        <v>21</v>
      </c>
      <c r="C947" t="s">
        <v>22</v>
      </c>
      <c r="D947" t="s">
        <v>23</v>
      </c>
      <c r="E947" t="s">
        <v>5</v>
      </c>
      <c r="G947" t="s">
        <v>24</v>
      </c>
      <c r="H947">
        <v>445886</v>
      </c>
      <c r="I947">
        <v>446518</v>
      </c>
      <c r="J947" t="s">
        <v>25</v>
      </c>
      <c r="O947" t="s">
        <v>1737</v>
      </c>
      <c r="Q947" t="s">
        <v>1738</v>
      </c>
      <c r="R947">
        <v>633</v>
      </c>
      <c r="T947" t="s">
        <v>1739</v>
      </c>
    </row>
    <row r="948" spans="1:20" x14ac:dyDescent="0.3">
      <c r="A948" t="s">
        <v>29</v>
      </c>
      <c r="B948" t="s">
        <v>30</v>
      </c>
      <c r="C948" t="s">
        <v>22</v>
      </c>
      <c r="D948" t="s">
        <v>23</v>
      </c>
      <c r="E948" t="s">
        <v>5</v>
      </c>
      <c r="G948" t="s">
        <v>24</v>
      </c>
      <c r="H948">
        <v>445886</v>
      </c>
      <c r="I948">
        <v>446518</v>
      </c>
      <c r="J948" t="s">
        <v>25</v>
      </c>
      <c r="K948" t="s">
        <v>1740</v>
      </c>
      <c r="N948" t="s">
        <v>1741</v>
      </c>
      <c r="O948" t="s">
        <v>1737</v>
      </c>
      <c r="Q948" t="s">
        <v>1738</v>
      </c>
      <c r="R948">
        <v>633</v>
      </c>
      <c r="S948">
        <v>210</v>
      </c>
    </row>
    <row r="949" spans="1:20" x14ac:dyDescent="0.3">
      <c r="A949" t="s">
        <v>20</v>
      </c>
      <c r="B949" t="s">
        <v>21</v>
      </c>
      <c r="C949" t="s">
        <v>22</v>
      </c>
      <c r="D949" t="s">
        <v>23</v>
      </c>
      <c r="E949" t="s">
        <v>5</v>
      </c>
      <c r="G949" t="s">
        <v>24</v>
      </c>
      <c r="H949">
        <v>446542</v>
      </c>
      <c r="I949">
        <v>446859</v>
      </c>
      <c r="J949" t="s">
        <v>25</v>
      </c>
      <c r="O949" t="s">
        <v>1742</v>
      </c>
      <c r="Q949" t="s">
        <v>1743</v>
      </c>
      <c r="R949">
        <v>318</v>
      </c>
      <c r="T949" t="s">
        <v>1744</v>
      </c>
    </row>
    <row r="950" spans="1:20" x14ac:dyDescent="0.3">
      <c r="A950" t="s">
        <v>29</v>
      </c>
      <c r="B950" t="s">
        <v>30</v>
      </c>
      <c r="C950" t="s">
        <v>22</v>
      </c>
      <c r="D950" t="s">
        <v>23</v>
      </c>
      <c r="E950" t="s">
        <v>5</v>
      </c>
      <c r="G950" t="s">
        <v>24</v>
      </c>
      <c r="H950">
        <v>446542</v>
      </c>
      <c r="I950">
        <v>446859</v>
      </c>
      <c r="J950" t="s">
        <v>25</v>
      </c>
      <c r="K950" t="s">
        <v>1745</v>
      </c>
      <c r="N950" t="s">
        <v>1746</v>
      </c>
      <c r="O950" t="s">
        <v>1742</v>
      </c>
      <c r="Q950" t="s">
        <v>1743</v>
      </c>
      <c r="R950">
        <v>318</v>
      </c>
      <c r="S950">
        <v>105</v>
      </c>
    </row>
    <row r="951" spans="1:20" x14ac:dyDescent="0.3">
      <c r="A951" t="s">
        <v>20</v>
      </c>
      <c r="B951" t="s">
        <v>21</v>
      </c>
      <c r="C951" t="s">
        <v>22</v>
      </c>
      <c r="D951" t="s">
        <v>23</v>
      </c>
      <c r="E951" t="s">
        <v>5</v>
      </c>
      <c r="G951" t="s">
        <v>24</v>
      </c>
      <c r="H951">
        <v>446901</v>
      </c>
      <c r="I951">
        <v>449285</v>
      </c>
      <c r="J951" t="s">
        <v>25</v>
      </c>
      <c r="O951" t="s">
        <v>1747</v>
      </c>
      <c r="Q951" t="s">
        <v>1748</v>
      </c>
      <c r="R951">
        <v>2385</v>
      </c>
      <c r="T951" t="s">
        <v>1749</v>
      </c>
    </row>
    <row r="952" spans="1:20" x14ac:dyDescent="0.3">
      <c r="A952" t="s">
        <v>29</v>
      </c>
      <c r="B952" t="s">
        <v>30</v>
      </c>
      <c r="C952" t="s">
        <v>22</v>
      </c>
      <c r="D952" t="s">
        <v>23</v>
      </c>
      <c r="E952" t="s">
        <v>5</v>
      </c>
      <c r="G952" t="s">
        <v>24</v>
      </c>
      <c r="H952">
        <v>446901</v>
      </c>
      <c r="I952">
        <v>449285</v>
      </c>
      <c r="J952" t="s">
        <v>25</v>
      </c>
      <c r="K952" t="s">
        <v>1750</v>
      </c>
      <c r="N952" t="s">
        <v>1751</v>
      </c>
      <c r="O952" t="s">
        <v>1747</v>
      </c>
      <c r="Q952" t="s">
        <v>1748</v>
      </c>
      <c r="R952">
        <v>2385</v>
      </c>
      <c r="S952">
        <v>794</v>
      </c>
    </row>
    <row r="953" spans="1:20" x14ac:dyDescent="0.3">
      <c r="A953" t="s">
        <v>20</v>
      </c>
      <c r="B953" t="s">
        <v>21</v>
      </c>
      <c r="C953" t="s">
        <v>22</v>
      </c>
      <c r="D953" t="s">
        <v>23</v>
      </c>
      <c r="E953" t="s">
        <v>5</v>
      </c>
      <c r="G953" t="s">
        <v>24</v>
      </c>
      <c r="H953">
        <v>449333</v>
      </c>
      <c r="I953">
        <v>450280</v>
      </c>
      <c r="J953" t="s">
        <v>25</v>
      </c>
      <c r="Q953" t="s">
        <v>1752</v>
      </c>
      <c r="R953">
        <v>948</v>
      </c>
      <c r="T953" t="s">
        <v>1753</v>
      </c>
    </row>
    <row r="954" spans="1:20" x14ac:dyDescent="0.3">
      <c r="A954" t="s">
        <v>29</v>
      </c>
      <c r="B954" t="s">
        <v>30</v>
      </c>
      <c r="C954" t="s">
        <v>22</v>
      </c>
      <c r="D954" t="s">
        <v>23</v>
      </c>
      <c r="E954" t="s">
        <v>5</v>
      </c>
      <c r="G954" t="s">
        <v>24</v>
      </c>
      <c r="H954">
        <v>449333</v>
      </c>
      <c r="I954">
        <v>450280</v>
      </c>
      <c r="J954" t="s">
        <v>25</v>
      </c>
      <c r="K954" t="s">
        <v>1754</v>
      </c>
      <c r="N954" t="s">
        <v>1755</v>
      </c>
      <c r="Q954" t="s">
        <v>1752</v>
      </c>
      <c r="R954">
        <v>948</v>
      </c>
      <c r="S954">
        <v>315</v>
      </c>
    </row>
    <row r="955" spans="1:20" x14ac:dyDescent="0.3">
      <c r="A955" t="s">
        <v>20</v>
      </c>
      <c r="B955" t="s">
        <v>21</v>
      </c>
      <c r="C955" t="s">
        <v>22</v>
      </c>
      <c r="D955" t="s">
        <v>23</v>
      </c>
      <c r="E955" t="s">
        <v>5</v>
      </c>
      <c r="G955" t="s">
        <v>24</v>
      </c>
      <c r="H955">
        <v>450270</v>
      </c>
      <c r="I955">
        <v>451583</v>
      </c>
      <c r="J955" t="s">
        <v>25</v>
      </c>
      <c r="O955" t="s">
        <v>1756</v>
      </c>
      <c r="Q955" t="s">
        <v>1757</v>
      </c>
      <c r="R955">
        <v>1314</v>
      </c>
      <c r="T955" t="s">
        <v>1758</v>
      </c>
    </row>
    <row r="956" spans="1:20" x14ac:dyDescent="0.3">
      <c r="A956" t="s">
        <v>29</v>
      </c>
      <c r="B956" t="s">
        <v>30</v>
      </c>
      <c r="C956" t="s">
        <v>22</v>
      </c>
      <c r="D956" t="s">
        <v>23</v>
      </c>
      <c r="E956" t="s">
        <v>5</v>
      </c>
      <c r="G956" t="s">
        <v>24</v>
      </c>
      <c r="H956">
        <v>450270</v>
      </c>
      <c r="I956">
        <v>451583</v>
      </c>
      <c r="J956" t="s">
        <v>25</v>
      </c>
      <c r="K956" t="s">
        <v>1759</v>
      </c>
      <c r="N956" t="s">
        <v>1760</v>
      </c>
      <c r="O956" t="s">
        <v>1756</v>
      </c>
      <c r="Q956" t="s">
        <v>1757</v>
      </c>
      <c r="R956">
        <v>1314</v>
      </c>
      <c r="S956">
        <v>437</v>
      </c>
    </row>
    <row r="957" spans="1:20" x14ac:dyDescent="0.3">
      <c r="A957" t="s">
        <v>20</v>
      </c>
      <c r="B957" t="s">
        <v>21</v>
      </c>
      <c r="C957" t="s">
        <v>22</v>
      </c>
      <c r="D957" t="s">
        <v>23</v>
      </c>
      <c r="E957" t="s">
        <v>5</v>
      </c>
      <c r="G957" t="s">
        <v>24</v>
      </c>
      <c r="H957">
        <v>451622</v>
      </c>
      <c r="I957">
        <v>452365</v>
      </c>
      <c r="J957" t="s">
        <v>25</v>
      </c>
      <c r="Q957" t="s">
        <v>1761</v>
      </c>
      <c r="R957">
        <v>744</v>
      </c>
      <c r="T957" t="s">
        <v>1762</v>
      </c>
    </row>
    <row r="958" spans="1:20" x14ac:dyDescent="0.3">
      <c r="A958" t="s">
        <v>29</v>
      </c>
      <c r="B958" t="s">
        <v>30</v>
      </c>
      <c r="C958" t="s">
        <v>22</v>
      </c>
      <c r="D958" t="s">
        <v>23</v>
      </c>
      <c r="E958" t="s">
        <v>5</v>
      </c>
      <c r="G958" t="s">
        <v>24</v>
      </c>
      <c r="H958">
        <v>451622</v>
      </c>
      <c r="I958">
        <v>452365</v>
      </c>
      <c r="J958" t="s">
        <v>25</v>
      </c>
      <c r="K958" t="s">
        <v>1763</v>
      </c>
      <c r="N958" t="s">
        <v>1764</v>
      </c>
      <c r="Q958" t="s">
        <v>1761</v>
      </c>
      <c r="R958">
        <v>744</v>
      </c>
      <c r="S958">
        <v>247</v>
      </c>
    </row>
    <row r="959" spans="1:20" x14ac:dyDescent="0.3">
      <c r="A959" t="s">
        <v>20</v>
      </c>
      <c r="B959" t="s">
        <v>21</v>
      </c>
      <c r="C959" t="s">
        <v>22</v>
      </c>
      <c r="D959" t="s">
        <v>23</v>
      </c>
      <c r="E959" t="s">
        <v>5</v>
      </c>
      <c r="G959" t="s">
        <v>24</v>
      </c>
      <c r="H959">
        <v>452362</v>
      </c>
      <c r="I959">
        <v>454212</v>
      </c>
      <c r="J959" t="s">
        <v>25</v>
      </c>
      <c r="O959" t="s">
        <v>1765</v>
      </c>
      <c r="Q959" t="s">
        <v>1766</v>
      </c>
      <c r="R959">
        <v>1851</v>
      </c>
      <c r="T959" t="s">
        <v>1767</v>
      </c>
    </row>
    <row r="960" spans="1:20" x14ac:dyDescent="0.3">
      <c r="A960" t="s">
        <v>29</v>
      </c>
      <c r="B960" t="s">
        <v>30</v>
      </c>
      <c r="C960" t="s">
        <v>22</v>
      </c>
      <c r="D960" t="s">
        <v>23</v>
      </c>
      <c r="E960" t="s">
        <v>5</v>
      </c>
      <c r="G960" t="s">
        <v>24</v>
      </c>
      <c r="H960">
        <v>452362</v>
      </c>
      <c r="I960">
        <v>454212</v>
      </c>
      <c r="J960" t="s">
        <v>25</v>
      </c>
      <c r="K960" t="s">
        <v>1768</v>
      </c>
      <c r="N960" t="s">
        <v>1769</v>
      </c>
      <c r="O960" t="s">
        <v>1765</v>
      </c>
      <c r="Q960" t="s">
        <v>1766</v>
      </c>
      <c r="R960">
        <v>1851</v>
      </c>
      <c r="S960">
        <v>616</v>
      </c>
    </row>
    <row r="961" spans="1:20" x14ac:dyDescent="0.3">
      <c r="A961" t="s">
        <v>20</v>
      </c>
      <c r="B961" t="s">
        <v>21</v>
      </c>
      <c r="C961" t="s">
        <v>22</v>
      </c>
      <c r="D961" t="s">
        <v>23</v>
      </c>
      <c r="E961" t="s">
        <v>5</v>
      </c>
      <c r="G961" t="s">
        <v>24</v>
      </c>
      <c r="H961">
        <v>454530</v>
      </c>
      <c r="I961">
        <v>455348</v>
      </c>
      <c r="J961" t="s">
        <v>25</v>
      </c>
      <c r="Q961" t="s">
        <v>1770</v>
      </c>
      <c r="R961">
        <v>819</v>
      </c>
      <c r="T961" t="s">
        <v>1771</v>
      </c>
    </row>
    <row r="962" spans="1:20" x14ac:dyDescent="0.3">
      <c r="A962" t="s">
        <v>29</v>
      </c>
      <c r="B962" t="s">
        <v>30</v>
      </c>
      <c r="C962" t="s">
        <v>22</v>
      </c>
      <c r="D962" t="s">
        <v>23</v>
      </c>
      <c r="E962" t="s">
        <v>5</v>
      </c>
      <c r="G962" t="s">
        <v>24</v>
      </c>
      <c r="H962">
        <v>454530</v>
      </c>
      <c r="I962">
        <v>455348</v>
      </c>
      <c r="J962" t="s">
        <v>25</v>
      </c>
      <c r="K962" t="s">
        <v>1772</v>
      </c>
      <c r="N962" t="s">
        <v>41</v>
      </c>
      <c r="Q962" t="s">
        <v>1770</v>
      </c>
      <c r="R962">
        <v>819</v>
      </c>
      <c r="S962">
        <v>272</v>
      </c>
    </row>
    <row r="963" spans="1:20" x14ac:dyDescent="0.3">
      <c r="A963" t="s">
        <v>20</v>
      </c>
      <c r="B963" t="s">
        <v>21</v>
      </c>
      <c r="C963" t="s">
        <v>22</v>
      </c>
      <c r="D963" t="s">
        <v>23</v>
      </c>
      <c r="E963" t="s">
        <v>5</v>
      </c>
      <c r="G963" t="s">
        <v>24</v>
      </c>
      <c r="H963">
        <v>455345</v>
      </c>
      <c r="I963">
        <v>456349</v>
      </c>
      <c r="J963" t="s">
        <v>25</v>
      </c>
      <c r="Q963" t="s">
        <v>1773</v>
      </c>
      <c r="R963">
        <v>1005</v>
      </c>
      <c r="T963" t="s">
        <v>1774</v>
      </c>
    </row>
    <row r="964" spans="1:20" x14ac:dyDescent="0.3">
      <c r="A964" t="s">
        <v>29</v>
      </c>
      <c r="B964" t="s">
        <v>30</v>
      </c>
      <c r="C964" t="s">
        <v>22</v>
      </c>
      <c r="D964" t="s">
        <v>23</v>
      </c>
      <c r="E964" t="s">
        <v>5</v>
      </c>
      <c r="G964" t="s">
        <v>24</v>
      </c>
      <c r="H964">
        <v>455345</v>
      </c>
      <c r="I964">
        <v>456349</v>
      </c>
      <c r="J964" t="s">
        <v>25</v>
      </c>
      <c r="K964" t="s">
        <v>1775</v>
      </c>
      <c r="N964" t="s">
        <v>1776</v>
      </c>
      <c r="Q964" t="s">
        <v>1773</v>
      </c>
      <c r="R964">
        <v>1005</v>
      </c>
      <c r="S964">
        <v>334</v>
      </c>
    </row>
    <row r="965" spans="1:20" x14ac:dyDescent="0.3">
      <c r="A965" t="s">
        <v>20</v>
      </c>
      <c r="B965" t="s">
        <v>21</v>
      </c>
      <c r="C965" t="s">
        <v>22</v>
      </c>
      <c r="D965" t="s">
        <v>23</v>
      </c>
      <c r="E965" t="s">
        <v>5</v>
      </c>
      <c r="G965" t="s">
        <v>24</v>
      </c>
      <c r="H965">
        <v>456336</v>
      </c>
      <c r="I965">
        <v>456983</v>
      </c>
      <c r="J965" t="s">
        <v>25</v>
      </c>
      <c r="Q965" t="s">
        <v>1777</v>
      </c>
      <c r="R965">
        <v>648</v>
      </c>
      <c r="T965" t="s">
        <v>1778</v>
      </c>
    </row>
    <row r="966" spans="1:20" x14ac:dyDescent="0.3">
      <c r="A966" t="s">
        <v>29</v>
      </c>
      <c r="B966" t="s">
        <v>30</v>
      </c>
      <c r="C966" t="s">
        <v>22</v>
      </c>
      <c r="D966" t="s">
        <v>23</v>
      </c>
      <c r="E966" t="s">
        <v>5</v>
      </c>
      <c r="G966" t="s">
        <v>24</v>
      </c>
      <c r="H966">
        <v>456336</v>
      </c>
      <c r="I966">
        <v>456983</v>
      </c>
      <c r="J966" t="s">
        <v>25</v>
      </c>
      <c r="K966" t="s">
        <v>1779</v>
      </c>
      <c r="N966" t="s">
        <v>1780</v>
      </c>
      <c r="Q966" t="s">
        <v>1777</v>
      </c>
      <c r="R966">
        <v>648</v>
      </c>
      <c r="S966">
        <v>215</v>
      </c>
    </row>
    <row r="967" spans="1:20" x14ac:dyDescent="0.3">
      <c r="A967" t="s">
        <v>20</v>
      </c>
      <c r="B967" t="s">
        <v>21</v>
      </c>
      <c r="C967" t="s">
        <v>22</v>
      </c>
      <c r="D967" t="s">
        <v>23</v>
      </c>
      <c r="E967" t="s">
        <v>5</v>
      </c>
      <c r="G967" t="s">
        <v>24</v>
      </c>
      <c r="H967">
        <v>457027</v>
      </c>
      <c r="I967">
        <v>458442</v>
      </c>
      <c r="J967" t="s">
        <v>25</v>
      </c>
      <c r="Q967" t="s">
        <v>1781</v>
      </c>
      <c r="R967">
        <v>1416</v>
      </c>
      <c r="T967" t="s">
        <v>1782</v>
      </c>
    </row>
    <row r="968" spans="1:20" x14ac:dyDescent="0.3">
      <c r="A968" t="s">
        <v>29</v>
      </c>
      <c r="B968" t="s">
        <v>30</v>
      </c>
      <c r="C968" t="s">
        <v>22</v>
      </c>
      <c r="D968" t="s">
        <v>23</v>
      </c>
      <c r="E968" t="s">
        <v>5</v>
      </c>
      <c r="G968" t="s">
        <v>24</v>
      </c>
      <c r="H968">
        <v>457027</v>
      </c>
      <c r="I968">
        <v>458442</v>
      </c>
      <c r="J968" t="s">
        <v>25</v>
      </c>
      <c r="K968" t="s">
        <v>1783</v>
      </c>
      <c r="N968" t="s">
        <v>1784</v>
      </c>
      <c r="Q968" t="s">
        <v>1781</v>
      </c>
      <c r="R968">
        <v>1416</v>
      </c>
      <c r="S968">
        <v>471</v>
      </c>
    </row>
    <row r="969" spans="1:20" x14ac:dyDescent="0.3">
      <c r="A969" t="s">
        <v>20</v>
      </c>
      <c r="B969" t="s">
        <v>21</v>
      </c>
      <c r="C969" t="s">
        <v>22</v>
      </c>
      <c r="D969" t="s">
        <v>23</v>
      </c>
      <c r="E969" t="s">
        <v>5</v>
      </c>
      <c r="G969" t="s">
        <v>24</v>
      </c>
      <c r="H969">
        <v>458420</v>
      </c>
      <c r="I969">
        <v>458812</v>
      </c>
      <c r="J969" t="s">
        <v>25</v>
      </c>
      <c r="Q969" t="s">
        <v>1785</v>
      </c>
      <c r="R969">
        <v>393</v>
      </c>
      <c r="T969" t="s">
        <v>1786</v>
      </c>
    </row>
    <row r="970" spans="1:20" x14ac:dyDescent="0.3">
      <c r="A970" t="s">
        <v>29</v>
      </c>
      <c r="B970" t="s">
        <v>30</v>
      </c>
      <c r="C970" t="s">
        <v>22</v>
      </c>
      <c r="D970" t="s">
        <v>23</v>
      </c>
      <c r="E970" t="s">
        <v>5</v>
      </c>
      <c r="G970" t="s">
        <v>24</v>
      </c>
      <c r="H970">
        <v>458420</v>
      </c>
      <c r="I970">
        <v>458812</v>
      </c>
      <c r="J970" t="s">
        <v>25</v>
      </c>
      <c r="K970" t="s">
        <v>1787</v>
      </c>
      <c r="N970" t="s">
        <v>1788</v>
      </c>
      <c r="Q970" t="s">
        <v>1785</v>
      </c>
      <c r="R970">
        <v>393</v>
      </c>
      <c r="S970">
        <v>130</v>
      </c>
    </row>
    <row r="971" spans="1:20" x14ac:dyDescent="0.3">
      <c r="A971" t="s">
        <v>20</v>
      </c>
      <c r="B971" t="s">
        <v>21</v>
      </c>
      <c r="C971" t="s">
        <v>22</v>
      </c>
      <c r="D971" t="s">
        <v>23</v>
      </c>
      <c r="E971" t="s">
        <v>5</v>
      </c>
      <c r="G971" t="s">
        <v>24</v>
      </c>
      <c r="H971">
        <v>458891</v>
      </c>
      <c r="I971">
        <v>459667</v>
      </c>
      <c r="J971" t="s">
        <v>210</v>
      </c>
      <c r="O971" t="s">
        <v>1789</v>
      </c>
      <c r="Q971" t="s">
        <v>1790</v>
      </c>
      <c r="R971">
        <v>777</v>
      </c>
      <c r="T971" t="s">
        <v>1791</v>
      </c>
    </row>
    <row r="972" spans="1:20" x14ac:dyDescent="0.3">
      <c r="A972" t="s">
        <v>29</v>
      </c>
      <c r="B972" t="s">
        <v>30</v>
      </c>
      <c r="C972" t="s">
        <v>22</v>
      </c>
      <c r="D972" t="s">
        <v>23</v>
      </c>
      <c r="E972" t="s">
        <v>5</v>
      </c>
      <c r="G972" t="s">
        <v>24</v>
      </c>
      <c r="H972">
        <v>458891</v>
      </c>
      <c r="I972">
        <v>459667</v>
      </c>
      <c r="J972" t="s">
        <v>210</v>
      </c>
      <c r="K972" t="s">
        <v>1792</v>
      </c>
      <c r="N972" t="s">
        <v>1793</v>
      </c>
      <c r="O972" t="s">
        <v>1789</v>
      </c>
      <c r="Q972" t="s">
        <v>1790</v>
      </c>
      <c r="R972">
        <v>777</v>
      </c>
      <c r="S972">
        <v>258</v>
      </c>
    </row>
    <row r="973" spans="1:20" x14ac:dyDescent="0.3">
      <c r="A973" t="s">
        <v>20</v>
      </c>
      <c r="B973" t="s">
        <v>21</v>
      </c>
      <c r="C973" t="s">
        <v>22</v>
      </c>
      <c r="D973" t="s">
        <v>23</v>
      </c>
      <c r="E973" t="s">
        <v>5</v>
      </c>
      <c r="G973" t="s">
        <v>24</v>
      </c>
      <c r="H973">
        <v>459798</v>
      </c>
      <c r="I973">
        <v>460544</v>
      </c>
      <c r="J973" t="s">
        <v>25</v>
      </c>
      <c r="Q973" t="s">
        <v>1794</v>
      </c>
      <c r="R973">
        <v>747</v>
      </c>
      <c r="T973" t="s">
        <v>1795</v>
      </c>
    </row>
    <row r="974" spans="1:20" x14ac:dyDescent="0.3">
      <c r="A974" t="s">
        <v>29</v>
      </c>
      <c r="B974" t="s">
        <v>30</v>
      </c>
      <c r="C974" t="s">
        <v>22</v>
      </c>
      <c r="D974" t="s">
        <v>23</v>
      </c>
      <c r="E974" t="s">
        <v>5</v>
      </c>
      <c r="G974" t="s">
        <v>24</v>
      </c>
      <c r="H974">
        <v>459798</v>
      </c>
      <c r="I974">
        <v>460544</v>
      </c>
      <c r="J974" t="s">
        <v>25</v>
      </c>
      <c r="K974" t="s">
        <v>1796</v>
      </c>
      <c r="N974" t="s">
        <v>1797</v>
      </c>
      <c r="Q974" t="s">
        <v>1794</v>
      </c>
      <c r="R974">
        <v>747</v>
      </c>
      <c r="S974">
        <v>248</v>
      </c>
    </row>
    <row r="975" spans="1:20" x14ac:dyDescent="0.3">
      <c r="A975" t="s">
        <v>20</v>
      </c>
      <c r="B975" t="s">
        <v>21</v>
      </c>
      <c r="C975" t="s">
        <v>22</v>
      </c>
      <c r="D975" t="s">
        <v>23</v>
      </c>
      <c r="E975" t="s">
        <v>5</v>
      </c>
      <c r="G975" t="s">
        <v>24</v>
      </c>
      <c r="H975">
        <v>460793</v>
      </c>
      <c r="I975">
        <v>463249</v>
      </c>
      <c r="J975" t="s">
        <v>25</v>
      </c>
      <c r="O975" t="s">
        <v>1798</v>
      </c>
      <c r="Q975" t="s">
        <v>1799</v>
      </c>
      <c r="R975">
        <v>2457</v>
      </c>
      <c r="T975" t="s">
        <v>1800</v>
      </c>
    </row>
    <row r="976" spans="1:20" x14ac:dyDescent="0.3">
      <c r="A976" t="s">
        <v>29</v>
      </c>
      <c r="B976" t="s">
        <v>30</v>
      </c>
      <c r="C976" t="s">
        <v>22</v>
      </c>
      <c r="D976" t="s">
        <v>23</v>
      </c>
      <c r="E976" t="s">
        <v>5</v>
      </c>
      <c r="G976" t="s">
        <v>24</v>
      </c>
      <c r="H976">
        <v>460793</v>
      </c>
      <c r="I976">
        <v>463249</v>
      </c>
      <c r="J976" t="s">
        <v>25</v>
      </c>
      <c r="K976" t="s">
        <v>1801</v>
      </c>
      <c r="N976" t="s">
        <v>1802</v>
      </c>
      <c r="O976" t="s">
        <v>1798</v>
      </c>
      <c r="Q976" t="s">
        <v>1799</v>
      </c>
      <c r="R976">
        <v>2457</v>
      </c>
      <c r="S976">
        <v>818</v>
      </c>
    </row>
    <row r="977" spans="1:20" x14ac:dyDescent="0.3">
      <c r="A977" t="s">
        <v>20</v>
      </c>
      <c r="B977" t="s">
        <v>21</v>
      </c>
      <c r="C977" t="s">
        <v>22</v>
      </c>
      <c r="D977" t="s">
        <v>23</v>
      </c>
      <c r="E977" t="s">
        <v>5</v>
      </c>
      <c r="G977" t="s">
        <v>24</v>
      </c>
      <c r="H977">
        <v>463268</v>
      </c>
      <c r="I977">
        <v>463936</v>
      </c>
      <c r="J977" t="s">
        <v>25</v>
      </c>
      <c r="Q977" t="s">
        <v>1803</v>
      </c>
      <c r="R977">
        <v>669</v>
      </c>
      <c r="T977" t="s">
        <v>1804</v>
      </c>
    </row>
    <row r="978" spans="1:20" x14ac:dyDescent="0.3">
      <c r="A978" t="s">
        <v>29</v>
      </c>
      <c r="B978" t="s">
        <v>30</v>
      </c>
      <c r="C978" t="s">
        <v>22</v>
      </c>
      <c r="D978" t="s">
        <v>23</v>
      </c>
      <c r="E978" t="s">
        <v>5</v>
      </c>
      <c r="G978" t="s">
        <v>24</v>
      </c>
      <c r="H978">
        <v>463268</v>
      </c>
      <c r="I978">
        <v>463936</v>
      </c>
      <c r="J978" t="s">
        <v>25</v>
      </c>
      <c r="K978" t="s">
        <v>1805</v>
      </c>
      <c r="N978" t="s">
        <v>1806</v>
      </c>
      <c r="Q978" t="s">
        <v>1803</v>
      </c>
      <c r="R978">
        <v>669</v>
      </c>
      <c r="S978">
        <v>222</v>
      </c>
    </row>
    <row r="979" spans="1:20" x14ac:dyDescent="0.3">
      <c r="A979" t="s">
        <v>20</v>
      </c>
      <c r="B979" t="s">
        <v>21</v>
      </c>
      <c r="C979" t="s">
        <v>22</v>
      </c>
      <c r="D979" t="s">
        <v>23</v>
      </c>
      <c r="E979" t="s">
        <v>5</v>
      </c>
      <c r="G979" t="s">
        <v>24</v>
      </c>
      <c r="H979">
        <v>463971</v>
      </c>
      <c r="I979">
        <v>465065</v>
      </c>
      <c r="J979" t="s">
        <v>25</v>
      </c>
      <c r="O979" t="s">
        <v>1807</v>
      </c>
      <c r="Q979" t="s">
        <v>1808</v>
      </c>
      <c r="R979">
        <v>1095</v>
      </c>
      <c r="T979" t="s">
        <v>1809</v>
      </c>
    </row>
    <row r="980" spans="1:20" x14ac:dyDescent="0.3">
      <c r="A980" t="s">
        <v>29</v>
      </c>
      <c r="B980" t="s">
        <v>30</v>
      </c>
      <c r="C980" t="s">
        <v>22</v>
      </c>
      <c r="D980" t="s">
        <v>23</v>
      </c>
      <c r="E980" t="s">
        <v>5</v>
      </c>
      <c r="G980" t="s">
        <v>24</v>
      </c>
      <c r="H980">
        <v>463971</v>
      </c>
      <c r="I980">
        <v>465065</v>
      </c>
      <c r="J980" t="s">
        <v>25</v>
      </c>
      <c r="K980" t="s">
        <v>1810</v>
      </c>
      <c r="N980" t="s">
        <v>1811</v>
      </c>
      <c r="O980" t="s">
        <v>1807</v>
      </c>
      <c r="Q980" t="s">
        <v>1808</v>
      </c>
      <c r="R980">
        <v>1095</v>
      </c>
      <c r="S980">
        <v>364</v>
      </c>
    </row>
    <row r="981" spans="1:20" x14ac:dyDescent="0.3">
      <c r="A981" t="s">
        <v>20</v>
      </c>
      <c r="B981" t="s">
        <v>21</v>
      </c>
      <c r="C981" t="s">
        <v>22</v>
      </c>
      <c r="D981" t="s">
        <v>23</v>
      </c>
      <c r="E981" t="s">
        <v>5</v>
      </c>
      <c r="G981" t="s">
        <v>24</v>
      </c>
      <c r="H981">
        <v>465399</v>
      </c>
      <c r="I981">
        <v>466325</v>
      </c>
      <c r="J981" t="s">
        <v>210</v>
      </c>
      <c r="O981" t="s">
        <v>1812</v>
      </c>
      <c r="Q981" t="s">
        <v>1813</v>
      </c>
      <c r="R981">
        <v>927</v>
      </c>
      <c r="T981" t="s">
        <v>1814</v>
      </c>
    </row>
    <row r="982" spans="1:20" x14ac:dyDescent="0.3">
      <c r="A982" t="s">
        <v>29</v>
      </c>
      <c r="B982" t="s">
        <v>30</v>
      </c>
      <c r="C982" t="s">
        <v>22</v>
      </c>
      <c r="D982" t="s">
        <v>23</v>
      </c>
      <c r="E982" t="s">
        <v>5</v>
      </c>
      <c r="G982" t="s">
        <v>24</v>
      </c>
      <c r="H982">
        <v>465399</v>
      </c>
      <c r="I982">
        <v>466325</v>
      </c>
      <c r="J982" t="s">
        <v>210</v>
      </c>
      <c r="K982" t="s">
        <v>1815</v>
      </c>
      <c r="N982" t="s">
        <v>1816</v>
      </c>
      <c r="O982" t="s">
        <v>1812</v>
      </c>
      <c r="Q982" t="s">
        <v>1813</v>
      </c>
      <c r="R982">
        <v>927</v>
      </c>
      <c r="S982">
        <v>308</v>
      </c>
    </row>
    <row r="983" spans="1:20" x14ac:dyDescent="0.3">
      <c r="A983" t="s">
        <v>20</v>
      </c>
      <c r="B983" t="s">
        <v>21</v>
      </c>
      <c r="C983" t="s">
        <v>22</v>
      </c>
      <c r="D983" t="s">
        <v>23</v>
      </c>
      <c r="E983" t="s">
        <v>5</v>
      </c>
      <c r="G983" t="s">
        <v>24</v>
      </c>
      <c r="H983">
        <v>466416</v>
      </c>
      <c r="I983">
        <v>467045</v>
      </c>
      <c r="J983" t="s">
        <v>210</v>
      </c>
      <c r="Q983" t="s">
        <v>1817</v>
      </c>
      <c r="R983">
        <v>630</v>
      </c>
      <c r="T983" t="s">
        <v>1818</v>
      </c>
    </row>
    <row r="984" spans="1:20" x14ac:dyDescent="0.3">
      <c r="A984" t="s">
        <v>29</v>
      </c>
      <c r="B984" t="s">
        <v>30</v>
      </c>
      <c r="C984" t="s">
        <v>22</v>
      </c>
      <c r="D984" t="s">
        <v>23</v>
      </c>
      <c r="E984" t="s">
        <v>5</v>
      </c>
      <c r="G984" t="s">
        <v>24</v>
      </c>
      <c r="H984">
        <v>466416</v>
      </c>
      <c r="I984">
        <v>467045</v>
      </c>
      <c r="J984" t="s">
        <v>210</v>
      </c>
      <c r="K984" t="s">
        <v>1819</v>
      </c>
      <c r="N984" t="s">
        <v>41</v>
      </c>
      <c r="Q984" t="s">
        <v>1817</v>
      </c>
      <c r="R984">
        <v>630</v>
      </c>
      <c r="S984">
        <v>209</v>
      </c>
    </row>
    <row r="985" spans="1:20" x14ac:dyDescent="0.3">
      <c r="A985" t="s">
        <v>20</v>
      </c>
      <c r="B985" t="s">
        <v>21</v>
      </c>
      <c r="C985" t="s">
        <v>22</v>
      </c>
      <c r="D985" t="s">
        <v>23</v>
      </c>
      <c r="E985" t="s">
        <v>5</v>
      </c>
      <c r="G985" t="s">
        <v>24</v>
      </c>
      <c r="H985">
        <v>467118</v>
      </c>
      <c r="I985">
        <v>468419</v>
      </c>
      <c r="J985" t="s">
        <v>25</v>
      </c>
      <c r="O985" t="s">
        <v>1820</v>
      </c>
      <c r="Q985" t="s">
        <v>1821</v>
      </c>
      <c r="R985">
        <v>1302</v>
      </c>
      <c r="T985" t="s">
        <v>1822</v>
      </c>
    </row>
    <row r="986" spans="1:20" x14ac:dyDescent="0.3">
      <c r="A986" t="s">
        <v>29</v>
      </c>
      <c r="B986" t="s">
        <v>30</v>
      </c>
      <c r="C986" t="s">
        <v>22</v>
      </c>
      <c r="D986" t="s">
        <v>23</v>
      </c>
      <c r="E986" t="s">
        <v>5</v>
      </c>
      <c r="G986" t="s">
        <v>24</v>
      </c>
      <c r="H986">
        <v>467118</v>
      </c>
      <c r="I986">
        <v>468419</v>
      </c>
      <c r="J986" t="s">
        <v>25</v>
      </c>
      <c r="K986" t="s">
        <v>1823</v>
      </c>
      <c r="N986" t="s">
        <v>1824</v>
      </c>
      <c r="O986" t="s">
        <v>1820</v>
      </c>
      <c r="Q986" t="s">
        <v>1821</v>
      </c>
      <c r="R986">
        <v>1302</v>
      </c>
      <c r="S986">
        <v>433</v>
      </c>
    </row>
    <row r="987" spans="1:20" x14ac:dyDescent="0.3">
      <c r="A987" t="s">
        <v>20</v>
      </c>
      <c r="B987" t="s">
        <v>21</v>
      </c>
      <c r="C987" t="s">
        <v>22</v>
      </c>
      <c r="D987" t="s">
        <v>23</v>
      </c>
      <c r="E987" t="s">
        <v>5</v>
      </c>
      <c r="G987" t="s">
        <v>24</v>
      </c>
      <c r="H987">
        <v>468416</v>
      </c>
      <c r="I987">
        <v>469081</v>
      </c>
      <c r="J987" t="s">
        <v>25</v>
      </c>
      <c r="Q987" t="s">
        <v>1825</v>
      </c>
      <c r="R987">
        <v>666</v>
      </c>
      <c r="T987" t="s">
        <v>1826</v>
      </c>
    </row>
    <row r="988" spans="1:20" x14ac:dyDescent="0.3">
      <c r="A988" t="s">
        <v>29</v>
      </c>
      <c r="B988" t="s">
        <v>30</v>
      </c>
      <c r="C988" t="s">
        <v>22</v>
      </c>
      <c r="D988" t="s">
        <v>23</v>
      </c>
      <c r="E988" t="s">
        <v>5</v>
      </c>
      <c r="G988" t="s">
        <v>24</v>
      </c>
      <c r="H988">
        <v>468416</v>
      </c>
      <c r="I988">
        <v>469081</v>
      </c>
      <c r="J988" t="s">
        <v>25</v>
      </c>
      <c r="K988" t="s">
        <v>1827</v>
      </c>
      <c r="N988" t="s">
        <v>1824</v>
      </c>
      <c r="Q988" t="s">
        <v>1825</v>
      </c>
      <c r="R988">
        <v>666</v>
      </c>
      <c r="S988">
        <v>221</v>
      </c>
    </row>
    <row r="989" spans="1:20" x14ac:dyDescent="0.3">
      <c r="A989" t="s">
        <v>20</v>
      </c>
      <c r="B989" t="s">
        <v>21</v>
      </c>
      <c r="C989" t="s">
        <v>22</v>
      </c>
      <c r="D989" t="s">
        <v>23</v>
      </c>
      <c r="E989" t="s">
        <v>5</v>
      </c>
      <c r="G989" t="s">
        <v>24</v>
      </c>
      <c r="H989">
        <v>469160</v>
      </c>
      <c r="I989">
        <v>469708</v>
      </c>
      <c r="J989" t="s">
        <v>25</v>
      </c>
      <c r="Q989" t="s">
        <v>1828</v>
      </c>
      <c r="R989">
        <v>549</v>
      </c>
      <c r="T989" t="s">
        <v>1829</v>
      </c>
    </row>
    <row r="990" spans="1:20" x14ac:dyDescent="0.3">
      <c r="A990" t="s">
        <v>29</v>
      </c>
      <c r="B990" t="s">
        <v>30</v>
      </c>
      <c r="C990" t="s">
        <v>22</v>
      </c>
      <c r="D990" t="s">
        <v>23</v>
      </c>
      <c r="E990" t="s">
        <v>5</v>
      </c>
      <c r="G990" t="s">
        <v>24</v>
      </c>
      <c r="H990">
        <v>469160</v>
      </c>
      <c r="I990">
        <v>469708</v>
      </c>
      <c r="J990" t="s">
        <v>25</v>
      </c>
      <c r="K990" t="s">
        <v>1830</v>
      </c>
      <c r="N990" t="s">
        <v>1831</v>
      </c>
      <c r="Q990" t="s">
        <v>1828</v>
      </c>
      <c r="R990">
        <v>549</v>
      </c>
      <c r="S990">
        <v>182</v>
      </c>
    </row>
    <row r="991" spans="1:20" x14ac:dyDescent="0.3">
      <c r="A991" t="s">
        <v>20</v>
      </c>
      <c r="B991" t="s">
        <v>21</v>
      </c>
      <c r="C991" t="s">
        <v>22</v>
      </c>
      <c r="D991" t="s">
        <v>23</v>
      </c>
      <c r="E991" t="s">
        <v>5</v>
      </c>
      <c r="G991" t="s">
        <v>24</v>
      </c>
      <c r="H991">
        <v>469832</v>
      </c>
      <c r="I991">
        <v>470926</v>
      </c>
      <c r="J991" t="s">
        <v>25</v>
      </c>
      <c r="Q991" t="s">
        <v>1832</v>
      </c>
      <c r="R991">
        <v>1095</v>
      </c>
      <c r="T991" t="s">
        <v>1833</v>
      </c>
    </row>
    <row r="992" spans="1:20" x14ac:dyDescent="0.3">
      <c r="A992" t="s">
        <v>29</v>
      </c>
      <c r="B992" t="s">
        <v>30</v>
      </c>
      <c r="C992" t="s">
        <v>22</v>
      </c>
      <c r="D992" t="s">
        <v>23</v>
      </c>
      <c r="E992" t="s">
        <v>5</v>
      </c>
      <c r="G992" t="s">
        <v>24</v>
      </c>
      <c r="H992">
        <v>469832</v>
      </c>
      <c r="I992">
        <v>470926</v>
      </c>
      <c r="J992" t="s">
        <v>25</v>
      </c>
      <c r="K992" t="s">
        <v>1834</v>
      </c>
      <c r="N992" t="s">
        <v>89</v>
      </c>
      <c r="Q992" t="s">
        <v>1832</v>
      </c>
      <c r="R992">
        <v>1095</v>
      </c>
      <c r="S992">
        <v>364</v>
      </c>
    </row>
    <row r="993" spans="1:20" x14ac:dyDescent="0.3">
      <c r="A993" t="s">
        <v>20</v>
      </c>
      <c r="B993" t="s">
        <v>21</v>
      </c>
      <c r="C993" t="s">
        <v>22</v>
      </c>
      <c r="D993" t="s">
        <v>23</v>
      </c>
      <c r="E993" t="s">
        <v>5</v>
      </c>
      <c r="G993" t="s">
        <v>24</v>
      </c>
      <c r="H993">
        <v>470946</v>
      </c>
      <c r="I993">
        <v>472646</v>
      </c>
      <c r="J993" t="s">
        <v>25</v>
      </c>
      <c r="Q993" t="s">
        <v>1835</v>
      </c>
      <c r="R993">
        <v>1701</v>
      </c>
      <c r="T993" t="s">
        <v>1836</v>
      </c>
    </row>
    <row r="994" spans="1:20" x14ac:dyDescent="0.3">
      <c r="A994" t="s">
        <v>29</v>
      </c>
      <c r="B994" t="s">
        <v>30</v>
      </c>
      <c r="C994" t="s">
        <v>22</v>
      </c>
      <c r="D994" t="s">
        <v>23</v>
      </c>
      <c r="E994" t="s">
        <v>5</v>
      </c>
      <c r="G994" t="s">
        <v>24</v>
      </c>
      <c r="H994">
        <v>470946</v>
      </c>
      <c r="I994">
        <v>472646</v>
      </c>
      <c r="J994" t="s">
        <v>25</v>
      </c>
      <c r="K994" t="s">
        <v>1837</v>
      </c>
      <c r="N994" t="s">
        <v>41</v>
      </c>
      <c r="Q994" t="s">
        <v>1835</v>
      </c>
      <c r="R994">
        <v>1701</v>
      </c>
      <c r="S994">
        <v>566</v>
      </c>
    </row>
    <row r="995" spans="1:20" x14ac:dyDescent="0.3">
      <c r="A995" t="s">
        <v>20</v>
      </c>
      <c r="B995" t="s">
        <v>21</v>
      </c>
      <c r="C995" t="s">
        <v>22</v>
      </c>
      <c r="D995" t="s">
        <v>23</v>
      </c>
      <c r="E995" t="s">
        <v>5</v>
      </c>
      <c r="G995" t="s">
        <v>24</v>
      </c>
      <c r="H995">
        <v>472726</v>
      </c>
      <c r="I995">
        <v>473361</v>
      </c>
      <c r="J995" t="s">
        <v>210</v>
      </c>
      <c r="Q995" t="s">
        <v>1838</v>
      </c>
      <c r="R995">
        <v>636</v>
      </c>
      <c r="T995" t="s">
        <v>1839</v>
      </c>
    </row>
    <row r="996" spans="1:20" x14ac:dyDescent="0.3">
      <c r="A996" t="s">
        <v>29</v>
      </c>
      <c r="B996" t="s">
        <v>30</v>
      </c>
      <c r="C996" t="s">
        <v>22</v>
      </c>
      <c r="D996" t="s">
        <v>23</v>
      </c>
      <c r="E996" t="s">
        <v>5</v>
      </c>
      <c r="G996" t="s">
        <v>24</v>
      </c>
      <c r="H996">
        <v>472726</v>
      </c>
      <c r="I996">
        <v>473361</v>
      </c>
      <c r="J996" t="s">
        <v>210</v>
      </c>
      <c r="K996" t="s">
        <v>1840</v>
      </c>
      <c r="N996" t="s">
        <v>89</v>
      </c>
      <c r="Q996" t="s">
        <v>1838</v>
      </c>
      <c r="R996">
        <v>636</v>
      </c>
      <c r="S996">
        <v>211</v>
      </c>
    </row>
    <row r="997" spans="1:20" x14ac:dyDescent="0.3">
      <c r="A997" t="s">
        <v>20</v>
      </c>
      <c r="B997" t="s">
        <v>21</v>
      </c>
      <c r="C997" t="s">
        <v>22</v>
      </c>
      <c r="D997" t="s">
        <v>23</v>
      </c>
      <c r="E997" t="s">
        <v>5</v>
      </c>
      <c r="G997" t="s">
        <v>24</v>
      </c>
      <c r="H997">
        <v>473630</v>
      </c>
      <c r="I997">
        <v>474487</v>
      </c>
      <c r="J997" t="s">
        <v>25</v>
      </c>
      <c r="O997" t="s">
        <v>1841</v>
      </c>
      <c r="Q997" t="s">
        <v>1842</v>
      </c>
      <c r="R997">
        <v>858</v>
      </c>
      <c r="T997" t="s">
        <v>1843</v>
      </c>
    </row>
    <row r="998" spans="1:20" x14ac:dyDescent="0.3">
      <c r="A998" t="s">
        <v>29</v>
      </c>
      <c r="B998" t="s">
        <v>30</v>
      </c>
      <c r="C998" t="s">
        <v>22</v>
      </c>
      <c r="D998" t="s">
        <v>23</v>
      </c>
      <c r="E998" t="s">
        <v>5</v>
      </c>
      <c r="G998" t="s">
        <v>24</v>
      </c>
      <c r="H998">
        <v>473630</v>
      </c>
      <c r="I998">
        <v>474487</v>
      </c>
      <c r="J998" t="s">
        <v>25</v>
      </c>
      <c r="K998" t="s">
        <v>1844</v>
      </c>
      <c r="N998" t="s">
        <v>1845</v>
      </c>
      <c r="O998" t="s">
        <v>1841</v>
      </c>
      <c r="Q998" t="s">
        <v>1842</v>
      </c>
      <c r="R998">
        <v>858</v>
      </c>
      <c r="S998">
        <v>285</v>
      </c>
    </row>
    <row r="999" spans="1:20" x14ac:dyDescent="0.3">
      <c r="A999" t="s">
        <v>20</v>
      </c>
      <c r="B999" t="s">
        <v>21</v>
      </c>
      <c r="C999" t="s">
        <v>22</v>
      </c>
      <c r="D999" t="s">
        <v>23</v>
      </c>
      <c r="E999" t="s">
        <v>5</v>
      </c>
      <c r="G999" t="s">
        <v>24</v>
      </c>
      <c r="H999">
        <v>474477</v>
      </c>
      <c r="I999">
        <v>475286</v>
      </c>
      <c r="J999" t="s">
        <v>25</v>
      </c>
      <c r="Q999" t="s">
        <v>1846</v>
      </c>
      <c r="R999">
        <v>810</v>
      </c>
      <c r="T999" t="s">
        <v>1847</v>
      </c>
    </row>
    <row r="1000" spans="1:20" x14ac:dyDescent="0.3">
      <c r="A1000" t="s">
        <v>29</v>
      </c>
      <c r="B1000" t="s">
        <v>30</v>
      </c>
      <c r="C1000" t="s">
        <v>22</v>
      </c>
      <c r="D1000" t="s">
        <v>23</v>
      </c>
      <c r="E1000" t="s">
        <v>5</v>
      </c>
      <c r="G1000" t="s">
        <v>24</v>
      </c>
      <c r="H1000">
        <v>474477</v>
      </c>
      <c r="I1000">
        <v>475286</v>
      </c>
      <c r="J1000" t="s">
        <v>25</v>
      </c>
      <c r="K1000" t="s">
        <v>1848</v>
      </c>
      <c r="N1000" t="s">
        <v>1849</v>
      </c>
      <c r="Q1000" t="s">
        <v>1846</v>
      </c>
      <c r="R1000">
        <v>810</v>
      </c>
      <c r="S1000">
        <v>269</v>
      </c>
    </row>
    <row r="1001" spans="1:20" x14ac:dyDescent="0.3">
      <c r="A1001" t="s">
        <v>20</v>
      </c>
      <c r="B1001" t="s">
        <v>21</v>
      </c>
      <c r="C1001" t="s">
        <v>22</v>
      </c>
      <c r="D1001" t="s">
        <v>23</v>
      </c>
      <c r="E1001" t="s">
        <v>5</v>
      </c>
      <c r="G1001" t="s">
        <v>24</v>
      </c>
      <c r="H1001">
        <v>475270</v>
      </c>
      <c r="I1001">
        <v>476208</v>
      </c>
      <c r="J1001" t="s">
        <v>25</v>
      </c>
      <c r="Q1001" t="s">
        <v>1850</v>
      </c>
      <c r="R1001">
        <v>939</v>
      </c>
      <c r="T1001" t="s">
        <v>1851</v>
      </c>
    </row>
    <row r="1002" spans="1:20" x14ac:dyDescent="0.3">
      <c r="A1002" t="s">
        <v>29</v>
      </c>
      <c r="B1002" t="s">
        <v>30</v>
      </c>
      <c r="C1002" t="s">
        <v>22</v>
      </c>
      <c r="D1002" t="s">
        <v>23</v>
      </c>
      <c r="E1002" t="s">
        <v>5</v>
      </c>
      <c r="G1002" t="s">
        <v>24</v>
      </c>
      <c r="H1002">
        <v>475270</v>
      </c>
      <c r="I1002">
        <v>476208</v>
      </c>
      <c r="J1002" t="s">
        <v>25</v>
      </c>
      <c r="K1002" t="s">
        <v>1852</v>
      </c>
      <c r="N1002" t="s">
        <v>1853</v>
      </c>
      <c r="Q1002" t="s">
        <v>1850</v>
      </c>
      <c r="R1002">
        <v>939</v>
      </c>
      <c r="S1002">
        <v>312</v>
      </c>
    </row>
    <row r="1003" spans="1:20" x14ac:dyDescent="0.3">
      <c r="A1003" t="s">
        <v>20</v>
      </c>
      <c r="B1003" t="s">
        <v>21</v>
      </c>
      <c r="C1003" t="s">
        <v>22</v>
      </c>
      <c r="D1003" t="s">
        <v>23</v>
      </c>
      <c r="E1003" t="s">
        <v>5</v>
      </c>
      <c r="G1003" t="s">
        <v>24</v>
      </c>
      <c r="H1003">
        <v>476732</v>
      </c>
      <c r="I1003">
        <v>477478</v>
      </c>
      <c r="J1003" t="s">
        <v>25</v>
      </c>
      <c r="Q1003" t="s">
        <v>1854</v>
      </c>
      <c r="R1003">
        <v>747</v>
      </c>
      <c r="T1003" t="s">
        <v>1855</v>
      </c>
    </row>
    <row r="1004" spans="1:20" x14ac:dyDescent="0.3">
      <c r="A1004" t="s">
        <v>29</v>
      </c>
      <c r="B1004" t="s">
        <v>30</v>
      </c>
      <c r="C1004" t="s">
        <v>22</v>
      </c>
      <c r="D1004" t="s">
        <v>23</v>
      </c>
      <c r="E1004" t="s">
        <v>5</v>
      </c>
      <c r="G1004" t="s">
        <v>24</v>
      </c>
      <c r="H1004">
        <v>476732</v>
      </c>
      <c r="I1004">
        <v>477478</v>
      </c>
      <c r="J1004" t="s">
        <v>25</v>
      </c>
      <c r="K1004" t="s">
        <v>1856</v>
      </c>
      <c r="N1004" t="s">
        <v>1857</v>
      </c>
      <c r="Q1004" t="s">
        <v>1854</v>
      </c>
      <c r="R1004">
        <v>747</v>
      </c>
      <c r="S1004">
        <v>248</v>
      </c>
    </row>
    <row r="1005" spans="1:20" x14ac:dyDescent="0.3">
      <c r="A1005" t="s">
        <v>20</v>
      </c>
      <c r="B1005" t="s">
        <v>21</v>
      </c>
      <c r="C1005" t="s">
        <v>22</v>
      </c>
      <c r="D1005" t="s">
        <v>23</v>
      </c>
      <c r="E1005" t="s">
        <v>5</v>
      </c>
      <c r="G1005" t="s">
        <v>24</v>
      </c>
      <c r="H1005">
        <v>477490</v>
      </c>
      <c r="I1005">
        <v>478314</v>
      </c>
      <c r="J1005" t="s">
        <v>25</v>
      </c>
      <c r="Q1005" t="s">
        <v>1858</v>
      </c>
      <c r="R1005">
        <v>825</v>
      </c>
      <c r="T1005" t="s">
        <v>1859</v>
      </c>
    </row>
    <row r="1006" spans="1:20" x14ac:dyDescent="0.3">
      <c r="A1006" t="s">
        <v>29</v>
      </c>
      <c r="B1006" t="s">
        <v>30</v>
      </c>
      <c r="C1006" t="s">
        <v>22</v>
      </c>
      <c r="D1006" t="s">
        <v>23</v>
      </c>
      <c r="E1006" t="s">
        <v>5</v>
      </c>
      <c r="G1006" t="s">
        <v>24</v>
      </c>
      <c r="H1006">
        <v>477490</v>
      </c>
      <c r="I1006">
        <v>478314</v>
      </c>
      <c r="J1006" t="s">
        <v>25</v>
      </c>
      <c r="K1006" t="s">
        <v>1860</v>
      </c>
      <c r="N1006" t="s">
        <v>41</v>
      </c>
      <c r="Q1006" t="s">
        <v>1858</v>
      </c>
      <c r="R1006">
        <v>825</v>
      </c>
      <c r="S1006">
        <v>274</v>
      </c>
    </row>
    <row r="1007" spans="1:20" x14ac:dyDescent="0.3">
      <c r="A1007" t="s">
        <v>20</v>
      </c>
      <c r="B1007" t="s">
        <v>21</v>
      </c>
      <c r="C1007" t="s">
        <v>22</v>
      </c>
      <c r="D1007" t="s">
        <v>23</v>
      </c>
      <c r="E1007" t="s">
        <v>5</v>
      </c>
      <c r="G1007" t="s">
        <v>24</v>
      </c>
      <c r="H1007">
        <v>478383</v>
      </c>
      <c r="I1007">
        <v>479447</v>
      </c>
      <c r="J1007" t="s">
        <v>25</v>
      </c>
      <c r="Q1007" t="s">
        <v>1861</v>
      </c>
      <c r="R1007">
        <v>1065</v>
      </c>
      <c r="T1007" t="s">
        <v>1862</v>
      </c>
    </row>
    <row r="1008" spans="1:20" x14ac:dyDescent="0.3">
      <c r="A1008" t="s">
        <v>29</v>
      </c>
      <c r="B1008" t="s">
        <v>30</v>
      </c>
      <c r="C1008" t="s">
        <v>22</v>
      </c>
      <c r="D1008" t="s">
        <v>23</v>
      </c>
      <c r="E1008" t="s">
        <v>5</v>
      </c>
      <c r="G1008" t="s">
        <v>24</v>
      </c>
      <c r="H1008">
        <v>478383</v>
      </c>
      <c r="I1008">
        <v>479447</v>
      </c>
      <c r="J1008" t="s">
        <v>25</v>
      </c>
      <c r="K1008" t="s">
        <v>1863</v>
      </c>
      <c r="N1008" t="s">
        <v>41</v>
      </c>
      <c r="Q1008" t="s">
        <v>1861</v>
      </c>
      <c r="R1008">
        <v>1065</v>
      </c>
      <c r="S1008">
        <v>354</v>
      </c>
    </row>
    <row r="1009" spans="1:20" x14ac:dyDescent="0.3">
      <c r="A1009" t="s">
        <v>20</v>
      </c>
      <c r="B1009" t="s">
        <v>21</v>
      </c>
      <c r="C1009" t="s">
        <v>22</v>
      </c>
      <c r="D1009" t="s">
        <v>23</v>
      </c>
      <c r="E1009" t="s">
        <v>5</v>
      </c>
      <c r="G1009" t="s">
        <v>24</v>
      </c>
      <c r="H1009">
        <v>479522</v>
      </c>
      <c r="I1009">
        <v>480157</v>
      </c>
      <c r="J1009" t="s">
        <v>210</v>
      </c>
      <c r="Q1009" t="s">
        <v>1864</v>
      </c>
      <c r="R1009">
        <v>636</v>
      </c>
      <c r="T1009" t="s">
        <v>1865</v>
      </c>
    </row>
    <row r="1010" spans="1:20" x14ac:dyDescent="0.3">
      <c r="A1010" t="s">
        <v>29</v>
      </c>
      <c r="B1010" t="s">
        <v>30</v>
      </c>
      <c r="C1010" t="s">
        <v>22</v>
      </c>
      <c r="D1010" t="s">
        <v>23</v>
      </c>
      <c r="E1010" t="s">
        <v>5</v>
      </c>
      <c r="G1010" t="s">
        <v>24</v>
      </c>
      <c r="H1010">
        <v>479522</v>
      </c>
      <c r="I1010">
        <v>480157</v>
      </c>
      <c r="J1010" t="s">
        <v>210</v>
      </c>
      <c r="K1010" t="s">
        <v>1866</v>
      </c>
      <c r="N1010" t="s">
        <v>89</v>
      </c>
      <c r="Q1010" t="s">
        <v>1864</v>
      </c>
      <c r="R1010">
        <v>636</v>
      </c>
      <c r="S1010">
        <v>211</v>
      </c>
    </row>
    <row r="1011" spans="1:20" x14ac:dyDescent="0.3">
      <c r="A1011" t="s">
        <v>20</v>
      </c>
      <c r="B1011" t="s">
        <v>21</v>
      </c>
      <c r="C1011" t="s">
        <v>22</v>
      </c>
      <c r="D1011" t="s">
        <v>23</v>
      </c>
      <c r="E1011" t="s">
        <v>5</v>
      </c>
      <c r="G1011" t="s">
        <v>24</v>
      </c>
      <c r="H1011">
        <v>480285</v>
      </c>
      <c r="I1011">
        <v>480740</v>
      </c>
      <c r="J1011" t="s">
        <v>210</v>
      </c>
      <c r="Q1011" t="s">
        <v>1867</v>
      </c>
      <c r="R1011">
        <v>456</v>
      </c>
      <c r="T1011" t="s">
        <v>1868</v>
      </c>
    </row>
    <row r="1012" spans="1:20" x14ac:dyDescent="0.3">
      <c r="A1012" t="s">
        <v>29</v>
      </c>
      <c r="B1012" t="s">
        <v>30</v>
      </c>
      <c r="C1012" t="s">
        <v>22</v>
      </c>
      <c r="D1012" t="s">
        <v>23</v>
      </c>
      <c r="E1012" t="s">
        <v>5</v>
      </c>
      <c r="G1012" t="s">
        <v>24</v>
      </c>
      <c r="H1012">
        <v>480285</v>
      </c>
      <c r="I1012">
        <v>480740</v>
      </c>
      <c r="J1012" t="s">
        <v>210</v>
      </c>
      <c r="K1012" t="s">
        <v>1869</v>
      </c>
      <c r="N1012" t="s">
        <v>41</v>
      </c>
      <c r="Q1012" t="s">
        <v>1867</v>
      </c>
      <c r="R1012">
        <v>456</v>
      </c>
      <c r="S1012">
        <v>151</v>
      </c>
    </row>
    <row r="1013" spans="1:20" x14ac:dyDescent="0.3">
      <c r="A1013" t="s">
        <v>20</v>
      </c>
      <c r="B1013" t="s">
        <v>21</v>
      </c>
      <c r="C1013" t="s">
        <v>22</v>
      </c>
      <c r="D1013" t="s">
        <v>23</v>
      </c>
      <c r="E1013" t="s">
        <v>5</v>
      </c>
      <c r="G1013" t="s">
        <v>24</v>
      </c>
      <c r="H1013">
        <v>481136</v>
      </c>
      <c r="I1013">
        <v>481369</v>
      </c>
      <c r="J1013" t="s">
        <v>25</v>
      </c>
      <c r="Q1013" t="s">
        <v>1870</v>
      </c>
      <c r="R1013">
        <v>234</v>
      </c>
      <c r="T1013" t="s">
        <v>1871</v>
      </c>
    </row>
    <row r="1014" spans="1:20" x14ac:dyDescent="0.3">
      <c r="A1014" t="s">
        <v>29</v>
      </c>
      <c r="B1014" t="s">
        <v>30</v>
      </c>
      <c r="C1014" t="s">
        <v>22</v>
      </c>
      <c r="D1014" t="s">
        <v>23</v>
      </c>
      <c r="E1014" t="s">
        <v>5</v>
      </c>
      <c r="G1014" t="s">
        <v>24</v>
      </c>
      <c r="H1014">
        <v>481136</v>
      </c>
      <c r="I1014">
        <v>481369</v>
      </c>
      <c r="J1014" t="s">
        <v>25</v>
      </c>
      <c r="K1014" t="s">
        <v>1872</v>
      </c>
      <c r="N1014" t="s">
        <v>89</v>
      </c>
      <c r="Q1014" t="s">
        <v>1870</v>
      </c>
      <c r="R1014">
        <v>234</v>
      </c>
      <c r="S1014">
        <v>77</v>
      </c>
    </row>
    <row r="1015" spans="1:20" x14ac:dyDescent="0.3">
      <c r="A1015" t="s">
        <v>20</v>
      </c>
      <c r="B1015" t="s">
        <v>21</v>
      </c>
      <c r="C1015" t="s">
        <v>22</v>
      </c>
      <c r="D1015" t="s">
        <v>23</v>
      </c>
      <c r="E1015" t="s">
        <v>5</v>
      </c>
      <c r="G1015" t="s">
        <v>24</v>
      </c>
      <c r="H1015">
        <v>481590</v>
      </c>
      <c r="I1015">
        <v>482156</v>
      </c>
      <c r="J1015" t="s">
        <v>25</v>
      </c>
      <c r="Q1015" t="s">
        <v>1873</v>
      </c>
      <c r="R1015">
        <v>567</v>
      </c>
      <c r="T1015" t="s">
        <v>1874</v>
      </c>
    </row>
    <row r="1016" spans="1:20" x14ac:dyDescent="0.3">
      <c r="A1016" t="s">
        <v>29</v>
      </c>
      <c r="B1016" t="s">
        <v>30</v>
      </c>
      <c r="C1016" t="s">
        <v>22</v>
      </c>
      <c r="D1016" t="s">
        <v>23</v>
      </c>
      <c r="E1016" t="s">
        <v>5</v>
      </c>
      <c r="G1016" t="s">
        <v>24</v>
      </c>
      <c r="H1016">
        <v>481590</v>
      </c>
      <c r="I1016">
        <v>482156</v>
      </c>
      <c r="J1016" t="s">
        <v>25</v>
      </c>
      <c r="K1016" t="s">
        <v>1875</v>
      </c>
      <c r="N1016" t="s">
        <v>214</v>
      </c>
      <c r="Q1016" t="s">
        <v>1873</v>
      </c>
      <c r="R1016">
        <v>567</v>
      </c>
      <c r="S1016">
        <v>188</v>
      </c>
    </row>
    <row r="1017" spans="1:20" x14ac:dyDescent="0.3">
      <c r="A1017" t="s">
        <v>20</v>
      </c>
      <c r="B1017" t="s">
        <v>21</v>
      </c>
      <c r="C1017" t="s">
        <v>22</v>
      </c>
      <c r="D1017" t="s">
        <v>23</v>
      </c>
      <c r="E1017" t="s">
        <v>5</v>
      </c>
      <c r="G1017" t="s">
        <v>24</v>
      </c>
      <c r="H1017">
        <v>482277</v>
      </c>
      <c r="I1017">
        <v>484052</v>
      </c>
      <c r="J1017" t="s">
        <v>25</v>
      </c>
      <c r="Q1017" t="s">
        <v>1876</v>
      </c>
      <c r="R1017">
        <v>1776</v>
      </c>
      <c r="T1017" t="s">
        <v>1877</v>
      </c>
    </row>
    <row r="1018" spans="1:20" x14ac:dyDescent="0.3">
      <c r="A1018" t="s">
        <v>29</v>
      </c>
      <c r="B1018" t="s">
        <v>30</v>
      </c>
      <c r="C1018" t="s">
        <v>22</v>
      </c>
      <c r="D1018" t="s">
        <v>23</v>
      </c>
      <c r="E1018" t="s">
        <v>5</v>
      </c>
      <c r="G1018" t="s">
        <v>24</v>
      </c>
      <c r="H1018">
        <v>482277</v>
      </c>
      <c r="I1018">
        <v>484052</v>
      </c>
      <c r="J1018" t="s">
        <v>25</v>
      </c>
      <c r="K1018" t="s">
        <v>1878</v>
      </c>
      <c r="N1018" t="s">
        <v>1879</v>
      </c>
      <c r="Q1018" t="s">
        <v>1876</v>
      </c>
      <c r="R1018">
        <v>1776</v>
      </c>
      <c r="S1018">
        <v>591</v>
      </c>
    </row>
    <row r="1019" spans="1:20" x14ac:dyDescent="0.3">
      <c r="A1019" t="s">
        <v>20</v>
      </c>
      <c r="B1019" t="s">
        <v>21</v>
      </c>
      <c r="C1019" t="s">
        <v>22</v>
      </c>
      <c r="D1019" t="s">
        <v>23</v>
      </c>
      <c r="E1019" t="s">
        <v>5</v>
      </c>
      <c r="G1019" t="s">
        <v>24</v>
      </c>
      <c r="H1019">
        <v>484636</v>
      </c>
      <c r="I1019">
        <v>485175</v>
      </c>
      <c r="J1019" t="s">
        <v>25</v>
      </c>
      <c r="Q1019" t="s">
        <v>1880</v>
      </c>
      <c r="R1019">
        <v>540</v>
      </c>
      <c r="T1019" t="s">
        <v>1881</v>
      </c>
    </row>
    <row r="1020" spans="1:20" x14ac:dyDescent="0.3">
      <c r="A1020" t="s">
        <v>29</v>
      </c>
      <c r="B1020" t="s">
        <v>30</v>
      </c>
      <c r="C1020" t="s">
        <v>22</v>
      </c>
      <c r="D1020" t="s">
        <v>23</v>
      </c>
      <c r="E1020" t="s">
        <v>5</v>
      </c>
      <c r="G1020" t="s">
        <v>24</v>
      </c>
      <c r="H1020">
        <v>484636</v>
      </c>
      <c r="I1020">
        <v>485175</v>
      </c>
      <c r="J1020" t="s">
        <v>25</v>
      </c>
      <c r="K1020" t="s">
        <v>1882</v>
      </c>
      <c r="N1020" t="s">
        <v>41</v>
      </c>
      <c r="Q1020" t="s">
        <v>1880</v>
      </c>
      <c r="R1020">
        <v>540</v>
      </c>
      <c r="S1020">
        <v>179</v>
      </c>
    </row>
    <row r="1021" spans="1:20" x14ac:dyDescent="0.3">
      <c r="A1021" t="s">
        <v>20</v>
      </c>
      <c r="B1021" t="s">
        <v>21</v>
      </c>
      <c r="C1021" t="s">
        <v>22</v>
      </c>
      <c r="D1021" t="s">
        <v>23</v>
      </c>
      <c r="E1021" t="s">
        <v>5</v>
      </c>
      <c r="G1021" t="s">
        <v>24</v>
      </c>
      <c r="H1021">
        <v>485165</v>
      </c>
      <c r="I1021">
        <v>485665</v>
      </c>
      <c r="J1021" t="s">
        <v>25</v>
      </c>
      <c r="Q1021" t="s">
        <v>1883</v>
      </c>
      <c r="R1021">
        <v>501</v>
      </c>
      <c r="T1021" t="s">
        <v>1884</v>
      </c>
    </row>
    <row r="1022" spans="1:20" x14ac:dyDescent="0.3">
      <c r="A1022" t="s">
        <v>29</v>
      </c>
      <c r="B1022" t="s">
        <v>30</v>
      </c>
      <c r="C1022" t="s">
        <v>22</v>
      </c>
      <c r="D1022" t="s">
        <v>23</v>
      </c>
      <c r="E1022" t="s">
        <v>5</v>
      </c>
      <c r="G1022" t="s">
        <v>24</v>
      </c>
      <c r="H1022">
        <v>485165</v>
      </c>
      <c r="I1022">
        <v>485665</v>
      </c>
      <c r="J1022" t="s">
        <v>25</v>
      </c>
      <c r="K1022" t="s">
        <v>1885</v>
      </c>
      <c r="N1022" t="s">
        <v>1886</v>
      </c>
      <c r="Q1022" t="s">
        <v>1883</v>
      </c>
      <c r="R1022">
        <v>501</v>
      </c>
      <c r="S1022">
        <v>166</v>
      </c>
    </row>
    <row r="1023" spans="1:20" x14ac:dyDescent="0.3">
      <c r="A1023" t="s">
        <v>20</v>
      </c>
      <c r="B1023" t="s">
        <v>21</v>
      </c>
      <c r="C1023" t="s">
        <v>22</v>
      </c>
      <c r="D1023" t="s">
        <v>23</v>
      </c>
      <c r="E1023" t="s">
        <v>5</v>
      </c>
      <c r="G1023" t="s">
        <v>24</v>
      </c>
      <c r="H1023">
        <v>485643</v>
      </c>
      <c r="I1023">
        <v>486683</v>
      </c>
      <c r="J1023" t="s">
        <v>25</v>
      </c>
      <c r="Q1023" t="s">
        <v>1887</v>
      </c>
      <c r="R1023">
        <v>1041</v>
      </c>
      <c r="T1023" t="s">
        <v>1888</v>
      </c>
    </row>
    <row r="1024" spans="1:20" x14ac:dyDescent="0.3">
      <c r="A1024" t="s">
        <v>29</v>
      </c>
      <c r="B1024" t="s">
        <v>30</v>
      </c>
      <c r="C1024" t="s">
        <v>22</v>
      </c>
      <c r="D1024" t="s">
        <v>23</v>
      </c>
      <c r="E1024" t="s">
        <v>5</v>
      </c>
      <c r="G1024" t="s">
        <v>24</v>
      </c>
      <c r="H1024">
        <v>485643</v>
      </c>
      <c r="I1024">
        <v>486683</v>
      </c>
      <c r="J1024" t="s">
        <v>25</v>
      </c>
      <c r="K1024" t="s">
        <v>1889</v>
      </c>
      <c r="N1024" t="s">
        <v>41</v>
      </c>
      <c r="Q1024" t="s">
        <v>1887</v>
      </c>
      <c r="R1024">
        <v>1041</v>
      </c>
      <c r="S1024">
        <v>346</v>
      </c>
    </row>
    <row r="1025" spans="1:20" x14ac:dyDescent="0.3">
      <c r="A1025" t="s">
        <v>20</v>
      </c>
      <c r="B1025" t="s">
        <v>21</v>
      </c>
      <c r="C1025" t="s">
        <v>22</v>
      </c>
      <c r="D1025" t="s">
        <v>23</v>
      </c>
      <c r="E1025" t="s">
        <v>5</v>
      </c>
      <c r="G1025" t="s">
        <v>24</v>
      </c>
      <c r="H1025">
        <v>486756</v>
      </c>
      <c r="I1025">
        <v>488087</v>
      </c>
      <c r="J1025" t="s">
        <v>25</v>
      </c>
      <c r="Q1025" t="s">
        <v>1890</v>
      </c>
      <c r="R1025">
        <v>1332</v>
      </c>
      <c r="T1025" t="s">
        <v>1891</v>
      </c>
    </row>
    <row r="1026" spans="1:20" x14ac:dyDescent="0.3">
      <c r="A1026" t="s">
        <v>29</v>
      </c>
      <c r="B1026" t="s">
        <v>30</v>
      </c>
      <c r="C1026" t="s">
        <v>22</v>
      </c>
      <c r="D1026" t="s">
        <v>23</v>
      </c>
      <c r="E1026" t="s">
        <v>5</v>
      </c>
      <c r="G1026" t="s">
        <v>24</v>
      </c>
      <c r="H1026">
        <v>486756</v>
      </c>
      <c r="I1026">
        <v>488087</v>
      </c>
      <c r="J1026" t="s">
        <v>25</v>
      </c>
      <c r="K1026" t="s">
        <v>1892</v>
      </c>
      <c r="N1026" t="s">
        <v>41</v>
      </c>
      <c r="Q1026" t="s">
        <v>1890</v>
      </c>
      <c r="R1026">
        <v>1332</v>
      </c>
      <c r="S1026">
        <v>443</v>
      </c>
    </row>
    <row r="1027" spans="1:20" x14ac:dyDescent="0.3">
      <c r="A1027" t="s">
        <v>20</v>
      </c>
      <c r="B1027" t="s">
        <v>21</v>
      </c>
      <c r="C1027" t="s">
        <v>22</v>
      </c>
      <c r="D1027" t="s">
        <v>23</v>
      </c>
      <c r="E1027" t="s">
        <v>5</v>
      </c>
      <c r="G1027" t="s">
        <v>24</v>
      </c>
      <c r="H1027">
        <v>488084</v>
      </c>
      <c r="I1027">
        <v>488632</v>
      </c>
      <c r="J1027" t="s">
        <v>25</v>
      </c>
      <c r="Q1027" t="s">
        <v>1893</v>
      </c>
      <c r="R1027">
        <v>549</v>
      </c>
      <c r="T1027" t="s">
        <v>1894</v>
      </c>
    </row>
    <row r="1028" spans="1:20" x14ac:dyDescent="0.3">
      <c r="A1028" t="s">
        <v>29</v>
      </c>
      <c r="B1028" t="s">
        <v>30</v>
      </c>
      <c r="C1028" t="s">
        <v>22</v>
      </c>
      <c r="D1028" t="s">
        <v>23</v>
      </c>
      <c r="E1028" t="s">
        <v>5</v>
      </c>
      <c r="G1028" t="s">
        <v>24</v>
      </c>
      <c r="H1028">
        <v>488084</v>
      </c>
      <c r="I1028">
        <v>488632</v>
      </c>
      <c r="J1028" t="s">
        <v>25</v>
      </c>
      <c r="K1028" t="s">
        <v>1895</v>
      </c>
      <c r="N1028" t="s">
        <v>41</v>
      </c>
      <c r="Q1028" t="s">
        <v>1893</v>
      </c>
      <c r="R1028">
        <v>549</v>
      </c>
      <c r="S1028">
        <v>182</v>
      </c>
    </row>
    <row r="1029" spans="1:20" x14ac:dyDescent="0.3">
      <c r="A1029" t="s">
        <v>20</v>
      </c>
      <c r="B1029" t="s">
        <v>21</v>
      </c>
      <c r="C1029" t="s">
        <v>22</v>
      </c>
      <c r="D1029" t="s">
        <v>23</v>
      </c>
      <c r="E1029" t="s">
        <v>5</v>
      </c>
      <c r="G1029" t="s">
        <v>24</v>
      </c>
      <c r="H1029">
        <v>488629</v>
      </c>
      <c r="I1029">
        <v>489714</v>
      </c>
      <c r="J1029" t="s">
        <v>25</v>
      </c>
      <c r="Q1029" t="s">
        <v>1896</v>
      </c>
      <c r="R1029">
        <v>1086</v>
      </c>
      <c r="T1029" t="s">
        <v>1897</v>
      </c>
    </row>
    <row r="1030" spans="1:20" x14ac:dyDescent="0.3">
      <c r="A1030" t="s">
        <v>29</v>
      </c>
      <c r="B1030" t="s">
        <v>30</v>
      </c>
      <c r="C1030" t="s">
        <v>22</v>
      </c>
      <c r="D1030" t="s">
        <v>23</v>
      </c>
      <c r="E1030" t="s">
        <v>5</v>
      </c>
      <c r="G1030" t="s">
        <v>24</v>
      </c>
      <c r="H1030">
        <v>488629</v>
      </c>
      <c r="I1030">
        <v>489714</v>
      </c>
      <c r="J1030" t="s">
        <v>25</v>
      </c>
      <c r="K1030" t="s">
        <v>1898</v>
      </c>
      <c r="N1030" t="s">
        <v>41</v>
      </c>
      <c r="Q1030" t="s">
        <v>1896</v>
      </c>
      <c r="R1030">
        <v>1086</v>
      </c>
      <c r="S1030">
        <v>361</v>
      </c>
    </row>
    <row r="1031" spans="1:20" x14ac:dyDescent="0.3">
      <c r="A1031" t="s">
        <v>20</v>
      </c>
      <c r="B1031" t="s">
        <v>21</v>
      </c>
      <c r="C1031" t="s">
        <v>22</v>
      </c>
      <c r="D1031" t="s">
        <v>23</v>
      </c>
      <c r="E1031" t="s">
        <v>5</v>
      </c>
      <c r="G1031" t="s">
        <v>24</v>
      </c>
      <c r="H1031">
        <v>489714</v>
      </c>
      <c r="I1031">
        <v>490250</v>
      </c>
      <c r="J1031" t="s">
        <v>25</v>
      </c>
      <c r="Q1031" t="s">
        <v>1899</v>
      </c>
      <c r="R1031">
        <v>537</v>
      </c>
      <c r="T1031" t="s">
        <v>1900</v>
      </c>
    </row>
    <row r="1032" spans="1:20" x14ac:dyDescent="0.3">
      <c r="A1032" t="s">
        <v>29</v>
      </c>
      <c r="B1032" t="s">
        <v>30</v>
      </c>
      <c r="C1032" t="s">
        <v>22</v>
      </c>
      <c r="D1032" t="s">
        <v>23</v>
      </c>
      <c r="E1032" t="s">
        <v>5</v>
      </c>
      <c r="G1032" t="s">
        <v>24</v>
      </c>
      <c r="H1032">
        <v>489714</v>
      </c>
      <c r="I1032">
        <v>490250</v>
      </c>
      <c r="J1032" t="s">
        <v>25</v>
      </c>
      <c r="K1032" t="s">
        <v>1901</v>
      </c>
      <c r="N1032" t="s">
        <v>41</v>
      </c>
      <c r="Q1032" t="s">
        <v>1899</v>
      </c>
      <c r="R1032">
        <v>537</v>
      </c>
      <c r="S1032">
        <v>178</v>
      </c>
    </row>
    <row r="1033" spans="1:20" x14ac:dyDescent="0.3">
      <c r="A1033" t="s">
        <v>20</v>
      </c>
      <c r="B1033" t="s">
        <v>21</v>
      </c>
      <c r="C1033" t="s">
        <v>22</v>
      </c>
      <c r="D1033" t="s">
        <v>23</v>
      </c>
      <c r="E1033" t="s">
        <v>5</v>
      </c>
      <c r="G1033" t="s">
        <v>24</v>
      </c>
      <c r="H1033">
        <v>490389</v>
      </c>
      <c r="I1033">
        <v>492152</v>
      </c>
      <c r="J1033" t="s">
        <v>25</v>
      </c>
      <c r="Q1033" t="s">
        <v>1902</v>
      </c>
      <c r="R1033">
        <v>1764</v>
      </c>
      <c r="T1033" t="s">
        <v>1903</v>
      </c>
    </row>
    <row r="1034" spans="1:20" x14ac:dyDescent="0.3">
      <c r="A1034" t="s">
        <v>29</v>
      </c>
      <c r="B1034" t="s">
        <v>30</v>
      </c>
      <c r="C1034" t="s">
        <v>22</v>
      </c>
      <c r="D1034" t="s">
        <v>23</v>
      </c>
      <c r="E1034" t="s">
        <v>5</v>
      </c>
      <c r="G1034" t="s">
        <v>24</v>
      </c>
      <c r="H1034">
        <v>490389</v>
      </c>
      <c r="I1034">
        <v>492152</v>
      </c>
      <c r="J1034" t="s">
        <v>25</v>
      </c>
      <c r="K1034" t="s">
        <v>1904</v>
      </c>
      <c r="N1034" t="s">
        <v>918</v>
      </c>
      <c r="Q1034" t="s">
        <v>1902</v>
      </c>
      <c r="R1034">
        <v>1764</v>
      </c>
      <c r="S1034">
        <v>587</v>
      </c>
    </row>
    <row r="1035" spans="1:20" x14ac:dyDescent="0.3">
      <c r="A1035" t="s">
        <v>20</v>
      </c>
      <c r="B1035" t="s">
        <v>21</v>
      </c>
      <c r="C1035" t="s">
        <v>22</v>
      </c>
      <c r="D1035" t="s">
        <v>23</v>
      </c>
      <c r="E1035" t="s">
        <v>5</v>
      </c>
      <c r="G1035" t="s">
        <v>24</v>
      </c>
      <c r="H1035">
        <v>492142</v>
      </c>
      <c r="I1035">
        <v>493884</v>
      </c>
      <c r="J1035" t="s">
        <v>25</v>
      </c>
      <c r="Q1035" t="s">
        <v>1905</v>
      </c>
      <c r="R1035">
        <v>1743</v>
      </c>
      <c r="T1035" t="s">
        <v>1906</v>
      </c>
    </row>
    <row r="1036" spans="1:20" x14ac:dyDescent="0.3">
      <c r="A1036" t="s">
        <v>29</v>
      </c>
      <c r="B1036" t="s">
        <v>30</v>
      </c>
      <c r="C1036" t="s">
        <v>22</v>
      </c>
      <c r="D1036" t="s">
        <v>23</v>
      </c>
      <c r="E1036" t="s">
        <v>5</v>
      </c>
      <c r="G1036" t="s">
        <v>24</v>
      </c>
      <c r="H1036">
        <v>492142</v>
      </c>
      <c r="I1036">
        <v>493884</v>
      </c>
      <c r="J1036" t="s">
        <v>25</v>
      </c>
      <c r="K1036" t="s">
        <v>1907</v>
      </c>
      <c r="N1036" t="s">
        <v>918</v>
      </c>
      <c r="Q1036" t="s">
        <v>1905</v>
      </c>
      <c r="R1036">
        <v>1743</v>
      </c>
      <c r="S1036">
        <v>580</v>
      </c>
    </row>
    <row r="1037" spans="1:20" x14ac:dyDescent="0.3">
      <c r="A1037" t="s">
        <v>20</v>
      </c>
      <c r="B1037" t="s">
        <v>21</v>
      </c>
      <c r="C1037" t="s">
        <v>22</v>
      </c>
      <c r="D1037" t="s">
        <v>23</v>
      </c>
      <c r="E1037" t="s">
        <v>5</v>
      </c>
      <c r="G1037" t="s">
        <v>24</v>
      </c>
      <c r="H1037">
        <v>493951</v>
      </c>
      <c r="I1037">
        <v>494787</v>
      </c>
      <c r="J1037" t="s">
        <v>210</v>
      </c>
      <c r="Q1037" t="s">
        <v>1908</v>
      </c>
      <c r="R1037">
        <v>837</v>
      </c>
      <c r="T1037" t="s">
        <v>1909</v>
      </c>
    </row>
    <row r="1038" spans="1:20" x14ac:dyDescent="0.3">
      <c r="A1038" t="s">
        <v>29</v>
      </c>
      <c r="B1038" t="s">
        <v>30</v>
      </c>
      <c r="C1038" t="s">
        <v>22</v>
      </c>
      <c r="D1038" t="s">
        <v>23</v>
      </c>
      <c r="E1038" t="s">
        <v>5</v>
      </c>
      <c r="G1038" t="s">
        <v>24</v>
      </c>
      <c r="H1038">
        <v>493951</v>
      </c>
      <c r="I1038">
        <v>494787</v>
      </c>
      <c r="J1038" t="s">
        <v>210</v>
      </c>
      <c r="K1038" t="s">
        <v>1910</v>
      </c>
      <c r="N1038" t="s">
        <v>214</v>
      </c>
      <c r="Q1038" t="s">
        <v>1908</v>
      </c>
      <c r="R1038">
        <v>837</v>
      </c>
      <c r="S1038">
        <v>278</v>
      </c>
    </row>
    <row r="1039" spans="1:20" x14ac:dyDescent="0.3">
      <c r="A1039" t="s">
        <v>20</v>
      </c>
      <c r="B1039" t="s">
        <v>21</v>
      </c>
      <c r="C1039" t="s">
        <v>22</v>
      </c>
      <c r="D1039" t="s">
        <v>23</v>
      </c>
      <c r="E1039" t="s">
        <v>5</v>
      </c>
      <c r="G1039" t="s">
        <v>24</v>
      </c>
      <c r="H1039">
        <v>495084</v>
      </c>
      <c r="I1039">
        <v>496118</v>
      </c>
      <c r="J1039" t="s">
        <v>25</v>
      </c>
      <c r="Q1039" t="s">
        <v>1911</v>
      </c>
      <c r="R1039">
        <v>1035</v>
      </c>
      <c r="T1039" t="s">
        <v>1912</v>
      </c>
    </row>
    <row r="1040" spans="1:20" x14ac:dyDescent="0.3">
      <c r="A1040" t="s">
        <v>29</v>
      </c>
      <c r="B1040" t="s">
        <v>30</v>
      </c>
      <c r="C1040" t="s">
        <v>22</v>
      </c>
      <c r="D1040" t="s">
        <v>23</v>
      </c>
      <c r="E1040" t="s">
        <v>5</v>
      </c>
      <c r="G1040" t="s">
        <v>24</v>
      </c>
      <c r="H1040">
        <v>495084</v>
      </c>
      <c r="I1040">
        <v>496118</v>
      </c>
      <c r="J1040" t="s">
        <v>25</v>
      </c>
      <c r="K1040" t="s">
        <v>1913</v>
      </c>
      <c r="N1040" t="s">
        <v>41</v>
      </c>
      <c r="Q1040" t="s">
        <v>1911</v>
      </c>
      <c r="R1040">
        <v>1035</v>
      </c>
      <c r="S1040">
        <v>344</v>
      </c>
    </row>
    <row r="1041" spans="1:20" x14ac:dyDescent="0.3">
      <c r="A1041" t="s">
        <v>20</v>
      </c>
      <c r="B1041" t="s">
        <v>21</v>
      </c>
      <c r="C1041" t="s">
        <v>22</v>
      </c>
      <c r="D1041" t="s">
        <v>23</v>
      </c>
      <c r="E1041" t="s">
        <v>5</v>
      </c>
      <c r="G1041" t="s">
        <v>24</v>
      </c>
      <c r="H1041">
        <v>496257</v>
      </c>
      <c r="I1041">
        <v>496538</v>
      </c>
      <c r="J1041" t="s">
        <v>210</v>
      </c>
      <c r="Q1041" t="s">
        <v>1914</v>
      </c>
      <c r="R1041">
        <v>282</v>
      </c>
      <c r="T1041" t="s">
        <v>1915</v>
      </c>
    </row>
    <row r="1042" spans="1:20" x14ac:dyDescent="0.3">
      <c r="A1042" t="s">
        <v>29</v>
      </c>
      <c r="B1042" t="s">
        <v>30</v>
      </c>
      <c r="C1042" t="s">
        <v>22</v>
      </c>
      <c r="D1042" t="s">
        <v>23</v>
      </c>
      <c r="E1042" t="s">
        <v>5</v>
      </c>
      <c r="G1042" t="s">
        <v>24</v>
      </c>
      <c r="H1042">
        <v>496257</v>
      </c>
      <c r="I1042">
        <v>496538</v>
      </c>
      <c r="J1042" t="s">
        <v>210</v>
      </c>
      <c r="K1042" t="s">
        <v>1916</v>
      </c>
      <c r="N1042" t="s">
        <v>41</v>
      </c>
      <c r="Q1042" t="s">
        <v>1914</v>
      </c>
      <c r="R1042">
        <v>282</v>
      </c>
      <c r="S1042">
        <v>93</v>
      </c>
    </row>
    <row r="1043" spans="1:20" x14ac:dyDescent="0.3">
      <c r="A1043" t="s">
        <v>20</v>
      </c>
      <c r="B1043" t="s">
        <v>21</v>
      </c>
      <c r="C1043" t="s">
        <v>22</v>
      </c>
      <c r="D1043" t="s">
        <v>23</v>
      </c>
      <c r="E1043" t="s">
        <v>5</v>
      </c>
      <c r="G1043" t="s">
        <v>24</v>
      </c>
      <c r="H1043">
        <v>496432</v>
      </c>
      <c r="I1043">
        <v>496545</v>
      </c>
      <c r="J1043" t="s">
        <v>25</v>
      </c>
      <c r="Q1043" t="s">
        <v>1917</v>
      </c>
      <c r="R1043">
        <v>114</v>
      </c>
      <c r="T1043" t="s">
        <v>1918</v>
      </c>
    </row>
    <row r="1044" spans="1:20" x14ac:dyDescent="0.3">
      <c r="A1044" t="s">
        <v>29</v>
      </c>
      <c r="B1044" t="s">
        <v>30</v>
      </c>
      <c r="C1044" t="s">
        <v>22</v>
      </c>
      <c r="D1044" t="s">
        <v>23</v>
      </c>
      <c r="E1044" t="s">
        <v>5</v>
      </c>
      <c r="G1044" t="s">
        <v>24</v>
      </c>
      <c r="H1044">
        <v>496432</v>
      </c>
      <c r="I1044">
        <v>496545</v>
      </c>
      <c r="J1044" t="s">
        <v>25</v>
      </c>
      <c r="K1044" t="s">
        <v>1919</v>
      </c>
      <c r="N1044" t="s">
        <v>89</v>
      </c>
      <c r="Q1044" t="s">
        <v>1917</v>
      </c>
      <c r="R1044">
        <v>114</v>
      </c>
      <c r="S1044">
        <v>37</v>
      </c>
    </row>
    <row r="1045" spans="1:20" x14ac:dyDescent="0.3">
      <c r="A1045" t="s">
        <v>20</v>
      </c>
      <c r="B1045" t="s">
        <v>21</v>
      </c>
      <c r="C1045" t="s">
        <v>22</v>
      </c>
      <c r="D1045" t="s">
        <v>23</v>
      </c>
      <c r="E1045" t="s">
        <v>5</v>
      </c>
      <c r="G1045" t="s">
        <v>24</v>
      </c>
      <c r="H1045">
        <v>496725</v>
      </c>
      <c r="I1045">
        <v>497462</v>
      </c>
      <c r="J1045" t="s">
        <v>210</v>
      </c>
      <c r="Q1045" t="s">
        <v>1920</v>
      </c>
      <c r="R1045">
        <v>738</v>
      </c>
      <c r="T1045" t="s">
        <v>1921</v>
      </c>
    </row>
    <row r="1046" spans="1:20" x14ac:dyDescent="0.3">
      <c r="A1046" t="s">
        <v>29</v>
      </c>
      <c r="B1046" t="s">
        <v>30</v>
      </c>
      <c r="C1046" t="s">
        <v>22</v>
      </c>
      <c r="D1046" t="s">
        <v>23</v>
      </c>
      <c r="E1046" t="s">
        <v>5</v>
      </c>
      <c r="G1046" t="s">
        <v>24</v>
      </c>
      <c r="H1046">
        <v>496725</v>
      </c>
      <c r="I1046">
        <v>497462</v>
      </c>
      <c r="J1046" t="s">
        <v>210</v>
      </c>
      <c r="K1046" t="s">
        <v>1922</v>
      </c>
      <c r="N1046" t="s">
        <v>41</v>
      </c>
      <c r="Q1046" t="s">
        <v>1920</v>
      </c>
      <c r="R1046">
        <v>738</v>
      </c>
      <c r="S1046">
        <v>245</v>
      </c>
    </row>
    <row r="1047" spans="1:20" x14ac:dyDescent="0.3">
      <c r="A1047" t="s">
        <v>20</v>
      </c>
      <c r="B1047" t="s">
        <v>21</v>
      </c>
      <c r="C1047" t="s">
        <v>22</v>
      </c>
      <c r="D1047" t="s">
        <v>23</v>
      </c>
      <c r="E1047" t="s">
        <v>5</v>
      </c>
      <c r="G1047" t="s">
        <v>24</v>
      </c>
      <c r="H1047">
        <v>498134</v>
      </c>
      <c r="I1047">
        <v>498445</v>
      </c>
      <c r="J1047" t="s">
        <v>25</v>
      </c>
      <c r="Q1047" t="s">
        <v>1923</v>
      </c>
      <c r="R1047">
        <v>312</v>
      </c>
      <c r="T1047" t="s">
        <v>1924</v>
      </c>
    </row>
    <row r="1048" spans="1:20" x14ac:dyDescent="0.3">
      <c r="A1048" t="s">
        <v>29</v>
      </c>
      <c r="B1048" t="s">
        <v>30</v>
      </c>
      <c r="C1048" t="s">
        <v>22</v>
      </c>
      <c r="D1048" t="s">
        <v>23</v>
      </c>
      <c r="E1048" t="s">
        <v>5</v>
      </c>
      <c r="G1048" t="s">
        <v>24</v>
      </c>
      <c r="H1048">
        <v>498134</v>
      </c>
      <c r="I1048">
        <v>498445</v>
      </c>
      <c r="J1048" t="s">
        <v>25</v>
      </c>
      <c r="K1048" t="s">
        <v>1925</v>
      </c>
      <c r="N1048" t="s">
        <v>1926</v>
      </c>
      <c r="Q1048" t="s">
        <v>1923</v>
      </c>
      <c r="R1048">
        <v>312</v>
      </c>
      <c r="S1048">
        <v>103</v>
      </c>
    </row>
    <row r="1049" spans="1:20" x14ac:dyDescent="0.3">
      <c r="A1049" t="s">
        <v>20</v>
      </c>
      <c r="B1049" t="s">
        <v>21</v>
      </c>
      <c r="C1049" t="s">
        <v>22</v>
      </c>
      <c r="D1049" t="s">
        <v>23</v>
      </c>
      <c r="E1049" t="s">
        <v>5</v>
      </c>
      <c r="G1049" t="s">
        <v>24</v>
      </c>
      <c r="H1049">
        <v>498454</v>
      </c>
      <c r="I1049">
        <v>499815</v>
      </c>
      <c r="J1049" t="s">
        <v>25</v>
      </c>
      <c r="O1049" t="s">
        <v>1927</v>
      </c>
      <c r="Q1049" t="s">
        <v>1928</v>
      </c>
      <c r="R1049">
        <v>1362</v>
      </c>
      <c r="T1049" t="s">
        <v>1929</v>
      </c>
    </row>
    <row r="1050" spans="1:20" x14ac:dyDescent="0.3">
      <c r="A1050" t="s">
        <v>29</v>
      </c>
      <c r="B1050" t="s">
        <v>30</v>
      </c>
      <c r="C1050" t="s">
        <v>22</v>
      </c>
      <c r="D1050" t="s">
        <v>23</v>
      </c>
      <c r="E1050" t="s">
        <v>5</v>
      </c>
      <c r="G1050" t="s">
        <v>24</v>
      </c>
      <c r="H1050">
        <v>498454</v>
      </c>
      <c r="I1050">
        <v>499815</v>
      </c>
      <c r="J1050" t="s">
        <v>25</v>
      </c>
      <c r="K1050" t="s">
        <v>1930</v>
      </c>
      <c r="N1050" t="s">
        <v>1931</v>
      </c>
      <c r="O1050" t="s">
        <v>1927</v>
      </c>
      <c r="Q1050" t="s">
        <v>1928</v>
      </c>
      <c r="R1050">
        <v>1362</v>
      </c>
      <c r="S1050">
        <v>453</v>
      </c>
    </row>
    <row r="1051" spans="1:20" x14ac:dyDescent="0.3">
      <c r="A1051" t="s">
        <v>20</v>
      </c>
      <c r="B1051" t="s">
        <v>21</v>
      </c>
      <c r="C1051" t="s">
        <v>22</v>
      </c>
      <c r="D1051" t="s">
        <v>23</v>
      </c>
      <c r="E1051" t="s">
        <v>5</v>
      </c>
      <c r="G1051" t="s">
        <v>24</v>
      </c>
      <c r="H1051">
        <v>499812</v>
      </c>
      <c r="I1051">
        <v>500375</v>
      </c>
      <c r="J1051" t="s">
        <v>25</v>
      </c>
      <c r="O1051" t="s">
        <v>1932</v>
      </c>
      <c r="Q1051" t="s">
        <v>1933</v>
      </c>
      <c r="R1051">
        <v>564</v>
      </c>
      <c r="T1051" t="s">
        <v>1934</v>
      </c>
    </row>
    <row r="1052" spans="1:20" x14ac:dyDescent="0.3">
      <c r="A1052" t="s">
        <v>29</v>
      </c>
      <c r="B1052" t="s">
        <v>30</v>
      </c>
      <c r="C1052" t="s">
        <v>22</v>
      </c>
      <c r="D1052" t="s">
        <v>23</v>
      </c>
      <c r="E1052" t="s">
        <v>5</v>
      </c>
      <c r="G1052" t="s">
        <v>24</v>
      </c>
      <c r="H1052">
        <v>499812</v>
      </c>
      <c r="I1052">
        <v>500375</v>
      </c>
      <c r="J1052" t="s">
        <v>25</v>
      </c>
      <c r="K1052" t="s">
        <v>1935</v>
      </c>
      <c r="N1052" t="s">
        <v>1936</v>
      </c>
      <c r="O1052" t="s">
        <v>1932</v>
      </c>
      <c r="Q1052" t="s">
        <v>1933</v>
      </c>
      <c r="R1052">
        <v>564</v>
      </c>
      <c r="S1052">
        <v>187</v>
      </c>
    </row>
    <row r="1053" spans="1:20" x14ac:dyDescent="0.3">
      <c r="A1053" t="s">
        <v>20</v>
      </c>
      <c r="B1053" t="s">
        <v>21</v>
      </c>
      <c r="C1053" t="s">
        <v>22</v>
      </c>
      <c r="D1053" t="s">
        <v>23</v>
      </c>
      <c r="E1053" t="s">
        <v>5</v>
      </c>
      <c r="G1053" t="s">
        <v>24</v>
      </c>
      <c r="H1053">
        <v>500396</v>
      </c>
      <c r="I1053">
        <v>501403</v>
      </c>
      <c r="J1053" t="s">
        <v>25</v>
      </c>
      <c r="O1053" t="s">
        <v>1937</v>
      </c>
      <c r="Q1053" t="s">
        <v>1938</v>
      </c>
      <c r="R1053">
        <v>1008</v>
      </c>
      <c r="T1053" t="s">
        <v>1939</v>
      </c>
    </row>
    <row r="1054" spans="1:20" x14ac:dyDescent="0.3">
      <c r="A1054" t="s">
        <v>29</v>
      </c>
      <c r="B1054" t="s">
        <v>30</v>
      </c>
      <c r="C1054" t="s">
        <v>22</v>
      </c>
      <c r="D1054" t="s">
        <v>23</v>
      </c>
      <c r="E1054" t="s">
        <v>5</v>
      </c>
      <c r="G1054" t="s">
        <v>24</v>
      </c>
      <c r="H1054">
        <v>500396</v>
      </c>
      <c r="I1054">
        <v>501403</v>
      </c>
      <c r="J1054" t="s">
        <v>25</v>
      </c>
      <c r="K1054" t="s">
        <v>1940</v>
      </c>
      <c r="N1054" t="s">
        <v>1941</v>
      </c>
      <c r="O1054" t="s">
        <v>1937</v>
      </c>
      <c r="Q1054" t="s">
        <v>1938</v>
      </c>
      <c r="R1054">
        <v>1008</v>
      </c>
      <c r="S1054">
        <v>335</v>
      </c>
    </row>
    <row r="1055" spans="1:20" x14ac:dyDescent="0.3">
      <c r="A1055" t="s">
        <v>20</v>
      </c>
      <c r="B1055" t="s">
        <v>21</v>
      </c>
      <c r="C1055" t="s">
        <v>22</v>
      </c>
      <c r="D1055" t="s">
        <v>23</v>
      </c>
      <c r="E1055" t="s">
        <v>5</v>
      </c>
      <c r="G1055" t="s">
        <v>24</v>
      </c>
      <c r="H1055">
        <v>501396</v>
      </c>
      <c r="I1055">
        <v>502163</v>
      </c>
      <c r="J1055" t="s">
        <v>25</v>
      </c>
      <c r="O1055" t="s">
        <v>1942</v>
      </c>
      <c r="Q1055" t="s">
        <v>1943</v>
      </c>
      <c r="R1055">
        <v>768</v>
      </c>
      <c r="T1055" t="s">
        <v>1944</v>
      </c>
    </row>
    <row r="1056" spans="1:20" x14ac:dyDescent="0.3">
      <c r="A1056" t="s">
        <v>29</v>
      </c>
      <c r="B1056" t="s">
        <v>30</v>
      </c>
      <c r="C1056" t="s">
        <v>22</v>
      </c>
      <c r="D1056" t="s">
        <v>23</v>
      </c>
      <c r="E1056" t="s">
        <v>5</v>
      </c>
      <c r="G1056" t="s">
        <v>24</v>
      </c>
      <c r="H1056">
        <v>501396</v>
      </c>
      <c r="I1056">
        <v>502163</v>
      </c>
      <c r="J1056" t="s">
        <v>25</v>
      </c>
      <c r="K1056" t="s">
        <v>1945</v>
      </c>
      <c r="N1056" t="s">
        <v>1946</v>
      </c>
      <c r="O1056" t="s">
        <v>1942</v>
      </c>
      <c r="Q1056" t="s">
        <v>1943</v>
      </c>
      <c r="R1056">
        <v>768</v>
      </c>
      <c r="S1056">
        <v>255</v>
      </c>
    </row>
    <row r="1057" spans="1:20" x14ac:dyDescent="0.3">
      <c r="A1057" t="s">
        <v>20</v>
      </c>
      <c r="B1057" t="s">
        <v>21</v>
      </c>
      <c r="C1057" t="s">
        <v>22</v>
      </c>
      <c r="D1057" t="s">
        <v>23</v>
      </c>
      <c r="E1057" t="s">
        <v>5</v>
      </c>
      <c r="G1057" t="s">
        <v>24</v>
      </c>
      <c r="H1057">
        <v>502150</v>
      </c>
      <c r="I1057">
        <v>502731</v>
      </c>
      <c r="J1057" t="s">
        <v>25</v>
      </c>
      <c r="O1057" t="s">
        <v>1947</v>
      </c>
      <c r="Q1057" t="s">
        <v>1948</v>
      </c>
      <c r="R1057">
        <v>582</v>
      </c>
      <c r="T1057" t="s">
        <v>1949</v>
      </c>
    </row>
    <row r="1058" spans="1:20" x14ac:dyDescent="0.3">
      <c r="A1058" t="s">
        <v>29</v>
      </c>
      <c r="B1058" t="s">
        <v>30</v>
      </c>
      <c r="C1058" t="s">
        <v>22</v>
      </c>
      <c r="D1058" t="s">
        <v>23</v>
      </c>
      <c r="E1058" t="s">
        <v>5</v>
      </c>
      <c r="G1058" t="s">
        <v>24</v>
      </c>
      <c r="H1058">
        <v>502150</v>
      </c>
      <c r="I1058">
        <v>502731</v>
      </c>
      <c r="J1058" t="s">
        <v>25</v>
      </c>
      <c r="K1058" t="s">
        <v>1950</v>
      </c>
      <c r="N1058" t="s">
        <v>1951</v>
      </c>
      <c r="O1058" t="s">
        <v>1947</v>
      </c>
      <c r="Q1058" t="s">
        <v>1948</v>
      </c>
      <c r="R1058">
        <v>582</v>
      </c>
      <c r="S1058">
        <v>193</v>
      </c>
    </row>
    <row r="1059" spans="1:20" x14ac:dyDescent="0.3">
      <c r="A1059" t="s">
        <v>20</v>
      </c>
      <c r="B1059" t="s">
        <v>21</v>
      </c>
      <c r="C1059" t="s">
        <v>22</v>
      </c>
      <c r="D1059" t="s">
        <v>23</v>
      </c>
      <c r="E1059" t="s">
        <v>5</v>
      </c>
      <c r="G1059" t="s">
        <v>24</v>
      </c>
      <c r="H1059">
        <v>502728</v>
      </c>
      <c r="I1059">
        <v>503939</v>
      </c>
      <c r="J1059" t="s">
        <v>25</v>
      </c>
      <c r="O1059" t="s">
        <v>1952</v>
      </c>
      <c r="Q1059" t="s">
        <v>1953</v>
      </c>
      <c r="R1059">
        <v>1212</v>
      </c>
      <c r="T1059" t="s">
        <v>1954</v>
      </c>
    </row>
    <row r="1060" spans="1:20" x14ac:dyDescent="0.3">
      <c r="A1060" t="s">
        <v>29</v>
      </c>
      <c r="B1060" t="s">
        <v>30</v>
      </c>
      <c r="C1060" t="s">
        <v>22</v>
      </c>
      <c r="D1060" t="s">
        <v>23</v>
      </c>
      <c r="E1060" t="s">
        <v>5</v>
      </c>
      <c r="G1060" t="s">
        <v>24</v>
      </c>
      <c r="H1060">
        <v>502728</v>
      </c>
      <c r="I1060">
        <v>503939</v>
      </c>
      <c r="J1060" t="s">
        <v>25</v>
      </c>
      <c r="K1060" t="s">
        <v>1955</v>
      </c>
      <c r="N1060" t="s">
        <v>1956</v>
      </c>
      <c r="O1060" t="s">
        <v>1952</v>
      </c>
      <c r="Q1060" t="s">
        <v>1953</v>
      </c>
      <c r="R1060">
        <v>1212</v>
      </c>
      <c r="S1060">
        <v>403</v>
      </c>
    </row>
    <row r="1061" spans="1:20" x14ac:dyDescent="0.3">
      <c r="A1061" t="s">
        <v>20</v>
      </c>
      <c r="B1061" t="s">
        <v>21</v>
      </c>
      <c r="C1061" t="s">
        <v>22</v>
      </c>
      <c r="D1061" t="s">
        <v>23</v>
      </c>
      <c r="E1061" t="s">
        <v>5</v>
      </c>
      <c r="G1061" t="s">
        <v>24</v>
      </c>
      <c r="H1061">
        <v>503943</v>
      </c>
      <c r="I1061">
        <v>504725</v>
      </c>
      <c r="J1061" t="s">
        <v>25</v>
      </c>
      <c r="O1061" t="s">
        <v>1957</v>
      </c>
      <c r="Q1061" t="s">
        <v>1958</v>
      </c>
      <c r="R1061">
        <v>783</v>
      </c>
      <c r="T1061" t="s">
        <v>1959</v>
      </c>
    </row>
    <row r="1062" spans="1:20" x14ac:dyDescent="0.3">
      <c r="A1062" t="s">
        <v>29</v>
      </c>
      <c r="B1062" t="s">
        <v>30</v>
      </c>
      <c r="C1062" t="s">
        <v>22</v>
      </c>
      <c r="D1062" t="s">
        <v>23</v>
      </c>
      <c r="E1062" t="s">
        <v>5</v>
      </c>
      <c r="G1062" t="s">
        <v>24</v>
      </c>
      <c r="H1062">
        <v>503943</v>
      </c>
      <c r="I1062">
        <v>504725</v>
      </c>
      <c r="J1062" t="s">
        <v>25</v>
      </c>
      <c r="K1062" t="s">
        <v>1960</v>
      </c>
      <c r="N1062" t="s">
        <v>1961</v>
      </c>
      <c r="O1062" t="s">
        <v>1957</v>
      </c>
      <c r="Q1062" t="s">
        <v>1958</v>
      </c>
      <c r="R1062">
        <v>783</v>
      </c>
      <c r="S1062">
        <v>260</v>
      </c>
    </row>
    <row r="1063" spans="1:20" x14ac:dyDescent="0.3">
      <c r="A1063" t="s">
        <v>20</v>
      </c>
      <c r="B1063" t="s">
        <v>21</v>
      </c>
      <c r="C1063" t="s">
        <v>22</v>
      </c>
      <c r="D1063" t="s">
        <v>23</v>
      </c>
      <c r="E1063" t="s">
        <v>5</v>
      </c>
      <c r="G1063" t="s">
        <v>24</v>
      </c>
      <c r="H1063">
        <v>504962</v>
      </c>
      <c r="I1063">
        <v>505618</v>
      </c>
      <c r="J1063" t="s">
        <v>210</v>
      </c>
      <c r="Q1063" t="s">
        <v>1962</v>
      </c>
      <c r="R1063">
        <v>657</v>
      </c>
      <c r="T1063" t="s">
        <v>1963</v>
      </c>
    </row>
    <row r="1064" spans="1:20" x14ac:dyDescent="0.3">
      <c r="A1064" t="s">
        <v>29</v>
      </c>
      <c r="B1064" t="s">
        <v>30</v>
      </c>
      <c r="C1064" t="s">
        <v>22</v>
      </c>
      <c r="D1064" t="s">
        <v>23</v>
      </c>
      <c r="E1064" t="s">
        <v>5</v>
      </c>
      <c r="G1064" t="s">
        <v>24</v>
      </c>
      <c r="H1064">
        <v>504962</v>
      </c>
      <c r="I1064">
        <v>505618</v>
      </c>
      <c r="J1064" t="s">
        <v>210</v>
      </c>
      <c r="K1064" t="s">
        <v>1964</v>
      </c>
      <c r="N1064" t="s">
        <v>1965</v>
      </c>
      <c r="Q1064" t="s">
        <v>1962</v>
      </c>
      <c r="R1064">
        <v>657</v>
      </c>
      <c r="S1064">
        <v>218</v>
      </c>
    </row>
    <row r="1065" spans="1:20" x14ac:dyDescent="0.3">
      <c r="A1065" t="s">
        <v>20</v>
      </c>
      <c r="B1065" t="s">
        <v>21</v>
      </c>
      <c r="C1065" t="s">
        <v>22</v>
      </c>
      <c r="D1065" t="s">
        <v>23</v>
      </c>
      <c r="E1065" t="s">
        <v>5</v>
      </c>
      <c r="G1065" t="s">
        <v>24</v>
      </c>
      <c r="H1065">
        <v>505719</v>
      </c>
      <c r="I1065">
        <v>506246</v>
      </c>
      <c r="J1065" t="s">
        <v>25</v>
      </c>
      <c r="O1065" t="s">
        <v>1966</v>
      </c>
      <c r="Q1065" t="s">
        <v>1967</v>
      </c>
      <c r="R1065">
        <v>528</v>
      </c>
      <c r="T1065" t="s">
        <v>1968</v>
      </c>
    </row>
    <row r="1066" spans="1:20" x14ac:dyDescent="0.3">
      <c r="A1066" t="s">
        <v>29</v>
      </c>
      <c r="B1066" t="s">
        <v>30</v>
      </c>
      <c r="C1066" t="s">
        <v>22</v>
      </c>
      <c r="D1066" t="s">
        <v>23</v>
      </c>
      <c r="E1066" t="s">
        <v>5</v>
      </c>
      <c r="G1066" t="s">
        <v>24</v>
      </c>
      <c r="H1066">
        <v>505719</v>
      </c>
      <c r="I1066">
        <v>506246</v>
      </c>
      <c r="J1066" t="s">
        <v>25</v>
      </c>
      <c r="K1066" t="s">
        <v>1969</v>
      </c>
      <c r="N1066" t="s">
        <v>1970</v>
      </c>
      <c r="O1066" t="s">
        <v>1966</v>
      </c>
      <c r="Q1066" t="s">
        <v>1967</v>
      </c>
      <c r="R1066">
        <v>528</v>
      </c>
      <c r="S1066">
        <v>175</v>
      </c>
    </row>
    <row r="1067" spans="1:20" x14ac:dyDescent="0.3">
      <c r="A1067" t="s">
        <v>20</v>
      </c>
      <c r="B1067" t="s">
        <v>21</v>
      </c>
      <c r="C1067" t="s">
        <v>22</v>
      </c>
      <c r="D1067" t="s">
        <v>23</v>
      </c>
      <c r="E1067" t="s">
        <v>5</v>
      </c>
      <c r="G1067" t="s">
        <v>24</v>
      </c>
      <c r="H1067">
        <v>506453</v>
      </c>
      <c r="I1067">
        <v>506659</v>
      </c>
      <c r="J1067" t="s">
        <v>25</v>
      </c>
      <c r="Q1067" t="s">
        <v>1971</v>
      </c>
      <c r="R1067">
        <v>207</v>
      </c>
      <c r="T1067" t="s">
        <v>1972</v>
      </c>
    </row>
    <row r="1068" spans="1:20" x14ac:dyDescent="0.3">
      <c r="A1068" t="s">
        <v>29</v>
      </c>
      <c r="B1068" t="s">
        <v>30</v>
      </c>
      <c r="C1068" t="s">
        <v>22</v>
      </c>
      <c r="D1068" t="s">
        <v>23</v>
      </c>
      <c r="E1068" t="s">
        <v>5</v>
      </c>
      <c r="G1068" t="s">
        <v>24</v>
      </c>
      <c r="H1068">
        <v>506453</v>
      </c>
      <c r="I1068">
        <v>506659</v>
      </c>
      <c r="J1068" t="s">
        <v>25</v>
      </c>
      <c r="K1068" t="s">
        <v>1973</v>
      </c>
      <c r="N1068" t="s">
        <v>41</v>
      </c>
      <c r="Q1068" t="s">
        <v>1971</v>
      </c>
      <c r="R1068">
        <v>207</v>
      </c>
      <c r="S1068">
        <v>68</v>
      </c>
    </row>
    <row r="1069" spans="1:20" x14ac:dyDescent="0.3">
      <c r="A1069" t="s">
        <v>20</v>
      </c>
      <c r="B1069" t="s">
        <v>21</v>
      </c>
      <c r="C1069" t="s">
        <v>22</v>
      </c>
      <c r="D1069" t="s">
        <v>23</v>
      </c>
      <c r="E1069" t="s">
        <v>5</v>
      </c>
      <c r="G1069" t="s">
        <v>24</v>
      </c>
      <c r="H1069">
        <v>506652</v>
      </c>
      <c r="I1069">
        <v>507623</v>
      </c>
      <c r="J1069" t="s">
        <v>25</v>
      </c>
      <c r="O1069" t="s">
        <v>1974</v>
      </c>
      <c r="Q1069" t="s">
        <v>1975</v>
      </c>
      <c r="R1069">
        <v>972</v>
      </c>
      <c r="T1069" t="s">
        <v>1976</v>
      </c>
    </row>
    <row r="1070" spans="1:20" x14ac:dyDescent="0.3">
      <c r="A1070" t="s">
        <v>29</v>
      </c>
      <c r="B1070" t="s">
        <v>30</v>
      </c>
      <c r="C1070" t="s">
        <v>22</v>
      </c>
      <c r="D1070" t="s">
        <v>23</v>
      </c>
      <c r="E1070" t="s">
        <v>5</v>
      </c>
      <c r="G1070" t="s">
        <v>24</v>
      </c>
      <c r="H1070">
        <v>506652</v>
      </c>
      <c r="I1070">
        <v>507623</v>
      </c>
      <c r="J1070" t="s">
        <v>25</v>
      </c>
      <c r="K1070" t="s">
        <v>1977</v>
      </c>
      <c r="N1070" t="s">
        <v>1978</v>
      </c>
      <c r="O1070" t="s">
        <v>1974</v>
      </c>
      <c r="Q1070" t="s">
        <v>1975</v>
      </c>
      <c r="R1070">
        <v>972</v>
      </c>
      <c r="S1070">
        <v>323</v>
      </c>
    </row>
    <row r="1071" spans="1:20" x14ac:dyDescent="0.3">
      <c r="A1071" t="s">
        <v>20</v>
      </c>
      <c r="B1071" t="s">
        <v>21</v>
      </c>
      <c r="C1071" t="s">
        <v>22</v>
      </c>
      <c r="D1071" t="s">
        <v>23</v>
      </c>
      <c r="E1071" t="s">
        <v>5</v>
      </c>
      <c r="G1071" t="s">
        <v>24</v>
      </c>
      <c r="H1071">
        <v>507633</v>
      </c>
      <c r="I1071">
        <v>508022</v>
      </c>
      <c r="J1071" t="s">
        <v>25</v>
      </c>
      <c r="Q1071" t="s">
        <v>1979</v>
      </c>
      <c r="R1071">
        <v>390</v>
      </c>
      <c r="T1071" t="s">
        <v>1980</v>
      </c>
    </row>
    <row r="1072" spans="1:20" x14ac:dyDescent="0.3">
      <c r="A1072" t="s">
        <v>29</v>
      </c>
      <c r="B1072" t="s">
        <v>30</v>
      </c>
      <c r="C1072" t="s">
        <v>22</v>
      </c>
      <c r="D1072" t="s">
        <v>23</v>
      </c>
      <c r="E1072" t="s">
        <v>5</v>
      </c>
      <c r="G1072" t="s">
        <v>24</v>
      </c>
      <c r="H1072">
        <v>507633</v>
      </c>
      <c r="I1072">
        <v>508022</v>
      </c>
      <c r="J1072" t="s">
        <v>25</v>
      </c>
      <c r="K1072" t="s">
        <v>1981</v>
      </c>
      <c r="N1072" t="s">
        <v>41</v>
      </c>
      <c r="Q1072" t="s">
        <v>1979</v>
      </c>
      <c r="R1072">
        <v>390</v>
      </c>
      <c r="S1072">
        <v>129</v>
      </c>
    </row>
    <row r="1073" spans="1:20" x14ac:dyDescent="0.3">
      <c r="A1073" t="s">
        <v>20</v>
      </c>
      <c r="B1073" t="s">
        <v>21</v>
      </c>
      <c r="C1073" t="s">
        <v>22</v>
      </c>
      <c r="D1073" t="s">
        <v>23</v>
      </c>
      <c r="E1073" t="s">
        <v>5</v>
      </c>
      <c r="G1073" t="s">
        <v>24</v>
      </c>
      <c r="H1073">
        <v>508090</v>
      </c>
      <c r="I1073">
        <v>508230</v>
      </c>
      <c r="J1073" t="s">
        <v>25</v>
      </c>
      <c r="Q1073" t="s">
        <v>1982</v>
      </c>
      <c r="R1073">
        <v>141</v>
      </c>
      <c r="T1073" t="s">
        <v>1983</v>
      </c>
    </row>
    <row r="1074" spans="1:20" x14ac:dyDescent="0.3">
      <c r="A1074" t="s">
        <v>29</v>
      </c>
      <c r="B1074" t="s">
        <v>30</v>
      </c>
      <c r="C1074" t="s">
        <v>22</v>
      </c>
      <c r="D1074" t="s">
        <v>23</v>
      </c>
      <c r="E1074" t="s">
        <v>5</v>
      </c>
      <c r="G1074" t="s">
        <v>24</v>
      </c>
      <c r="H1074">
        <v>508090</v>
      </c>
      <c r="I1074">
        <v>508230</v>
      </c>
      <c r="J1074" t="s">
        <v>25</v>
      </c>
      <c r="K1074" t="s">
        <v>1984</v>
      </c>
      <c r="N1074" t="s">
        <v>89</v>
      </c>
      <c r="Q1074" t="s">
        <v>1982</v>
      </c>
      <c r="R1074">
        <v>141</v>
      </c>
      <c r="S1074">
        <v>46</v>
      </c>
    </row>
    <row r="1075" spans="1:20" x14ac:dyDescent="0.3">
      <c r="A1075" t="s">
        <v>20</v>
      </c>
      <c r="B1075" t="s">
        <v>21</v>
      </c>
      <c r="C1075" t="s">
        <v>22</v>
      </c>
      <c r="D1075" t="s">
        <v>23</v>
      </c>
      <c r="E1075" t="s">
        <v>5</v>
      </c>
      <c r="G1075" t="s">
        <v>24</v>
      </c>
      <c r="H1075">
        <v>508256</v>
      </c>
      <c r="I1075">
        <v>510100</v>
      </c>
      <c r="J1075" t="s">
        <v>25</v>
      </c>
      <c r="Q1075" t="s">
        <v>1985</v>
      </c>
      <c r="R1075">
        <v>1845</v>
      </c>
      <c r="T1075" t="s">
        <v>1986</v>
      </c>
    </row>
    <row r="1076" spans="1:20" x14ac:dyDescent="0.3">
      <c r="A1076" t="s">
        <v>29</v>
      </c>
      <c r="B1076" t="s">
        <v>30</v>
      </c>
      <c r="C1076" t="s">
        <v>22</v>
      </c>
      <c r="D1076" t="s">
        <v>23</v>
      </c>
      <c r="E1076" t="s">
        <v>5</v>
      </c>
      <c r="G1076" t="s">
        <v>24</v>
      </c>
      <c r="H1076">
        <v>508256</v>
      </c>
      <c r="I1076">
        <v>510100</v>
      </c>
      <c r="J1076" t="s">
        <v>25</v>
      </c>
      <c r="K1076" t="s">
        <v>1987</v>
      </c>
      <c r="N1076" t="s">
        <v>45</v>
      </c>
      <c r="Q1076" t="s">
        <v>1985</v>
      </c>
      <c r="R1076">
        <v>1845</v>
      </c>
      <c r="S1076">
        <v>614</v>
      </c>
    </row>
    <row r="1077" spans="1:20" x14ac:dyDescent="0.3">
      <c r="A1077" t="s">
        <v>20</v>
      </c>
      <c r="B1077" t="s">
        <v>21</v>
      </c>
      <c r="C1077" t="s">
        <v>22</v>
      </c>
      <c r="D1077" t="s">
        <v>23</v>
      </c>
      <c r="E1077" t="s">
        <v>5</v>
      </c>
      <c r="G1077" t="s">
        <v>24</v>
      </c>
      <c r="H1077">
        <v>510129</v>
      </c>
      <c r="I1077">
        <v>510383</v>
      </c>
      <c r="J1077" t="s">
        <v>25</v>
      </c>
      <c r="Q1077" t="s">
        <v>1988</v>
      </c>
      <c r="R1077">
        <v>255</v>
      </c>
      <c r="T1077" t="s">
        <v>1989</v>
      </c>
    </row>
    <row r="1078" spans="1:20" x14ac:dyDescent="0.3">
      <c r="A1078" t="s">
        <v>29</v>
      </c>
      <c r="B1078" t="s">
        <v>30</v>
      </c>
      <c r="C1078" t="s">
        <v>22</v>
      </c>
      <c r="D1078" t="s">
        <v>23</v>
      </c>
      <c r="E1078" t="s">
        <v>5</v>
      </c>
      <c r="G1078" t="s">
        <v>24</v>
      </c>
      <c r="H1078">
        <v>510129</v>
      </c>
      <c r="I1078">
        <v>510383</v>
      </c>
      <c r="J1078" t="s">
        <v>25</v>
      </c>
      <c r="K1078" t="s">
        <v>1990</v>
      </c>
      <c r="N1078" t="s">
        <v>41</v>
      </c>
      <c r="Q1078" t="s">
        <v>1988</v>
      </c>
      <c r="R1078">
        <v>255</v>
      </c>
      <c r="S1078">
        <v>84</v>
      </c>
    </row>
    <row r="1079" spans="1:20" x14ac:dyDescent="0.3">
      <c r="A1079" t="s">
        <v>20</v>
      </c>
      <c r="B1079" t="s">
        <v>21</v>
      </c>
      <c r="C1079" t="s">
        <v>22</v>
      </c>
      <c r="D1079" t="s">
        <v>23</v>
      </c>
      <c r="E1079" t="s">
        <v>5</v>
      </c>
      <c r="G1079" t="s">
        <v>24</v>
      </c>
      <c r="H1079">
        <v>510572</v>
      </c>
      <c r="I1079">
        <v>511927</v>
      </c>
      <c r="J1079" t="s">
        <v>25</v>
      </c>
      <c r="O1079" t="s">
        <v>1991</v>
      </c>
      <c r="Q1079" t="s">
        <v>1992</v>
      </c>
      <c r="R1079">
        <v>1356</v>
      </c>
      <c r="T1079" t="s">
        <v>1993</v>
      </c>
    </row>
    <row r="1080" spans="1:20" x14ac:dyDescent="0.3">
      <c r="A1080" t="s">
        <v>29</v>
      </c>
      <c r="B1080" t="s">
        <v>30</v>
      </c>
      <c r="C1080" t="s">
        <v>22</v>
      </c>
      <c r="D1080" t="s">
        <v>23</v>
      </c>
      <c r="E1080" t="s">
        <v>5</v>
      </c>
      <c r="G1080" t="s">
        <v>24</v>
      </c>
      <c r="H1080">
        <v>510572</v>
      </c>
      <c r="I1080">
        <v>511927</v>
      </c>
      <c r="J1080" t="s">
        <v>25</v>
      </c>
      <c r="K1080" t="s">
        <v>1994</v>
      </c>
      <c r="N1080" t="s">
        <v>1995</v>
      </c>
      <c r="O1080" t="s">
        <v>1991</v>
      </c>
      <c r="Q1080" t="s">
        <v>1992</v>
      </c>
      <c r="R1080">
        <v>1356</v>
      </c>
      <c r="S1080">
        <v>451</v>
      </c>
    </row>
    <row r="1081" spans="1:20" x14ac:dyDescent="0.3">
      <c r="A1081" t="s">
        <v>20</v>
      </c>
      <c r="B1081" t="s">
        <v>21</v>
      </c>
      <c r="C1081" t="s">
        <v>22</v>
      </c>
      <c r="D1081" t="s">
        <v>23</v>
      </c>
      <c r="E1081" t="s">
        <v>5</v>
      </c>
      <c r="G1081" t="s">
        <v>24</v>
      </c>
      <c r="H1081">
        <v>511930</v>
      </c>
      <c r="I1081">
        <v>513015</v>
      </c>
      <c r="J1081" t="s">
        <v>25</v>
      </c>
      <c r="O1081" t="s">
        <v>1996</v>
      </c>
      <c r="Q1081" t="s">
        <v>1997</v>
      </c>
      <c r="R1081">
        <v>1086</v>
      </c>
      <c r="T1081" t="s">
        <v>1998</v>
      </c>
    </row>
    <row r="1082" spans="1:20" x14ac:dyDescent="0.3">
      <c r="A1082" t="s">
        <v>29</v>
      </c>
      <c r="B1082" t="s">
        <v>30</v>
      </c>
      <c r="C1082" t="s">
        <v>22</v>
      </c>
      <c r="D1082" t="s">
        <v>23</v>
      </c>
      <c r="E1082" t="s">
        <v>5</v>
      </c>
      <c r="G1082" t="s">
        <v>24</v>
      </c>
      <c r="H1082">
        <v>511930</v>
      </c>
      <c r="I1082">
        <v>513015</v>
      </c>
      <c r="J1082" t="s">
        <v>25</v>
      </c>
      <c r="K1082" t="s">
        <v>1999</v>
      </c>
      <c r="N1082" t="s">
        <v>2000</v>
      </c>
      <c r="O1082" t="s">
        <v>1996</v>
      </c>
      <c r="Q1082" t="s">
        <v>1997</v>
      </c>
      <c r="R1082">
        <v>1086</v>
      </c>
      <c r="S1082">
        <v>361</v>
      </c>
    </row>
    <row r="1083" spans="1:20" x14ac:dyDescent="0.3">
      <c r="A1083" t="s">
        <v>20</v>
      </c>
      <c r="B1083" t="s">
        <v>21</v>
      </c>
      <c r="C1083" t="s">
        <v>22</v>
      </c>
      <c r="D1083" t="s">
        <v>23</v>
      </c>
      <c r="E1083" t="s">
        <v>5</v>
      </c>
      <c r="G1083" t="s">
        <v>24</v>
      </c>
      <c r="H1083">
        <v>513015</v>
      </c>
      <c r="I1083">
        <v>514139</v>
      </c>
      <c r="J1083" t="s">
        <v>25</v>
      </c>
      <c r="O1083" t="s">
        <v>2001</v>
      </c>
      <c r="Q1083" t="s">
        <v>2002</v>
      </c>
      <c r="R1083">
        <v>1125</v>
      </c>
      <c r="T1083" t="s">
        <v>2003</v>
      </c>
    </row>
    <row r="1084" spans="1:20" x14ac:dyDescent="0.3">
      <c r="A1084" t="s">
        <v>29</v>
      </c>
      <c r="B1084" t="s">
        <v>30</v>
      </c>
      <c r="C1084" t="s">
        <v>22</v>
      </c>
      <c r="D1084" t="s">
        <v>23</v>
      </c>
      <c r="E1084" t="s">
        <v>5</v>
      </c>
      <c r="G1084" t="s">
        <v>24</v>
      </c>
      <c r="H1084">
        <v>513015</v>
      </c>
      <c r="I1084">
        <v>514139</v>
      </c>
      <c r="J1084" t="s">
        <v>25</v>
      </c>
      <c r="K1084" t="s">
        <v>2004</v>
      </c>
      <c r="N1084" t="s">
        <v>2005</v>
      </c>
      <c r="O1084" t="s">
        <v>2001</v>
      </c>
      <c r="Q1084" t="s">
        <v>2002</v>
      </c>
      <c r="R1084">
        <v>1125</v>
      </c>
      <c r="S1084">
        <v>374</v>
      </c>
    </row>
    <row r="1085" spans="1:20" x14ac:dyDescent="0.3">
      <c r="A1085" t="s">
        <v>20</v>
      </c>
      <c r="B1085" t="s">
        <v>21</v>
      </c>
      <c r="C1085" t="s">
        <v>22</v>
      </c>
      <c r="D1085" t="s">
        <v>23</v>
      </c>
      <c r="E1085" t="s">
        <v>5</v>
      </c>
      <c r="G1085" t="s">
        <v>24</v>
      </c>
      <c r="H1085">
        <v>514291</v>
      </c>
      <c r="I1085">
        <v>515652</v>
      </c>
      <c r="J1085" t="s">
        <v>25</v>
      </c>
      <c r="O1085" t="s">
        <v>2006</v>
      </c>
      <c r="Q1085" t="s">
        <v>2007</v>
      </c>
      <c r="R1085">
        <v>1362</v>
      </c>
      <c r="T1085" t="s">
        <v>2008</v>
      </c>
    </row>
    <row r="1086" spans="1:20" x14ac:dyDescent="0.3">
      <c r="A1086" t="s">
        <v>29</v>
      </c>
      <c r="B1086" t="s">
        <v>30</v>
      </c>
      <c r="C1086" t="s">
        <v>22</v>
      </c>
      <c r="D1086" t="s">
        <v>23</v>
      </c>
      <c r="E1086" t="s">
        <v>5</v>
      </c>
      <c r="G1086" t="s">
        <v>24</v>
      </c>
      <c r="H1086">
        <v>514291</v>
      </c>
      <c r="I1086">
        <v>515652</v>
      </c>
      <c r="J1086" t="s">
        <v>25</v>
      </c>
      <c r="K1086" t="s">
        <v>2009</v>
      </c>
      <c r="N1086" t="s">
        <v>2010</v>
      </c>
      <c r="O1086" t="s">
        <v>2006</v>
      </c>
      <c r="Q1086" t="s">
        <v>2007</v>
      </c>
      <c r="R1086">
        <v>1362</v>
      </c>
      <c r="S1086">
        <v>453</v>
      </c>
    </row>
    <row r="1087" spans="1:20" x14ac:dyDescent="0.3">
      <c r="A1087" t="s">
        <v>20</v>
      </c>
      <c r="B1087" t="s">
        <v>21</v>
      </c>
      <c r="C1087" t="s">
        <v>22</v>
      </c>
      <c r="D1087" t="s">
        <v>23</v>
      </c>
      <c r="E1087" t="s">
        <v>5</v>
      </c>
      <c r="G1087" t="s">
        <v>24</v>
      </c>
      <c r="H1087">
        <v>515676</v>
      </c>
      <c r="I1087">
        <v>516980</v>
      </c>
      <c r="J1087" t="s">
        <v>25</v>
      </c>
      <c r="O1087" t="s">
        <v>2011</v>
      </c>
      <c r="Q1087" t="s">
        <v>2012</v>
      </c>
      <c r="R1087">
        <v>1305</v>
      </c>
      <c r="T1087" t="s">
        <v>2013</v>
      </c>
    </row>
    <row r="1088" spans="1:20" x14ac:dyDescent="0.3">
      <c r="A1088" t="s">
        <v>29</v>
      </c>
      <c r="B1088" t="s">
        <v>30</v>
      </c>
      <c r="C1088" t="s">
        <v>22</v>
      </c>
      <c r="D1088" t="s">
        <v>23</v>
      </c>
      <c r="E1088" t="s">
        <v>5</v>
      </c>
      <c r="G1088" t="s">
        <v>24</v>
      </c>
      <c r="H1088">
        <v>515676</v>
      </c>
      <c r="I1088">
        <v>516980</v>
      </c>
      <c r="J1088" t="s">
        <v>25</v>
      </c>
      <c r="K1088" t="s">
        <v>2014</v>
      </c>
      <c r="N1088" t="s">
        <v>2015</v>
      </c>
      <c r="O1088" t="s">
        <v>2011</v>
      </c>
      <c r="Q1088" t="s">
        <v>2012</v>
      </c>
      <c r="R1088">
        <v>1305</v>
      </c>
      <c r="S1088">
        <v>434</v>
      </c>
    </row>
    <row r="1089" spans="1:20" x14ac:dyDescent="0.3">
      <c r="A1089" t="s">
        <v>20</v>
      </c>
      <c r="B1089" t="s">
        <v>21</v>
      </c>
      <c r="C1089" t="s">
        <v>22</v>
      </c>
      <c r="D1089" t="s">
        <v>23</v>
      </c>
      <c r="E1089" t="s">
        <v>5</v>
      </c>
      <c r="G1089" t="s">
        <v>24</v>
      </c>
      <c r="H1089">
        <v>516983</v>
      </c>
      <c r="I1089">
        <v>517654</v>
      </c>
      <c r="J1089" t="s">
        <v>25</v>
      </c>
      <c r="O1089" t="s">
        <v>2016</v>
      </c>
      <c r="Q1089" t="s">
        <v>2017</v>
      </c>
      <c r="R1089">
        <v>672</v>
      </c>
      <c r="T1089" t="s">
        <v>2018</v>
      </c>
    </row>
    <row r="1090" spans="1:20" x14ac:dyDescent="0.3">
      <c r="A1090" t="s">
        <v>29</v>
      </c>
      <c r="B1090" t="s">
        <v>30</v>
      </c>
      <c r="C1090" t="s">
        <v>22</v>
      </c>
      <c r="D1090" t="s">
        <v>23</v>
      </c>
      <c r="E1090" t="s">
        <v>5</v>
      </c>
      <c r="G1090" t="s">
        <v>24</v>
      </c>
      <c r="H1090">
        <v>516983</v>
      </c>
      <c r="I1090">
        <v>517654</v>
      </c>
      <c r="J1090" t="s">
        <v>25</v>
      </c>
      <c r="K1090" t="s">
        <v>2019</v>
      </c>
      <c r="N1090" t="s">
        <v>41</v>
      </c>
      <c r="O1090" t="s">
        <v>2016</v>
      </c>
      <c r="Q1090" t="s">
        <v>2017</v>
      </c>
      <c r="R1090">
        <v>672</v>
      </c>
      <c r="S1090">
        <v>223</v>
      </c>
    </row>
    <row r="1091" spans="1:20" x14ac:dyDescent="0.3">
      <c r="A1091" t="s">
        <v>20</v>
      </c>
      <c r="B1091" t="s">
        <v>21</v>
      </c>
      <c r="C1091" t="s">
        <v>22</v>
      </c>
      <c r="D1091" t="s">
        <v>23</v>
      </c>
      <c r="E1091" t="s">
        <v>5</v>
      </c>
      <c r="G1091" t="s">
        <v>24</v>
      </c>
      <c r="H1091">
        <v>517668</v>
      </c>
      <c r="I1091">
        <v>518243</v>
      </c>
      <c r="J1091" t="s">
        <v>25</v>
      </c>
      <c r="O1091" t="s">
        <v>2020</v>
      </c>
      <c r="Q1091" t="s">
        <v>2021</v>
      </c>
      <c r="R1091">
        <v>576</v>
      </c>
      <c r="T1091" t="s">
        <v>2022</v>
      </c>
    </row>
    <row r="1092" spans="1:20" x14ac:dyDescent="0.3">
      <c r="A1092" t="s">
        <v>29</v>
      </c>
      <c r="B1092" t="s">
        <v>30</v>
      </c>
      <c r="C1092" t="s">
        <v>22</v>
      </c>
      <c r="D1092" t="s">
        <v>23</v>
      </c>
      <c r="E1092" t="s">
        <v>5</v>
      </c>
      <c r="G1092" t="s">
        <v>24</v>
      </c>
      <c r="H1092">
        <v>517668</v>
      </c>
      <c r="I1092">
        <v>518243</v>
      </c>
      <c r="J1092" t="s">
        <v>25</v>
      </c>
      <c r="K1092" t="s">
        <v>2023</v>
      </c>
      <c r="N1092" t="s">
        <v>41</v>
      </c>
      <c r="O1092" t="s">
        <v>2020</v>
      </c>
      <c r="Q1092" t="s">
        <v>2021</v>
      </c>
      <c r="R1092">
        <v>576</v>
      </c>
      <c r="S1092">
        <v>191</v>
      </c>
    </row>
    <row r="1093" spans="1:20" x14ac:dyDescent="0.3">
      <c r="A1093" t="s">
        <v>20</v>
      </c>
      <c r="B1093" t="s">
        <v>21</v>
      </c>
      <c r="C1093" t="s">
        <v>22</v>
      </c>
      <c r="D1093" t="s">
        <v>23</v>
      </c>
      <c r="E1093" t="s">
        <v>5</v>
      </c>
      <c r="G1093" t="s">
        <v>24</v>
      </c>
      <c r="H1093">
        <v>518243</v>
      </c>
      <c r="I1093">
        <v>518503</v>
      </c>
      <c r="J1093" t="s">
        <v>25</v>
      </c>
      <c r="O1093" t="s">
        <v>2024</v>
      </c>
      <c r="Q1093" t="s">
        <v>2025</v>
      </c>
      <c r="R1093">
        <v>261</v>
      </c>
      <c r="T1093" t="s">
        <v>2026</v>
      </c>
    </row>
    <row r="1094" spans="1:20" x14ac:dyDescent="0.3">
      <c r="A1094" t="s">
        <v>29</v>
      </c>
      <c r="B1094" t="s">
        <v>30</v>
      </c>
      <c r="C1094" t="s">
        <v>22</v>
      </c>
      <c r="D1094" t="s">
        <v>23</v>
      </c>
      <c r="E1094" t="s">
        <v>5</v>
      </c>
      <c r="G1094" t="s">
        <v>24</v>
      </c>
      <c r="H1094">
        <v>518243</v>
      </c>
      <c r="I1094">
        <v>518503</v>
      </c>
      <c r="J1094" t="s">
        <v>25</v>
      </c>
      <c r="K1094" t="s">
        <v>2027</v>
      </c>
      <c r="N1094" t="s">
        <v>41</v>
      </c>
      <c r="O1094" t="s">
        <v>2024</v>
      </c>
      <c r="Q1094" t="s">
        <v>2025</v>
      </c>
      <c r="R1094">
        <v>261</v>
      </c>
      <c r="S1094">
        <v>86</v>
      </c>
    </row>
    <row r="1095" spans="1:20" x14ac:dyDescent="0.3">
      <c r="A1095" t="s">
        <v>20</v>
      </c>
      <c r="B1095" t="s">
        <v>21</v>
      </c>
      <c r="C1095" t="s">
        <v>22</v>
      </c>
      <c r="D1095" t="s">
        <v>23</v>
      </c>
      <c r="E1095" t="s">
        <v>5</v>
      </c>
      <c r="G1095" t="s">
        <v>24</v>
      </c>
      <c r="H1095">
        <v>518507</v>
      </c>
      <c r="I1095">
        <v>519298</v>
      </c>
      <c r="J1095" t="s">
        <v>25</v>
      </c>
      <c r="O1095" t="s">
        <v>2028</v>
      </c>
      <c r="Q1095" t="s">
        <v>2029</v>
      </c>
      <c r="R1095">
        <v>792</v>
      </c>
      <c r="T1095" t="s">
        <v>2030</v>
      </c>
    </row>
    <row r="1096" spans="1:20" x14ac:dyDescent="0.3">
      <c r="A1096" t="s">
        <v>29</v>
      </c>
      <c r="B1096" t="s">
        <v>30</v>
      </c>
      <c r="C1096" t="s">
        <v>22</v>
      </c>
      <c r="D1096" t="s">
        <v>23</v>
      </c>
      <c r="E1096" t="s">
        <v>5</v>
      </c>
      <c r="G1096" t="s">
        <v>24</v>
      </c>
      <c r="H1096">
        <v>518507</v>
      </c>
      <c r="I1096">
        <v>519298</v>
      </c>
      <c r="J1096" t="s">
        <v>25</v>
      </c>
      <c r="K1096" t="s">
        <v>2031</v>
      </c>
      <c r="N1096" t="s">
        <v>41</v>
      </c>
      <c r="O1096" t="s">
        <v>2028</v>
      </c>
      <c r="Q1096" t="s">
        <v>2029</v>
      </c>
      <c r="R1096">
        <v>792</v>
      </c>
      <c r="S1096">
        <v>263</v>
      </c>
    </row>
    <row r="1097" spans="1:20" x14ac:dyDescent="0.3">
      <c r="A1097" t="s">
        <v>20</v>
      </c>
      <c r="B1097" t="s">
        <v>21</v>
      </c>
      <c r="C1097" t="s">
        <v>22</v>
      </c>
      <c r="D1097" t="s">
        <v>23</v>
      </c>
      <c r="E1097" t="s">
        <v>5</v>
      </c>
      <c r="G1097" t="s">
        <v>24</v>
      </c>
      <c r="H1097">
        <v>519309</v>
      </c>
      <c r="I1097">
        <v>520124</v>
      </c>
      <c r="J1097" t="s">
        <v>25</v>
      </c>
      <c r="O1097" t="s">
        <v>2032</v>
      </c>
      <c r="Q1097" t="s">
        <v>2033</v>
      </c>
      <c r="R1097">
        <v>816</v>
      </c>
      <c r="T1097" t="s">
        <v>2034</v>
      </c>
    </row>
    <row r="1098" spans="1:20" x14ac:dyDescent="0.3">
      <c r="A1098" t="s">
        <v>29</v>
      </c>
      <c r="B1098" t="s">
        <v>30</v>
      </c>
      <c r="C1098" t="s">
        <v>22</v>
      </c>
      <c r="D1098" t="s">
        <v>23</v>
      </c>
      <c r="E1098" t="s">
        <v>5</v>
      </c>
      <c r="G1098" t="s">
        <v>24</v>
      </c>
      <c r="H1098">
        <v>519309</v>
      </c>
      <c r="I1098">
        <v>520124</v>
      </c>
      <c r="J1098" t="s">
        <v>25</v>
      </c>
      <c r="K1098" t="s">
        <v>2035</v>
      </c>
      <c r="N1098" t="s">
        <v>2036</v>
      </c>
      <c r="O1098" t="s">
        <v>2032</v>
      </c>
      <c r="Q1098" t="s">
        <v>2033</v>
      </c>
      <c r="R1098">
        <v>816</v>
      </c>
      <c r="S1098">
        <v>271</v>
      </c>
    </row>
    <row r="1099" spans="1:20" x14ac:dyDescent="0.3">
      <c r="A1099" t="s">
        <v>20</v>
      </c>
      <c r="B1099" t="s">
        <v>21</v>
      </c>
      <c r="C1099" t="s">
        <v>22</v>
      </c>
      <c r="D1099" t="s">
        <v>23</v>
      </c>
      <c r="E1099" t="s">
        <v>5</v>
      </c>
      <c r="G1099" t="s">
        <v>24</v>
      </c>
      <c r="H1099">
        <v>520634</v>
      </c>
      <c r="I1099">
        <v>523426</v>
      </c>
      <c r="J1099" t="s">
        <v>25</v>
      </c>
      <c r="Q1099" t="s">
        <v>2037</v>
      </c>
      <c r="R1099">
        <v>2793</v>
      </c>
      <c r="T1099" t="s">
        <v>2038</v>
      </c>
    </row>
    <row r="1100" spans="1:20" x14ac:dyDescent="0.3">
      <c r="A1100" t="s">
        <v>29</v>
      </c>
      <c r="B1100" t="s">
        <v>30</v>
      </c>
      <c r="C1100" t="s">
        <v>22</v>
      </c>
      <c r="D1100" t="s">
        <v>23</v>
      </c>
      <c r="E1100" t="s">
        <v>5</v>
      </c>
      <c r="G1100" t="s">
        <v>24</v>
      </c>
      <c r="H1100">
        <v>520634</v>
      </c>
      <c r="I1100">
        <v>523426</v>
      </c>
      <c r="J1100" t="s">
        <v>25</v>
      </c>
      <c r="K1100" t="s">
        <v>2039</v>
      </c>
      <c r="N1100" t="s">
        <v>2040</v>
      </c>
      <c r="Q1100" t="s">
        <v>2037</v>
      </c>
      <c r="R1100">
        <v>2793</v>
      </c>
      <c r="S1100">
        <v>930</v>
      </c>
    </row>
    <row r="1101" spans="1:20" x14ac:dyDescent="0.3">
      <c r="A1101" t="s">
        <v>20</v>
      </c>
      <c r="B1101" t="s">
        <v>21</v>
      </c>
      <c r="C1101" t="s">
        <v>22</v>
      </c>
      <c r="D1101" t="s">
        <v>23</v>
      </c>
      <c r="E1101" t="s">
        <v>5</v>
      </c>
      <c r="G1101" t="s">
        <v>24</v>
      </c>
      <c r="H1101">
        <v>524199</v>
      </c>
      <c r="I1101">
        <v>524525</v>
      </c>
      <c r="J1101" t="s">
        <v>210</v>
      </c>
      <c r="Q1101" t="s">
        <v>2041</v>
      </c>
      <c r="R1101">
        <v>327</v>
      </c>
      <c r="T1101" t="s">
        <v>2042</v>
      </c>
    </row>
    <row r="1102" spans="1:20" x14ac:dyDescent="0.3">
      <c r="A1102" t="s">
        <v>29</v>
      </c>
      <c r="B1102" t="s">
        <v>30</v>
      </c>
      <c r="C1102" t="s">
        <v>22</v>
      </c>
      <c r="D1102" t="s">
        <v>23</v>
      </c>
      <c r="E1102" t="s">
        <v>5</v>
      </c>
      <c r="G1102" t="s">
        <v>24</v>
      </c>
      <c r="H1102">
        <v>524199</v>
      </c>
      <c r="I1102">
        <v>524525</v>
      </c>
      <c r="J1102" t="s">
        <v>210</v>
      </c>
      <c r="K1102" t="s">
        <v>2043</v>
      </c>
      <c r="N1102" t="s">
        <v>41</v>
      </c>
      <c r="Q1102" t="s">
        <v>2041</v>
      </c>
      <c r="R1102">
        <v>327</v>
      </c>
      <c r="S1102">
        <v>108</v>
      </c>
    </row>
    <row r="1103" spans="1:20" x14ac:dyDescent="0.3">
      <c r="A1103" t="s">
        <v>20</v>
      </c>
      <c r="B1103" t="s">
        <v>21</v>
      </c>
      <c r="C1103" t="s">
        <v>22</v>
      </c>
      <c r="D1103" t="s">
        <v>23</v>
      </c>
      <c r="E1103" t="s">
        <v>5</v>
      </c>
      <c r="G1103" t="s">
        <v>24</v>
      </c>
      <c r="H1103">
        <v>524568</v>
      </c>
      <c r="I1103">
        <v>525083</v>
      </c>
      <c r="J1103" t="s">
        <v>210</v>
      </c>
      <c r="Q1103" t="s">
        <v>2044</v>
      </c>
      <c r="R1103">
        <v>516</v>
      </c>
      <c r="T1103" t="s">
        <v>2045</v>
      </c>
    </row>
    <row r="1104" spans="1:20" x14ac:dyDescent="0.3">
      <c r="A1104" t="s">
        <v>29</v>
      </c>
      <c r="B1104" t="s">
        <v>30</v>
      </c>
      <c r="C1104" t="s">
        <v>22</v>
      </c>
      <c r="D1104" t="s">
        <v>23</v>
      </c>
      <c r="E1104" t="s">
        <v>5</v>
      </c>
      <c r="G1104" t="s">
        <v>24</v>
      </c>
      <c r="H1104">
        <v>524568</v>
      </c>
      <c r="I1104">
        <v>525083</v>
      </c>
      <c r="J1104" t="s">
        <v>210</v>
      </c>
      <c r="K1104" t="s">
        <v>2046</v>
      </c>
      <c r="N1104" t="s">
        <v>2047</v>
      </c>
      <c r="Q1104" t="s">
        <v>2044</v>
      </c>
      <c r="R1104">
        <v>516</v>
      </c>
      <c r="S1104">
        <v>171</v>
      </c>
    </row>
    <row r="1105" spans="1:20" x14ac:dyDescent="0.3">
      <c r="A1105" t="s">
        <v>20</v>
      </c>
      <c r="B1105" t="s">
        <v>21</v>
      </c>
      <c r="C1105" t="s">
        <v>22</v>
      </c>
      <c r="D1105" t="s">
        <v>23</v>
      </c>
      <c r="E1105" t="s">
        <v>5</v>
      </c>
      <c r="G1105" t="s">
        <v>24</v>
      </c>
      <c r="H1105">
        <v>525134</v>
      </c>
      <c r="I1105">
        <v>527395</v>
      </c>
      <c r="J1105" t="s">
        <v>210</v>
      </c>
      <c r="O1105" t="s">
        <v>2048</v>
      </c>
      <c r="Q1105" t="s">
        <v>2049</v>
      </c>
      <c r="R1105">
        <v>2262</v>
      </c>
      <c r="T1105" t="s">
        <v>2050</v>
      </c>
    </row>
    <row r="1106" spans="1:20" x14ac:dyDescent="0.3">
      <c r="A1106" t="s">
        <v>29</v>
      </c>
      <c r="B1106" t="s">
        <v>30</v>
      </c>
      <c r="C1106" t="s">
        <v>22</v>
      </c>
      <c r="D1106" t="s">
        <v>23</v>
      </c>
      <c r="E1106" t="s">
        <v>5</v>
      </c>
      <c r="G1106" t="s">
        <v>24</v>
      </c>
      <c r="H1106">
        <v>525134</v>
      </c>
      <c r="I1106">
        <v>527395</v>
      </c>
      <c r="J1106" t="s">
        <v>210</v>
      </c>
      <c r="K1106" t="s">
        <v>2051</v>
      </c>
      <c r="N1106" t="s">
        <v>2052</v>
      </c>
      <c r="O1106" t="s">
        <v>2048</v>
      </c>
      <c r="Q1106" t="s">
        <v>2049</v>
      </c>
      <c r="R1106">
        <v>2262</v>
      </c>
      <c r="S1106">
        <v>753</v>
      </c>
    </row>
    <row r="1107" spans="1:20" x14ac:dyDescent="0.3">
      <c r="A1107" t="s">
        <v>20</v>
      </c>
      <c r="B1107" t="s">
        <v>21</v>
      </c>
      <c r="C1107" t="s">
        <v>22</v>
      </c>
      <c r="D1107" t="s">
        <v>23</v>
      </c>
      <c r="E1107" t="s">
        <v>5</v>
      </c>
      <c r="G1107" t="s">
        <v>24</v>
      </c>
      <c r="H1107">
        <v>527652</v>
      </c>
      <c r="I1107">
        <v>528632</v>
      </c>
      <c r="J1107" t="s">
        <v>25</v>
      </c>
      <c r="Q1107" t="s">
        <v>2053</v>
      </c>
      <c r="R1107">
        <v>981</v>
      </c>
      <c r="T1107" t="s">
        <v>2054</v>
      </c>
    </row>
    <row r="1108" spans="1:20" x14ac:dyDescent="0.3">
      <c r="A1108" t="s">
        <v>29</v>
      </c>
      <c r="B1108" t="s">
        <v>30</v>
      </c>
      <c r="C1108" t="s">
        <v>22</v>
      </c>
      <c r="D1108" t="s">
        <v>23</v>
      </c>
      <c r="E1108" t="s">
        <v>5</v>
      </c>
      <c r="G1108" t="s">
        <v>24</v>
      </c>
      <c r="H1108">
        <v>527652</v>
      </c>
      <c r="I1108">
        <v>528632</v>
      </c>
      <c r="J1108" t="s">
        <v>25</v>
      </c>
      <c r="K1108" t="s">
        <v>2055</v>
      </c>
      <c r="N1108" t="s">
        <v>1012</v>
      </c>
      <c r="Q1108" t="s">
        <v>2053</v>
      </c>
      <c r="R1108">
        <v>981</v>
      </c>
      <c r="S1108">
        <v>326</v>
      </c>
    </row>
    <row r="1109" spans="1:20" x14ac:dyDescent="0.3">
      <c r="A1109" t="s">
        <v>20</v>
      </c>
      <c r="B1109" t="s">
        <v>21</v>
      </c>
      <c r="C1109" t="s">
        <v>22</v>
      </c>
      <c r="D1109" t="s">
        <v>23</v>
      </c>
      <c r="E1109" t="s">
        <v>5</v>
      </c>
      <c r="G1109" t="s">
        <v>24</v>
      </c>
      <c r="H1109">
        <v>528709</v>
      </c>
      <c r="I1109">
        <v>528939</v>
      </c>
      <c r="J1109" t="s">
        <v>25</v>
      </c>
      <c r="Q1109" t="s">
        <v>2056</v>
      </c>
      <c r="R1109">
        <v>231</v>
      </c>
      <c r="T1109" t="s">
        <v>2057</v>
      </c>
    </row>
    <row r="1110" spans="1:20" x14ac:dyDescent="0.3">
      <c r="A1110" t="s">
        <v>29</v>
      </c>
      <c r="B1110" t="s">
        <v>30</v>
      </c>
      <c r="C1110" t="s">
        <v>22</v>
      </c>
      <c r="D1110" t="s">
        <v>23</v>
      </c>
      <c r="E1110" t="s">
        <v>5</v>
      </c>
      <c r="G1110" t="s">
        <v>24</v>
      </c>
      <c r="H1110">
        <v>528709</v>
      </c>
      <c r="I1110">
        <v>528939</v>
      </c>
      <c r="J1110" t="s">
        <v>25</v>
      </c>
      <c r="K1110" t="s">
        <v>2058</v>
      </c>
      <c r="N1110" t="s">
        <v>41</v>
      </c>
      <c r="Q1110" t="s">
        <v>2056</v>
      </c>
      <c r="R1110">
        <v>231</v>
      </c>
      <c r="S1110">
        <v>76</v>
      </c>
    </row>
    <row r="1111" spans="1:20" x14ac:dyDescent="0.3">
      <c r="A1111" t="s">
        <v>20</v>
      </c>
      <c r="B1111" t="s">
        <v>21</v>
      </c>
      <c r="C1111" t="s">
        <v>22</v>
      </c>
      <c r="D1111" t="s">
        <v>23</v>
      </c>
      <c r="E1111" t="s">
        <v>5</v>
      </c>
      <c r="G1111" t="s">
        <v>24</v>
      </c>
      <c r="H1111">
        <v>529007</v>
      </c>
      <c r="I1111">
        <v>529843</v>
      </c>
      <c r="J1111" t="s">
        <v>210</v>
      </c>
      <c r="Q1111" t="s">
        <v>2059</v>
      </c>
      <c r="R1111">
        <v>837</v>
      </c>
      <c r="T1111" t="s">
        <v>2060</v>
      </c>
    </row>
    <row r="1112" spans="1:20" x14ac:dyDescent="0.3">
      <c r="A1112" t="s">
        <v>29</v>
      </c>
      <c r="B1112" t="s">
        <v>30</v>
      </c>
      <c r="C1112" t="s">
        <v>22</v>
      </c>
      <c r="D1112" t="s">
        <v>23</v>
      </c>
      <c r="E1112" t="s">
        <v>5</v>
      </c>
      <c r="G1112" t="s">
        <v>24</v>
      </c>
      <c r="H1112">
        <v>529007</v>
      </c>
      <c r="I1112">
        <v>529843</v>
      </c>
      <c r="J1112" t="s">
        <v>210</v>
      </c>
      <c r="K1112" t="s">
        <v>2061</v>
      </c>
      <c r="N1112" t="s">
        <v>1594</v>
      </c>
      <c r="Q1112" t="s">
        <v>2059</v>
      </c>
      <c r="R1112">
        <v>837</v>
      </c>
      <c r="S1112">
        <v>278</v>
      </c>
    </row>
    <row r="1113" spans="1:20" x14ac:dyDescent="0.3">
      <c r="A1113" t="s">
        <v>20</v>
      </c>
      <c r="B1113" t="s">
        <v>21</v>
      </c>
      <c r="C1113" t="s">
        <v>22</v>
      </c>
      <c r="D1113" t="s">
        <v>23</v>
      </c>
      <c r="E1113" t="s">
        <v>5</v>
      </c>
      <c r="G1113" t="s">
        <v>24</v>
      </c>
      <c r="H1113">
        <v>529837</v>
      </c>
      <c r="I1113">
        <v>530355</v>
      </c>
      <c r="J1113" t="s">
        <v>210</v>
      </c>
      <c r="Q1113" t="s">
        <v>2062</v>
      </c>
      <c r="R1113">
        <v>519</v>
      </c>
      <c r="T1113" t="s">
        <v>2063</v>
      </c>
    </row>
    <row r="1114" spans="1:20" x14ac:dyDescent="0.3">
      <c r="A1114" t="s">
        <v>29</v>
      </c>
      <c r="B1114" t="s">
        <v>30</v>
      </c>
      <c r="C1114" t="s">
        <v>22</v>
      </c>
      <c r="D1114" t="s">
        <v>23</v>
      </c>
      <c r="E1114" t="s">
        <v>5</v>
      </c>
      <c r="G1114" t="s">
        <v>24</v>
      </c>
      <c r="H1114">
        <v>529837</v>
      </c>
      <c r="I1114">
        <v>530355</v>
      </c>
      <c r="J1114" t="s">
        <v>210</v>
      </c>
      <c r="K1114" t="s">
        <v>2064</v>
      </c>
      <c r="N1114" t="s">
        <v>41</v>
      </c>
      <c r="Q1114" t="s">
        <v>2062</v>
      </c>
      <c r="R1114">
        <v>519</v>
      </c>
      <c r="S1114">
        <v>172</v>
      </c>
    </row>
    <row r="1115" spans="1:20" x14ac:dyDescent="0.3">
      <c r="A1115" t="s">
        <v>20</v>
      </c>
      <c r="B1115" t="s">
        <v>21</v>
      </c>
      <c r="C1115" t="s">
        <v>22</v>
      </c>
      <c r="D1115" t="s">
        <v>23</v>
      </c>
      <c r="E1115" t="s">
        <v>5</v>
      </c>
      <c r="G1115" t="s">
        <v>24</v>
      </c>
      <c r="H1115">
        <v>530592</v>
      </c>
      <c r="I1115">
        <v>531278</v>
      </c>
      <c r="J1115" t="s">
        <v>25</v>
      </c>
      <c r="Q1115" t="s">
        <v>2065</v>
      </c>
      <c r="R1115">
        <v>687</v>
      </c>
      <c r="T1115" t="s">
        <v>2066</v>
      </c>
    </row>
    <row r="1116" spans="1:20" x14ac:dyDescent="0.3">
      <c r="A1116" t="s">
        <v>29</v>
      </c>
      <c r="B1116" t="s">
        <v>30</v>
      </c>
      <c r="C1116" t="s">
        <v>22</v>
      </c>
      <c r="D1116" t="s">
        <v>23</v>
      </c>
      <c r="E1116" t="s">
        <v>5</v>
      </c>
      <c r="G1116" t="s">
        <v>24</v>
      </c>
      <c r="H1116">
        <v>530592</v>
      </c>
      <c r="I1116">
        <v>531278</v>
      </c>
      <c r="J1116" t="s">
        <v>25</v>
      </c>
      <c r="K1116" t="s">
        <v>2067</v>
      </c>
      <c r="N1116" t="s">
        <v>2068</v>
      </c>
      <c r="Q1116" t="s">
        <v>2065</v>
      </c>
      <c r="R1116">
        <v>687</v>
      </c>
      <c r="S1116">
        <v>228</v>
      </c>
    </row>
    <row r="1117" spans="1:20" x14ac:dyDescent="0.3">
      <c r="A1117" t="s">
        <v>20</v>
      </c>
      <c r="B1117" t="s">
        <v>21</v>
      </c>
      <c r="C1117" t="s">
        <v>22</v>
      </c>
      <c r="D1117" t="s">
        <v>23</v>
      </c>
      <c r="E1117" t="s">
        <v>5</v>
      </c>
      <c r="G1117" t="s">
        <v>24</v>
      </c>
      <c r="H1117">
        <v>531278</v>
      </c>
      <c r="I1117">
        <v>532012</v>
      </c>
      <c r="J1117" t="s">
        <v>25</v>
      </c>
      <c r="Q1117" t="s">
        <v>2069</v>
      </c>
      <c r="R1117">
        <v>735</v>
      </c>
      <c r="T1117" t="s">
        <v>2070</v>
      </c>
    </row>
    <row r="1118" spans="1:20" x14ac:dyDescent="0.3">
      <c r="A1118" t="s">
        <v>29</v>
      </c>
      <c r="B1118" t="s">
        <v>30</v>
      </c>
      <c r="C1118" t="s">
        <v>22</v>
      </c>
      <c r="D1118" t="s">
        <v>23</v>
      </c>
      <c r="E1118" t="s">
        <v>5</v>
      </c>
      <c r="G1118" t="s">
        <v>24</v>
      </c>
      <c r="H1118">
        <v>531278</v>
      </c>
      <c r="I1118">
        <v>532012</v>
      </c>
      <c r="J1118" t="s">
        <v>25</v>
      </c>
      <c r="K1118" t="s">
        <v>2071</v>
      </c>
      <c r="N1118" t="s">
        <v>1683</v>
      </c>
      <c r="Q1118" t="s">
        <v>2069</v>
      </c>
      <c r="R1118">
        <v>735</v>
      </c>
      <c r="S1118">
        <v>244</v>
      </c>
    </row>
    <row r="1119" spans="1:20" x14ac:dyDescent="0.3">
      <c r="A1119" t="s">
        <v>20</v>
      </c>
      <c r="B1119" t="s">
        <v>21</v>
      </c>
      <c r="C1119" t="s">
        <v>22</v>
      </c>
      <c r="D1119" t="s">
        <v>23</v>
      </c>
      <c r="E1119" t="s">
        <v>5</v>
      </c>
      <c r="G1119" t="s">
        <v>24</v>
      </c>
      <c r="H1119">
        <v>532205</v>
      </c>
      <c r="I1119">
        <v>532681</v>
      </c>
      <c r="J1119" t="s">
        <v>25</v>
      </c>
      <c r="O1119" t="s">
        <v>2072</v>
      </c>
      <c r="Q1119" t="s">
        <v>2073</v>
      </c>
      <c r="R1119">
        <v>477</v>
      </c>
      <c r="T1119" t="s">
        <v>2074</v>
      </c>
    </row>
    <row r="1120" spans="1:20" x14ac:dyDescent="0.3">
      <c r="A1120" t="s">
        <v>29</v>
      </c>
      <c r="B1120" t="s">
        <v>30</v>
      </c>
      <c r="C1120" t="s">
        <v>22</v>
      </c>
      <c r="D1120" t="s">
        <v>23</v>
      </c>
      <c r="E1120" t="s">
        <v>5</v>
      </c>
      <c r="G1120" t="s">
        <v>24</v>
      </c>
      <c r="H1120">
        <v>532205</v>
      </c>
      <c r="I1120">
        <v>532681</v>
      </c>
      <c r="J1120" t="s">
        <v>25</v>
      </c>
      <c r="K1120" t="s">
        <v>2075</v>
      </c>
      <c r="N1120" t="s">
        <v>2076</v>
      </c>
      <c r="O1120" t="s">
        <v>2072</v>
      </c>
      <c r="Q1120" t="s">
        <v>2073</v>
      </c>
      <c r="R1120">
        <v>477</v>
      </c>
      <c r="S1120">
        <v>158</v>
      </c>
    </row>
    <row r="1121" spans="1:20" x14ac:dyDescent="0.3">
      <c r="A1121" t="s">
        <v>20</v>
      </c>
      <c r="B1121" t="s">
        <v>21</v>
      </c>
      <c r="C1121" t="s">
        <v>22</v>
      </c>
      <c r="D1121" t="s">
        <v>23</v>
      </c>
      <c r="E1121" t="s">
        <v>5</v>
      </c>
      <c r="G1121" t="s">
        <v>24</v>
      </c>
      <c r="H1121">
        <v>532678</v>
      </c>
      <c r="I1121">
        <v>534828</v>
      </c>
      <c r="J1121" t="s">
        <v>25</v>
      </c>
      <c r="O1121" t="s">
        <v>2077</v>
      </c>
      <c r="Q1121" t="s">
        <v>2078</v>
      </c>
      <c r="R1121">
        <v>2151</v>
      </c>
      <c r="T1121" t="s">
        <v>2079</v>
      </c>
    </row>
    <row r="1122" spans="1:20" x14ac:dyDescent="0.3">
      <c r="A1122" t="s">
        <v>29</v>
      </c>
      <c r="B1122" t="s">
        <v>30</v>
      </c>
      <c r="C1122" t="s">
        <v>22</v>
      </c>
      <c r="D1122" t="s">
        <v>23</v>
      </c>
      <c r="E1122" t="s">
        <v>5</v>
      </c>
      <c r="G1122" t="s">
        <v>24</v>
      </c>
      <c r="H1122">
        <v>532678</v>
      </c>
      <c r="I1122">
        <v>534828</v>
      </c>
      <c r="J1122" t="s">
        <v>25</v>
      </c>
      <c r="K1122" t="s">
        <v>2080</v>
      </c>
      <c r="N1122" t="s">
        <v>2081</v>
      </c>
      <c r="O1122" t="s">
        <v>2077</v>
      </c>
      <c r="Q1122" t="s">
        <v>2078</v>
      </c>
      <c r="R1122">
        <v>2151</v>
      </c>
      <c r="S1122">
        <v>716</v>
      </c>
    </row>
    <row r="1123" spans="1:20" x14ac:dyDescent="0.3">
      <c r="A1123" t="s">
        <v>20</v>
      </c>
      <c r="B1123" t="s">
        <v>21</v>
      </c>
      <c r="C1123" t="s">
        <v>22</v>
      </c>
      <c r="D1123" t="s">
        <v>23</v>
      </c>
      <c r="E1123" t="s">
        <v>5</v>
      </c>
      <c r="G1123" t="s">
        <v>24</v>
      </c>
      <c r="H1123">
        <v>534841</v>
      </c>
      <c r="I1123">
        <v>534993</v>
      </c>
      <c r="J1123" t="s">
        <v>25</v>
      </c>
      <c r="Q1123" t="s">
        <v>2082</v>
      </c>
      <c r="R1123">
        <v>153</v>
      </c>
      <c r="T1123" t="s">
        <v>2083</v>
      </c>
    </row>
    <row r="1124" spans="1:20" x14ac:dyDescent="0.3">
      <c r="A1124" t="s">
        <v>29</v>
      </c>
      <c r="B1124" t="s">
        <v>30</v>
      </c>
      <c r="C1124" t="s">
        <v>22</v>
      </c>
      <c r="D1124" t="s">
        <v>23</v>
      </c>
      <c r="E1124" t="s">
        <v>5</v>
      </c>
      <c r="G1124" t="s">
        <v>24</v>
      </c>
      <c r="H1124">
        <v>534841</v>
      </c>
      <c r="I1124">
        <v>534993</v>
      </c>
      <c r="J1124" t="s">
        <v>25</v>
      </c>
      <c r="K1124" t="s">
        <v>2084</v>
      </c>
      <c r="N1124" t="s">
        <v>89</v>
      </c>
      <c r="Q1124" t="s">
        <v>2082</v>
      </c>
      <c r="R1124">
        <v>153</v>
      </c>
      <c r="S1124">
        <v>50</v>
      </c>
    </row>
    <row r="1125" spans="1:20" x14ac:dyDescent="0.3">
      <c r="A1125" t="s">
        <v>20</v>
      </c>
      <c r="B1125" t="s">
        <v>21</v>
      </c>
      <c r="C1125" t="s">
        <v>22</v>
      </c>
      <c r="D1125" t="s">
        <v>23</v>
      </c>
      <c r="E1125" t="s">
        <v>5</v>
      </c>
      <c r="G1125" t="s">
        <v>24</v>
      </c>
      <c r="H1125">
        <v>535113</v>
      </c>
      <c r="I1125">
        <v>535967</v>
      </c>
      <c r="J1125" t="s">
        <v>25</v>
      </c>
      <c r="O1125" t="s">
        <v>2085</v>
      </c>
      <c r="Q1125" t="s">
        <v>2086</v>
      </c>
      <c r="R1125">
        <v>855</v>
      </c>
      <c r="T1125" t="s">
        <v>2087</v>
      </c>
    </row>
    <row r="1126" spans="1:20" x14ac:dyDescent="0.3">
      <c r="A1126" t="s">
        <v>29</v>
      </c>
      <c r="B1126" t="s">
        <v>30</v>
      </c>
      <c r="C1126" t="s">
        <v>22</v>
      </c>
      <c r="D1126" t="s">
        <v>23</v>
      </c>
      <c r="E1126" t="s">
        <v>5</v>
      </c>
      <c r="G1126" t="s">
        <v>24</v>
      </c>
      <c r="H1126">
        <v>535113</v>
      </c>
      <c r="I1126">
        <v>535967</v>
      </c>
      <c r="J1126" t="s">
        <v>25</v>
      </c>
      <c r="K1126" t="s">
        <v>2088</v>
      </c>
      <c r="N1126" t="s">
        <v>2089</v>
      </c>
      <c r="O1126" t="s">
        <v>2085</v>
      </c>
      <c r="Q1126" t="s">
        <v>2086</v>
      </c>
      <c r="R1126">
        <v>855</v>
      </c>
      <c r="S1126">
        <v>284</v>
      </c>
    </row>
    <row r="1127" spans="1:20" x14ac:dyDescent="0.3">
      <c r="A1127" t="s">
        <v>20</v>
      </c>
      <c r="B1127" t="s">
        <v>21</v>
      </c>
      <c r="C1127" t="s">
        <v>22</v>
      </c>
      <c r="D1127" t="s">
        <v>23</v>
      </c>
      <c r="E1127" t="s">
        <v>5</v>
      </c>
      <c r="G1127" t="s">
        <v>24</v>
      </c>
      <c r="H1127">
        <v>535964</v>
      </c>
      <c r="I1127">
        <v>536797</v>
      </c>
      <c r="J1127" t="s">
        <v>25</v>
      </c>
      <c r="Q1127" t="s">
        <v>2090</v>
      </c>
      <c r="R1127">
        <v>834</v>
      </c>
      <c r="T1127" t="s">
        <v>2091</v>
      </c>
    </row>
    <row r="1128" spans="1:20" x14ac:dyDescent="0.3">
      <c r="A1128" t="s">
        <v>29</v>
      </c>
      <c r="B1128" t="s">
        <v>30</v>
      </c>
      <c r="C1128" t="s">
        <v>22</v>
      </c>
      <c r="D1128" t="s">
        <v>23</v>
      </c>
      <c r="E1128" t="s">
        <v>5</v>
      </c>
      <c r="G1128" t="s">
        <v>24</v>
      </c>
      <c r="H1128">
        <v>535964</v>
      </c>
      <c r="I1128">
        <v>536797</v>
      </c>
      <c r="J1128" t="s">
        <v>25</v>
      </c>
      <c r="K1128" t="s">
        <v>2092</v>
      </c>
      <c r="N1128" t="s">
        <v>41</v>
      </c>
      <c r="Q1128" t="s">
        <v>2090</v>
      </c>
      <c r="R1128">
        <v>834</v>
      </c>
      <c r="S1128">
        <v>277</v>
      </c>
    </row>
    <row r="1129" spans="1:20" x14ac:dyDescent="0.3">
      <c r="A1129" t="s">
        <v>20</v>
      </c>
      <c r="B1129" t="s">
        <v>21</v>
      </c>
      <c r="C1129" t="s">
        <v>22</v>
      </c>
      <c r="D1129" t="s">
        <v>23</v>
      </c>
      <c r="E1129" t="s">
        <v>5</v>
      </c>
      <c r="G1129" t="s">
        <v>24</v>
      </c>
      <c r="H1129">
        <v>537123</v>
      </c>
      <c r="I1129">
        <v>537854</v>
      </c>
      <c r="J1129" t="s">
        <v>210</v>
      </c>
      <c r="Q1129" t="s">
        <v>2093</v>
      </c>
      <c r="R1129">
        <v>732</v>
      </c>
      <c r="T1129" t="s">
        <v>2094</v>
      </c>
    </row>
    <row r="1130" spans="1:20" x14ac:dyDescent="0.3">
      <c r="A1130" t="s">
        <v>29</v>
      </c>
      <c r="B1130" t="s">
        <v>30</v>
      </c>
      <c r="C1130" t="s">
        <v>22</v>
      </c>
      <c r="D1130" t="s">
        <v>23</v>
      </c>
      <c r="E1130" t="s">
        <v>5</v>
      </c>
      <c r="G1130" t="s">
        <v>24</v>
      </c>
      <c r="H1130">
        <v>537123</v>
      </c>
      <c r="I1130">
        <v>537854</v>
      </c>
      <c r="J1130" t="s">
        <v>210</v>
      </c>
      <c r="K1130" t="s">
        <v>2095</v>
      </c>
      <c r="N1130" t="s">
        <v>2096</v>
      </c>
      <c r="Q1130" t="s">
        <v>2093</v>
      </c>
      <c r="R1130">
        <v>732</v>
      </c>
      <c r="S1130">
        <v>243</v>
      </c>
    </row>
    <row r="1131" spans="1:20" x14ac:dyDescent="0.3">
      <c r="A1131" t="s">
        <v>20</v>
      </c>
      <c r="B1131" t="s">
        <v>21</v>
      </c>
      <c r="C1131" t="s">
        <v>22</v>
      </c>
      <c r="D1131" t="s">
        <v>23</v>
      </c>
      <c r="E1131" t="s">
        <v>5</v>
      </c>
      <c r="G1131" t="s">
        <v>24</v>
      </c>
      <c r="H1131">
        <v>537856</v>
      </c>
      <c r="I1131">
        <v>538323</v>
      </c>
      <c r="J1131" t="s">
        <v>210</v>
      </c>
      <c r="Q1131" t="s">
        <v>2097</v>
      </c>
      <c r="R1131">
        <v>468</v>
      </c>
      <c r="T1131" t="s">
        <v>2098</v>
      </c>
    </row>
    <row r="1132" spans="1:20" x14ac:dyDescent="0.3">
      <c r="A1132" t="s">
        <v>29</v>
      </c>
      <c r="B1132" t="s">
        <v>30</v>
      </c>
      <c r="C1132" t="s">
        <v>22</v>
      </c>
      <c r="D1132" t="s">
        <v>23</v>
      </c>
      <c r="E1132" t="s">
        <v>5</v>
      </c>
      <c r="G1132" t="s">
        <v>24</v>
      </c>
      <c r="H1132">
        <v>537856</v>
      </c>
      <c r="I1132">
        <v>538323</v>
      </c>
      <c r="J1132" t="s">
        <v>210</v>
      </c>
      <c r="K1132" t="s">
        <v>2099</v>
      </c>
      <c r="N1132" t="s">
        <v>2096</v>
      </c>
      <c r="Q1132" t="s">
        <v>2097</v>
      </c>
      <c r="R1132">
        <v>468</v>
      </c>
      <c r="S1132">
        <v>155</v>
      </c>
    </row>
    <row r="1133" spans="1:20" x14ac:dyDescent="0.3">
      <c r="A1133" t="s">
        <v>20</v>
      </c>
      <c r="B1133" t="s">
        <v>21</v>
      </c>
      <c r="C1133" t="s">
        <v>22</v>
      </c>
      <c r="D1133" t="s">
        <v>23</v>
      </c>
      <c r="E1133" t="s">
        <v>5</v>
      </c>
      <c r="G1133" t="s">
        <v>24</v>
      </c>
      <c r="H1133">
        <v>538499</v>
      </c>
      <c r="I1133">
        <v>539233</v>
      </c>
      <c r="J1133" t="s">
        <v>210</v>
      </c>
      <c r="O1133" t="s">
        <v>2100</v>
      </c>
      <c r="Q1133" t="s">
        <v>2101</v>
      </c>
      <c r="R1133">
        <v>735</v>
      </c>
      <c r="T1133" t="s">
        <v>2102</v>
      </c>
    </row>
    <row r="1134" spans="1:20" x14ac:dyDescent="0.3">
      <c r="A1134" t="s">
        <v>29</v>
      </c>
      <c r="B1134" t="s">
        <v>30</v>
      </c>
      <c r="C1134" t="s">
        <v>22</v>
      </c>
      <c r="D1134" t="s">
        <v>23</v>
      </c>
      <c r="E1134" t="s">
        <v>5</v>
      </c>
      <c r="G1134" t="s">
        <v>24</v>
      </c>
      <c r="H1134">
        <v>538499</v>
      </c>
      <c r="I1134">
        <v>539233</v>
      </c>
      <c r="J1134" t="s">
        <v>210</v>
      </c>
      <c r="K1134" t="s">
        <v>2103</v>
      </c>
      <c r="N1134" t="s">
        <v>2104</v>
      </c>
      <c r="O1134" t="s">
        <v>2100</v>
      </c>
      <c r="Q1134" t="s">
        <v>2101</v>
      </c>
      <c r="R1134">
        <v>735</v>
      </c>
      <c r="S1134">
        <v>244</v>
      </c>
    </row>
    <row r="1135" spans="1:20" x14ac:dyDescent="0.3">
      <c r="A1135" t="s">
        <v>20</v>
      </c>
      <c r="B1135" t="s">
        <v>21</v>
      </c>
      <c r="C1135" t="s">
        <v>22</v>
      </c>
      <c r="D1135" t="s">
        <v>23</v>
      </c>
      <c r="E1135" t="s">
        <v>5</v>
      </c>
      <c r="G1135" t="s">
        <v>24</v>
      </c>
      <c r="H1135">
        <v>539214</v>
      </c>
      <c r="I1135">
        <v>540956</v>
      </c>
      <c r="J1135" t="s">
        <v>210</v>
      </c>
      <c r="O1135" t="s">
        <v>2105</v>
      </c>
      <c r="Q1135" t="s">
        <v>2106</v>
      </c>
      <c r="R1135">
        <v>1743</v>
      </c>
      <c r="T1135" t="s">
        <v>2107</v>
      </c>
    </row>
    <row r="1136" spans="1:20" x14ac:dyDescent="0.3">
      <c r="A1136" t="s">
        <v>29</v>
      </c>
      <c r="B1136" t="s">
        <v>30</v>
      </c>
      <c r="C1136" t="s">
        <v>22</v>
      </c>
      <c r="D1136" t="s">
        <v>23</v>
      </c>
      <c r="E1136" t="s">
        <v>5</v>
      </c>
      <c r="G1136" t="s">
        <v>24</v>
      </c>
      <c r="H1136">
        <v>539214</v>
      </c>
      <c r="I1136">
        <v>540956</v>
      </c>
      <c r="J1136" t="s">
        <v>210</v>
      </c>
      <c r="K1136" t="s">
        <v>2108</v>
      </c>
      <c r="N1136" t="s">
        <v>2109</v>
      </c>
      <c r="O1136" t="s">
        <v>2105</v>
      </c>
      <c r="Q1136" t="s">
        <v>2106</v>
      </c>
      <c r="R1136">
        <v>1743</v>
      </c>
      <c r="S1136">
        <v>580</v>
      </c>
    </row>
    <row r="1137" spans="1:20" x14ac:dyDescent="0.3">
      <c r="A1137" t="s">
        <v>20</v>
      </c>
      <c r="B1137" t="s">
        <v>21</v>
      </c>
      <c r="C1137" t="s">
        <v>22</v>
      </c>
      <c r="D1137" t="s">
        <v>23</v>
      </c>
      <c r="E1137" t="s">
        <v>5</v>
      </c>
      <c r="G1137" t="s">
        <v>24</v>
      </c>
      <c r="H1137">
        <v>541399</v>
      </c>
      <c r="I1137">
        <v>542742</v>
      </c>
      <c r="J1137" t="s">
        <v>25</v>
      </c>
      <c r="Q1137" t="s">
        <v>2110</v>
      </c>
      <c r="R1137">
        <v>1344</v>
      </c>
      <c r="T1137" t="s">
        <v>2111</v>
      </c>
    </row>
    <row r="1138" spans="1:20" x14ac:dyDescent="0.3">
      <c r="A1138" t="s">
        <v>29</v>
      </c>
      <c r="B1138" t="s">
        <v>30</v>
      </c>
      <c r="C1138" t="s">
        <v>22</v>
      </c>
      <c r="D1138" t="s">
        <v>23</v>
      </c>
      <c r="E1138" t="s">
        <v>5</v>
      </c>
      <c r="G1138" t="s">
        <v>24</v>
      </c>
      <c r="H1138">
        <v>541399</v>
      </c>
      <c r="I1138">
        <v>542742</v>
      </c>
      <c r="J1138" t="s">
        <v>25</v>
      </c>
      <c r="K1138" t="s">
        <v>2112</v>
      </c>
      <c r="N1138" t="s">
        <v>2113</v>
      </c>
      <c r="Q1138" t="s">
        <v>2110</v>
      </c>
      <c r="R1138">
        <v>1344</v>
      </c>
      <c r="S1138">
        <v>447</v>
      </c>
    </row>
    <row r="1139" spans="1:20" x14ac:dyDescent="0.3">
      <c r="A1139" t="s">
        <v>20</v>
      </c>
      <c r="B1139" t="s">
        <v>21</v>
      </c>
      <c r="C1139" t="s">
        <v>22</v>
      </c>
      <c r="D1139" t="s">
        <v>23</v>
      </c>
      <c r="E1139" t="s">
        <v>5</v>
      </c>
      <c r="G1139" t="s">
        <v>24</v>
      </c>
      <c r="H1139">
        <v>542717</v>
      </c>
      <c r="I1139">
        <v>542938</v>
      </c>
      <c r="J1139" t="s">
        <v>25</v>
      </c>
      <c r="Q1139" t="s">
        <v>2114</v>
      </c>
      <c r="R1139">
        <v>222</v>
      </c>
      <c r="T1139" t="s">
        <v>2115</v>
      </c>
    </row>
    <row r="1140" spans="1:20" x14ac:dyDescent="0.3">
      <c r="A1140" t="s">
        <v>29</v>
      </c>
      <c r="B1140" t="s">
        <v>30</v>
      </c>
      <c r="C1140" t="s">
        <v>22</v>
      </c>
      <c r="D1140" t="s">
        <v>23</v>
      </c>
      <c r="E1140" t="s">
        <v>5</v>
      </c>
      <c r="G1140" t="s">
        <v>24</v>
      </c>
      <c r="H1140">
        <v>542717</v>
      </c>
      <c r="I1140">
        <v>542938</v>
      </c>
      <c r="J1140" t="s">
        <v>25</v>
      </c>
      <c r="K1140" t="s">
        <v>2116</v>
      </c>
      <c r="N1140" t="s">
        <v>2117</v>
      </c>
      <c r="Q1140" t="s">
        <v>2114</v>
      </c>
      <c r="R1140">
        <v>222</v>
      </c>
      <c r="S1140">
        <v>73</v>
      </c>
    </row>
    <row r="1141" spans="1:20" x14ac:dyDescent="0.3">
      <c r="A1141" t="s">
        <v>20</v>
      </c>
      <c r="B1141" t="s">
        <v>21</v>
      </c>
      <c r="C1141" t="s">
        <v>22</v>
      </c>
      <c r="D1141" t="s">
        <v>23</v>
      </c>
      <c r="E1141" t="s">
        <v>5</v>
      </c>
      <c r="G1141" t="s">
        <v>24</v>
      </c>
      <c r="H1141">
        <v>542935</v>
      </c>
      <c r="I1141">
        <v>543804</v>
      </c>
      <c r="J1141" t="s">
        <v>25</v>
      </c>
      <c r="Q1141" t="s">
        <v>2118</v>
      </c>
      <c r="R1141">
        <v>870</v>
      </c>
      <c r="T1141" t="s">
        <v>2119</v>
      </c>
    </row>
    <row r="1142" spans="1:20" x14ac:dyDescent="0.3">
      <c r="A1142" t="s">
        <v>29</v>
      </c>
      <c r="B1142" t="s">
        <v>30</v>
      </c>
      <c r="C1142" t="s">
        <v>22</v>
      </c>
      <c r="D1142" t="s">
        <v>23</v>
      </c>
      <c r="E1142" t="s">
        <v>5</v>
      </c>
      <c r="G1142" t="s">
        <v>24</v>
      </c>
      <c r="H1142">
        <v>542935</v>
      </c>
      <c r="I1142">
        <v>543804</v>
      </c>
      <c r="J1142" t="s">
        <v>25</v>
      </c>
      <c r="K1142" t="s">
        <v>2120</v>
      </c>
      <c r="N1142" t="s">
        <v>2121</v>
      </c>
      <c r="Q1142" t="s">
        <v>2118</v>
      </c>
      <c r="R1142">
        <v>870</v>
      </c>
      <c r="S1142">
        <v>289</v>
      </c>
    </row>
    <row r="1143" spans="1:20" x14ac:dyDescent="0.3">
      <c r="A1143" t="s">
        <v>20</v>
      </c>
      <c r="B1143" t="s">
        <v>21</v>
      </c>
      <c r="C1143" t="s">
        <v>22</v>
      </c>
      <c r="D1143" t="s">
        <v>23</v>
      </c>
      <c r="E1143" t="s">
        <v>5</v>
      </c>
      <c r="G1143" t="s">
        <v>24</v>
      </c>
      <c r="H1143">
        <v>543797</v>
      </c>
      <c r="I1143">
        <v>544624</v>
      </c>
      <c r="J1143" t="s">
        <v>25</v>
      </c>
      <c r="Q1143" t="s">
        <v>2122</v>
      </c>
      <c r="R1143">
        <v>828</v>
      </c>
      <c r="T1143" t="s">
        <v>2123</v>
      </c>
    </row>
    <row r="1144" spans="1:20" x14ac:dyDescent="0.3">
      <c r="A1144" t="s">
        <v>29</v>
      </c>
      <c r="B1144" t="s">
        <v>30</v>
      </c>
      <c r="C1144" t="s">
        <v>22</v>
      </c>
      <c r="D1144" t="s">
        <v>23</v>
      </c>
      <c r="E1144" t="s">
        <v>5</v>
      </c>
      <c r="G1144" t="s">
        <v>24</v>
      </c>
      <c r="H1144">
        <v>543797</v>
      </c>
      <c r="I1144">
        <v>544624</v>
      </c>
      <c r="J1144" t="s">
        <v>25</v>
      </c>
      <c r="K1144" t="s">
        <v>2124</v>
      </c>
      <c r="N1144" t="s">
        <v>2125</v>
      </c>
      <c r="Q1144" t="s">
        <v>2122</v>
      </c>
      <c r="R1144">
        <v>828</v>
      </c>
      <c r="S1144">
        <v>275</v>
      </c>
    </row>
    <row r="1145" spans="1:20" x14ac:dyDescent="0.3">
      <c r="A1145" t="s">
        <v>20</v>
      </c>
      <c r="B1145" t="s">
        <v>21</v>
      </c>
      <c r="C1145" t="s">
        <v>22</v>
      </c>
      <c r="D1145" t="s">
        <v>23</v>
      </c>
      <c r="E1145" t="s">
        <v>5</v>
      </c>
      <c r="G1145" t="s">
        <v>24</v>
      </c>
      <c r="H1145">
        <v>544611</v>
      </c>
      <c r="I1145">
        <v>545075</v>
      </c>
      <c r="J1145" t="s">
        <v>25</v>
      </c>
      <c r="Q1145" t="s">
        <v>2126</v>
      </c>
      <c r="R1145">
        <v>465</v>
      </c>
      <c r="T1145" t="s">
        <v>2127</v>
      </c>
    </row>
    <row r="1146" spans="1:20" x14ac:dyDescent="0.3">
      <c r="A1146" t="s">
        <v>29</v>
      </c>
      <c r="B1146" t="s">
        <v>30</v>
      </c>
      <c r="C1146" t="s">
        <v>22</v>
      </c>
      <c r="D1146" t="s">
        <v>23</v>
      </c>
      <c r="E1146" t="s">
        <v>5</v>
      </c>
      <c r="G1146" t="s">
        <v>24</v>
      </c>
      <c r="H1146">
        <v>544611</v>
      </c>
      <c r="I1146">
        <v>545075</v>
      </c>
      <c r="J1146" t="s">
        <v>25</v>
      </c>
      <c r="K1146" t="s">
        <v>2128</v>
      </c>
      <c r="N1146" t="s">
        <v>2129</v>
      </c>
      <c r="Q1146" t="s">
        <v>2126</v>
      </c>
      <c r="R1146">
        <v>465</v>
      </c>
      <c r="S1146">
        <v>154</v>
      </c>
    </row>
    <row r="1147" spans="1:20" x14ac:dyDescent="0.3">
      <c r="A1147" t="s">
        <v>20</v>
      </c>
      <c r="B1147" t="s">
        <v>21</v>
      </c>
      <c r="C1147" t="s">
        <v>22</v>
      </c>
      <c r="D1147" t="s">
        <v>23</v>
      </c>
      <c r="E1147" t="s">
        <v>5</v>
      </c>
      <c r="G1147" t="s">
        <v>24</v>
      </c>
      <c r="H1147">
        <v>545092</v>
      </c>
      <c r="I1147">
        <v>546750</v>
      </c>
      <c r="J1147" t="s">
        <v>25</v>
      </c>
      <c r="O1147" t="s">
        <v>2130</v>
      </c>
      <c r="Q1147" t="s">
        <v>2131</v>
      </c>
      <c r="R1147">
        <v>1659</v>
      </c>
      <c r="T1147" t="s">
        <v>2132</v>
      </c>
    </row>
    <row r="1148" spans="1:20" x14ac:dyDescent="0.3">
      <c r="A1148" t="s">
        <v>29</v>
      </c>
      <c r="B1148" t="s">
        <v>30</v>
      </c>
      <c r="C1148" t="s">
        <v>22</v>
      </c>
      <c r="D1148" t="s">
        <v>23</v>
      </c>
      <c r="E1148" t="s">
        <v>5</v>
      </c>
      <c r="G1148" t="s">
        <v>24</v>
      </c>
      <c r="H1148">
        <v>545092</v>
      </c>
      <c r="I1148">
        <v>546750</v>
      </c>
      <c r="J1148" t="s">
        <v>25</v>
      </c>
      <c r="K1148" t="s">
        <v>2133</v>
      </c>
      <c r="N1148" t="s">
        <v>2134</v>
      </c>
      <c r="O1148" t="s">
        <v>2130</v>
      </c>
      <c r="Q1148" t="s">
        <v>2131</v>
      </c>
      <c r="R1148">
        <v>1659</v>
      </c>
      <c r="S1148">
        <v>552</v>
      </c>
    </row>
    <row r="1149" spans="1:20" x14ac:dyDescent="0.3">
      <c r="A1149" t="s">
        <v>20</v>
      </c>
      <c r="B1149" t="s">
        <v>21</v>
      </c>
      <c r="C1149" t="s">
        <v>22</v>
      </c>
      <c r="D1149" t="s">
        <v>23</v>
      </c>
      <c r="E1149" t="s">
        <v>5</v>
      </c>
      <c r="G1149" t="s">
        <v>24</v>
      </c>
      <c r="H1149">
        <v>546972</v>
      </c>
      <c r="I1149">
        <v>547811</v>
      </c>
      <c r="J1149" t="s">
        <v>25</v>
      </c>
      <c r="Q1149" t="s">
        <v>2135</v>
      </c>
      <c r="R1149">
        <v>840</v>
      </c>
      <c r="T1149" t="s">
        <v>2136</v>
      </c>
    </row>
    <row r="1150" spans="1:20" x14ac:dyDescent="0.3">
      <c r="A1150" t="s">
        <v>29</v>
      </c>
      <c r="B1150" t="s">
        <v>30</v>
      </c>
      <c r="C1150" t="s">
        <v>22</v>
      </c>
      <c r="D1150" t="s">
        <v>23</v>
      </c>
      <c r="E1150" t="s">
        <v>5</v>
      </c>
      <c r="G1150" t="s">
        <v>24</v>
      </c>
      <c r="H1150">
        <v>546972</v>
      </c>
      <c r="I1150">
        <v>547811</v>
      </c>
      <c r="J1150" t="s">
        <v>25</v>
      </c>
      <c r="K1150" t="s">
        <v>2137</v>
      </c>
      <c r="N1150" t="s">
        <v>41</v>
      </c>
      <c r="Q1150" t="s">
        <v>2135</v>
      </c>
      <c r="R1150">
        <v>840</v>
      </c>
      <c r="S1150">
        <v>279</v>
      </c>
    </row>
    <row r="1151" spans="1:20" x14ac:dyDescent="0.3">
      <c r="A1151" t="s">
        <v>20</v>
      </c>
      <c r="B1151" t="s">
        <v>21</v>
      </c>
      <c r="C1151" t="s">
        <v>22</v>
      </c>
      <c r="D1151" t="s">
        <v>23</v>
      </c>
      <c r="E1151" t="s">
        <v>5</v>
      </c>
      <c r="G1151" t="s">
        <v>24</v>
      </c>
      <c r="H1151">
        <v>547804</v>
      </c>
      <c r="I1151">
        <v>548661</v>
      </c>
      <c r="J1151" t="s">
        <v>25</v>
      </c>
      <c r="Q1151" t="s">
        <v>2138</v>
      </c>
      <c r="R1151">
        <v>858</v>
      </c>
      <c r="T1151" t="s">
        <v>2139</v>
      </c>
    </row>
    <row r="1152" spans="1:20" x14ac:dyDescent="0.3">
      <c r="A1152" t="s">
        <v>29</v>
      </c>
      <c r="B1152" t="s">
        <v>30</v>
      </c>
      <c r="C1152" t="s">
        <v>22</v>
      </c>
      <c r="D1152" t="s">
        <v>23</v>
      </c>
      <c r="E1152" t="s">
        <v>5</v>
      </c>
      <c r="G1152" t="s">
        <v>24</v>
      </c>
      <c r="H1152">
        <v>547804</v>
      </c>
      <c r="I1152">
        <v>548661</v>
      </c>
      <c r="J1152" t="s">
        <v>25</v>
      </c>
      <c r="K1152" t="s">
        <v>2140</v>
      </c>
      <c r="N1152" t="s">
        <v>41</v>
      </c>
      <c r="Q1152" t="s">
        <v>2138</v>
      </c>
      <c r="R1152">
        <v>858</v>
      </c>
      <c r="S1152">
        <v>285</v>
      </c>
    </row>
    <row r="1153" spans="1:20" x14ac:dyDescent="0.3">
      <c r="A1153" t="s">
        <v>20</v>
      </c>
      <c r="B1153" t="s">
        <v>21</v>
      </c>
      <c r="C1153" t="s">
        <v>22</v>
      </c>
      <c r="D1153" t="s">
        <v>23</v>
      </c>
      <c r="E1153" t="s">
        <v>5</v>
      </c>
      <c r="G1153" t="s">
        <v>24</v>
      </c>
      <c r="H1153">
        <v>548636</v>
      </c>
      <c r="I1153">
        <v>549235</v>
      </c>
      <c r="J1153" t="s">
        <v>25</v>
      </c>
      <c r="Q1153" t="s">
        <v>2141</v>
      </c>
      <c r="R1153">
        <v>600</v>
      </c>
      <c r="T1153" t="s">
        <v>2142</v>
      </c>
    </row>
    <row r="1154" spans="1:20" x14ac:dyDescent="0.3">
      <c r="A1154" t="s">
        <v>29</v>
      </c>
      <c r="B1154" t="s">
        <v>30</v>
      </c>
      <c r="C1154" t="s">
        <v>22</v>
      </c>
      <c r="D1154" t="s">
        <v>23</v>
      </c>
      <c r="E1154" t="s">
        <v>5</v>
      </c>
      <c r="G1154" t="s">
        <v>24</v>
      </c>
      <c r="H1154">
        <v>548636</v>
      </c>
      <c r="I1154">
        <v>549235</v>
      </c>
      <c r="J1154" t="s">
        <v>25</v>
      </c>
      <c r="K1154" t="s">
        <v>2143</v>
      </c>
      <c r="N1154" t="s">
        <v>41</v>
      </c>
      <c r="Q1154" t="s">
        <v>2141</v>
      </c>
      <c r="R1154">
        <v>600</v>
      </c>
      <c r="S1154">
        <v>199</v>
      </c>
    </row>
    <row r="1155" spans="1:20" x14ac:dyDescent="0.3">
      <c r="A1155" t="s">
        <v>20</v>
      </c>
      <c r="B1155" t="s">
        <v>21</v>
      </c>
      <c r="C1155" t="s">
        <v>22</v>
      </c>
      <c r="D1155" t="s">
        <v>23</v>
      </c>
      <c r="E1155" t="s">
        <v>5</v>
      </c>
      <c r="G1155" t="s">
        <v>24</v>
      </c>
      <c r="H1155">
        <v>549332</v>
      </c>
      <c r="I1155">
        <v>549607</v>
      </c>
      <c r="J1155" t="s">
        <v>25</v>
      </c>
      <c r="Q1155" t="s">
        <v>2144</v>
      </c>
      <c r="R1155">
        <v>276</v>
      </c>
      <c r="T1155" t="s">
        <v>2145</v>
      </c>
    </row>
    <row r="1156" spans="1:20" x14ac:dyDescent="0.3">
      <c r="A1156" t="s">
        <v>29</v>
      </c>
      <c r="B1156" t="s">
        <v>30</v>
      </c>
      <c r="C1156" t="s">
        <v>22</v>
      </c>
      <c r="D1156" t="s">
        <v>23</v>
      </c>
      <c r="E1156" t="s">
        <v>5</v>
      </c>
      <c r="G1156" t="s">
        <v>24</v>
      </c>
      <c r="H1156">
        <v>549332</v>
      </c>
      <c r="I1156">
        <v>549607</v>
      </c>
      <c r="J1156" t="s">
        <v>25</v>
      </c>
      <c r="K1156" t="s">
        <v>2146</v>
      </c>
      <c r="N1156" t="s">
        <v>2147</v>
      </c>
      <c r="Q1156" t="s">
        <v>2144</v>
      </c>
      <c r="R1156">
        <v>276</v>
      </c>
      <c r="S1156">
        <v>91</v>
      </c>
    </row>
    <row r="1157" spans="1:20" x14ac:dyDescent="0.3">
      <c r="A1157" t="s">
        <v>20</v>
      </c>
      <c r="B1157" t="s">
        <v>21</v>
      </c>
      <c r="C1157" t="s">
        <v>22</v>
      </c>
      <c r="D1157" t="s">
        <v>23</v>
      </c>
      <c r="E1157" t="s">
        <v>5</v>
      </c>
      <c r="G1157" t="s">
        <v>24</v>
      </c>
      <c r="H1157">
        <v>549699</v>
      </c>
      <c r="I1157">
        <v>549899</v>
      </c>
      <c r="J1157" t="s">
        <v>210</v>
      </c>
      <c r="Q1157" t="s">
        <v>2148</v>
      </c>
      <c r="R1157">
        <v>201</v>
      </c>
      <c r="T1157" t="s">
        <v>2149</v>
      </c>
    </row>
    <row r="1158" spans="1:20" x14ac:dyDescent="0.3">
      <c r="A1158" t="s">
        <v>29</v>
      </c>
      <c r="B1158" t="s">
        <v>30</v>
      </c>
      <c r="C1158" t="s">
        <v>22</v>
      </c>
      <c r="D1158" t="s">
        <v>23</v>
      </c>
      <c r="E1158" t="s">
        <v>5</v>
      </c>
      <c r="G1158" t="s">
        <v>24</v>
      </c>
      <c r="H1158">
        <v>549699</v>
      </c>
      <c r="I1158">
        <v>549899</v>
      </c>
      <c r="J1158" t="s">
        <v>210</v>
      </c>
      <c r="K1158" t="s">
        <v>2150</v>
      </c>
      <c r="N1158" t="s">
        <v>2151</v>
      </c>
      <c r="Q1158" t="s">
        <v>2148</v>
      </c>
      <c r="R1158">
        <v>201</v>
      </c>
      <c r="S1158">
        <v>66</v>
      </c>
    </row>
    <row r="1159" spans="1:20" x14ac:dyDescent="0.3">
      <c r="A1159" t="s">
        <v>20</v>
      </c>
      <c r="B1159" t="s">
        <v>21</v>
      </c>
      <c r="C1159" t="s">
        <v>22</v>
      </c>
      <c r="D1159" t="s">
        <v>23</v>
      </c>
      <c r="E1159" t="s">
        <v>5</v>
      </c>
      <c r="G1159" t="s">
        <v>24</v>
      </c>
      <c r="H1159">
        <v>550027</v>
      </c>
      <c r="I1159">
        <v>551145</v>
      </c>
      <c r="J1159" t="s">
        <v>210</v>
      </c>
      <c r="Q1159" t="s">
        <v>2152</v>
      </c>
      <c r="R1159">
        <v>1119</v>
      </c>
      <c r="T1159" t="s">
        <v>2153</v>
      </c>
    </row>
    <row r="1160" spans="1:20" x14ac:dyDescent="0.3">
      <c r="A1160" t="s">
        <v>29</v>
      </c>
      <c r="B1160" t="s">
        <v>30</v>
      </c>
      <c r="C1160" t="s">
        <v>22</v>
      </c>
      <c r="D1160" t="s">
        <v>23</v>
      </c>
      <c r="E1160" t="s">
        <v>5</v>
      </c>
      <c r="G1160" t="s">
        <v>24</v>
      </c>
      <c r="H1160">
        <v>550027</v>
      </c>
      <c r="I1160">
        <v>551145</v>
      </c>
      <c r="J1160" t="s">
        <v>210</v>
      </c>
      <c r="K1160" t="s">
        <v>2154</v>
      </c>
      <c r="N1160" t="s">
        <v>89</v>
      </c>
      <c r="Q1160" t="s">
        <v>2152</v>
      </c>
      <c r="R1160">
        <v>1119</v>
      </c>
      <c r="S1160">
        <v>372</v>
      </c>
    </row>
    <row r="1161" spans="1:20" x14ac:dyDescent="0.3">
      <c r="A1161" t="s">
        <v>20</v>
      </c>
      <c r="B1161" t="s">
        <v>21</v>
      </c>
      <c r="C1161" t="s">
        <v>22</v>
      </c>
      <c r="D1161" t="s">
        <v>23</v>
      </c>
      <c r="E1161" t="s">
        <v>5</v>
      </c>
      <c r="G1161" t="s">
        <v>24</v>
      </c>
      <c r="H1161">
        <v>551152</v>
      </c>
      <c r="I1161">
        <v>551793</v>
      </c>
      <c r="J1161" t="s">
        <v>210</v>
      </c>
      <c r="Q1161" t="s">
        <v>2155</v>
      </c>
      <c r="R1161">
        <v>642</v>
      </c>
      <c r="T1161" t="s">
        <v>2156</v>
      </c>
    </row>
    <row r="1162" spans="1:20" x14ac:dyDescent="0.3">
      <c r="A1162" t="s">
        <v>29</v>
      </c>
      <c r="B1162" t="s">
        <v>30</v>
      </c>
      <c r="C1162" t="s">
        <v>22</v>
      </c>
      <c r="D1162" t="s">
        <v>23</v>
      </c>
      <c r="E1162" t="s">
        <v>5</v>
      </c>
      <c r="G1162" t="s">
        <v>24</v>
      </c>
      <c r="H1162">
        <v>551152</v>
      </c>
      <c r="I1162">
        <v>551793</v>
      </c>
      <c r="J1162" t="s">
        <v>210</v>
      </c>
      <c r="K1162" t="s">
        <v>2157</v>
      </c>
      <c r="N1162" t="s">
        <v>214</v>
      </c>
      <c r="Q1162" t="s">
        <v>2155</v>
      </c>
      <c r="R1162">
        <v>642</v>
      </c>
      <c r="S1162">
        <v>213</v>
      </c>
    </row>
    <row r="1163" spans="1:20" x14ac:dyDescent="0.3">
      <c r="A1163" t="s">
        <v>20</v>
      </c>
      <c r="B1163" t="s">
        <v>21</v>
      </c>
      <c r="C1163" t="s">
        <v>22</v>
      </c>
      <c r="D1163" t="s">
        <v>23</v>
      </c>
      <c r="E1163" t="s">
        <v>5</v>
      </c>
      <c r="G1163" t="s">
        <v>24</v>
      </c>
      <c r="H1163">
        <v>552056</v>
      </c>
      <c r="I1163">
        <v>552532</v>
      </c>
      <c r="J1163" t="s">
        <v>25</v>
      </c>
      <c r="O1163" t="s">
        <v>2158</v>
      </c>
      <c r="Q1163" t="s">
        <v>2159</v>
      </c>
      <c r="R1163">
        <v>477</v>
      </c>
      <c r="T1163" t="s">
        <v>2160</v>
      </c>
    </row>
    <row r="1164" spans="1:20" x14ac:dyDescent="0.3">
      <c r="A1164" t="s">
        <v>29</v>
      </c>
      <c r="B1164" t="s">
        <v>30</v>
      </c>
      <c r="C1164" t="s">
        <v>22</v>
      </c>
      <c r="D1164" t="s">
        <v>23</v>
      </c>
      <c r="E1164" t="s">
        <v>5</v>
      </c>
      <c r="G1164" t="s">
        <v>24</v>
      </c>
      <c r="H1164">
        <v>552056</v>
      </c>
      <c r="I1164">
        <v>552532</v>
      </c>
      <c r="J1164" t="s">
        <v>25</v>
      </c>
      <c r="K1164" t="s">
        <v>2161</v>
      </c>
      <c r="N1164" t="s">
        <v>2162</v>
      </c>
      <c r="O1164" t="s">
        <v>2158</v>
      </c>
      <c r="Q1164" t="s">
        <v>2159</v>
      </c>
      <c r="R1164">
        <v>477</v>
      </c>
      <c r="S1164">
        <v>158</v>
      </c>
    </row>
    <row r="1165" spans="1:20" x14ac:dyDescent="0.3">
      <c r="A1165" t="s">
        <v>20</v>
      </c>
      <c r="B1165" t="s">
        <v>21</v>
      </c>
      <c r="C1165" t="s">
        <v>22</v>
      </c>
      <c r="D1165" t="s">
        <v>23</v>
      </c>
      <c r="E1165" t="s">
        <v>5</v>
      </c>
      <c r="G1165" t="s">
        <v>24</v>
      </c>
      <c r="H1165">
        <v>552595</v>
      </c>
      <c r="I1165">
        <v>552750</v>
      </c>
      <c r="J1165" t="s">
        <v>25</v>
      </c>
      <c r="Q1165" t="s">
        <v>2163</v>
      </c>
      <c r="R1165">
        <v>156</v>
      </c>
      <c r="T1165" t="s">
        <v>2164</v>
      </c>
    </row>
    <row r="1166" spans="1:20" x14ac:dyDescent="0.3">
      <c r="A1166" t="s">
        <v>29</v>
      </c>
      <c r="B1166" t="s">
        <v>30</v>
      </c>
      <c r="C1166" t="s">
        <v>22</v>
      </c>
      <c r="D1166" t="s">
        <v>23</v>
      </c>
      <c r="E1166" t="s">
        <v>5</v>
      </c>
      <c r="G1166" t="s">
        <v>24</v>
      </c>
      <c r="H1166">
        <v>552595</v>
      </c>
      <c r="I1166">
        <v>552750</v>
      </c>
      <c r="J1166" t="s">
        <v>25</v>
      </c>
      <c r="K1166" t="s">
        <v>2165</v>
      </c>
      <c r="N1166" t="s">
        <v>89</v>
      </c>
      <c r="Q1166" t="s">
        <v>2163</v>
      </c>
      <c r="R1166">
        <v>156</v>
      </c>
      <c r="S1166">
        <v>51</v>
      </c>
    </row>
    <row r="1167" spans="1:20" x14ac:dyDescent="0.3">
      <c r="A1167" t="s">
        <v>20</v>
      </c>
      <c r="B1167" t="s">
        <v>21</v>
      </c>
      <c r="C1167" t="s">
        <v>22</v>
      </c>
      <c r="D1167" t="s">
        <v>23</v>
      </c>
      <c r="E1167" t="s">
        <v>5</v>
      </c>
      <c r="G1167" t="s">
        <v>24</v>
      </c>
      <c r="H1167">
        <v>552813</v>
      </c>
      <c r="I1167">
        <v>553748</v>
      </c>
      <c r="J1167" t="s">
        <v>210</v>
      </c>
      <c r="O1167" t="s">
        <v>2166</v>
      </c>
      <c r="Q1167" t="s">
        <v>2167</v>
      </c>
      <c r="R1167">
        <v>936</v>
      </c>
      <c r="T1167" t="s">
        <v>2168</v>
      </c>
    </row>
    <row r="1168" spans="1:20" x14ac:dyDescent="0.3">
      <c r="A1168" t="s">
        <v>29</v>
      </c>
      <c r="B1168" t="s">
        <v>30</v>
      </c>
      <c r="C1168" t="s">
        <v>22</v>
      </c>
      <c r="D1168" t="s">
        <v>23</v>
      </c>
      <c r="E1168" t="s">
        <v>5</v>
      </c>
      <c r="G1168" t="s">
        <v>24</v>
      </c>
      <c r="H1168">
        <v>552813</v>
      </c>
      <c r="I1168">
        <v>553748</v>
      </c>
      <c r="J1168" t="s">
        <v>210</v>
      </c>
      <c r="K1168" t="s">
        <v>2169</v>
      </c>
      <c r="N1168" t="s">
        <v>2170</v>
      </c>
      <c r="O1168" t="s">
        <v>2166</v>
      </c>
      <c r="Q1168" t="s">
        <v>2167</v>
      </c>
      <c r="R1168">
        <v>936</v>
      </c>
      <c r="S1168">
        <v>311</v>
      </c>
    </row>
    <row r="1169" spans="1:20" x14ac:dyDescent="0.3">
      <c r="A1169" t="s">
        <v>20</v>
      </c>
      <c r="B1169" t="s">
        <v>21</v>
      </c>
      <c r="C1169" t="s">
        <v>22</v>
      </c>
      <c r="D1169" t="s">
        <v>23</v>
      </c>
      <c r="E1169" t="s">
        <v>5</v>
      </c>
      <c r="G1169" t="s">
        <v>24</v>
      </c>
      <c r="H1169">
        <v>553966</v>
      </c>
      <c r="I1169">
        <v>554658</v>
      </c>
      <c r="J1169" t="s">
        <v>25</v>
      </c>
      <c r="O1169" t="s">
        <v>2171</v>
      </c>
      <c r="Q1169" t="s">
        <v>2172</v>
      </c>
      <c r="R1169">
        <v>693</v>
      </c>
      <c r="T1169" t="s">
        <v>2173</v>
      </c>
    </row>
    <row r="1170" spans="1:20" x14ac:dyDescent="0.3">
      <c r="A1170" t="s">
        <v>29</v>
      </c>
      <c r="B1170" t="s">
        <v>30</v>
      </c>
      <c r="C1170" t="s">
        <v>22</v>
      </c>
      <c r="D1170" t="s">
        <v>23</v>
      </c>
      <c r="E1170" t="s">
        <v>5</v>
      </c>
      <c r="G1170" t="s">
        <v>24</v>
      </c>
      <c r="H1170">
        <v>553966</v>
      </c>
      <c r="I1170">
        <v>554658</v>
      </c>
      <c r="J1170" t="s">
        <v>25</v>
      </c>
      <c r="K1170" t="s">
        <v>2174</v>
      </c>
      <c r="N1170" t="s">
        <v>2175</v>
      </c>
      <c r="O1170" t="s">
        <v>2171</v>
      </c>
      <c r="Q1170" t="s">
        <v>2172</v>
      </c>
      <c r="R1170">
        <v>693</v>
      </c>
      <c r="S1170">
        <v>230</v>
      </c>
    </row>
    <row r="1171" spans="1:20" x14ac:dyDescent="0.3">
      <c r="A1171" t="s">
        <v>20</v>
      </c>
      <c r="B1171" t="s">
        <v>21</v>
      </c>
      <c r="C1171" t="s">
        <v>22</v>
      </c>
      <c r="D1171" t="s">
        <v>23</v>
      </c>
      <c r="E1171" t="s">
        <v>5</v>
      </c>
      <c r="G1171" t="s">
        <v>24</v>
      </c>
      <c r="H1171">
        <v>554905</v>
      </c>
      <c r="I1171">
        <v>556983</v>
      </c>
      <c r="J1171" t="s">
        <v>25</v>
      </c>
      <c r="O1171" t="s">
        <v>2176</v>
      </c>
      <c r="Q1171" t="s">
        <v>2177</v>
      </c>
      <c r="R1171">
        <v>2079</v>
      </c>
      <c r="T1171" t="s">
        <v>2178</v>
      </c>
    </row>
    <row r="1172" spans="1:20" x14ac:dyDescent="0.3">
      <c r="A1172" t="s">
        <v>29</v>
      </c>
      <c r="B1172" t="s">
        <v>30</v>
      </c>
      <c r="C1172" t="s">
        <v>22</v>
      </c>
      <c r="D1172" t="s">
        <v>23</v>
      </c>
      <c r="E1172" t="s">
        <v>5</v>
      </c>
      <c r="G1172" t="s">
        <v>24</v>
      </c>
      <c r="H1172">
        <v>554905</v>
      </c>
      <c r="I1172">
        <v>556983</v>
      </c>
      <c r="J1172" t="s">
        <v>25</v>
      </c>
      <c r="K1172" t="s">
        <v>2179</v>
      </c>
      <c r="N1172" t="s">
        <v>2180</v>
      </c>
      <c r="O1172" t="s">
        <v>2176</v>
      </c>
      <c r="Q1172" t="s">
        <v>2177</v>
      </c>
      <c r="R1172">
        <v>2079</v>
      </c>
      <c r="S1172">
        <v>692</v>
      </c>
    </row>
    <row r="1173" spans="1:20" x14ac:dyDescent="0.3">
      <c r="A1173" t="s">
        <v>20</v>
      </c>
      <c r="B1173" t="s">
        <v>21</v>
      </c>
      <c r="C1173" t="s">
        <v>22</v>
      </c>
      <c r="D1173" t="s">
        <v>23</v>
      </c>
      <c r="E1173" t="s">
        <v>5</v>
      </c>
      <c r="G1173" t="s">
        <v>24</v>
      </c>
      <c r="H1173">
        <v>556993</v>
      </c>
      <c r="I1173">
        <v>557592</v>
      </c>
      <c r="J1173" t="s">
        <v>25</v>
      </c>
      <c r="O1173" t="s">
        <v>2181</v>
      </c>
      <c r="Q1173" t="s">
        <v>2182</v>
      </c>
      <c r="R1173">
        <v>600</v>
      </c>
      <c r="T1173" t="s">
        <v>2183</v>
      </c>
    </row>
    <row r="1174" spans="1:20" x14ac:dyDescent="0.3">
      <c r="A1174" t="s">
        <v>29</v>
      </c>
      <c r="B1174" t="s">
        <v>30</v>
      </c>
      <c r="C1174" t="s">
        <v>22</v>
      </c>
      <c r="D1174" t="s">
        <v>23</v>
      </c>
      <c r="E1174" t="s">
        <v>5</v>
      </c>
      <c r="G1174" t="s">
        <v>24</v>
      </c>
      <c r="H1174">
        <v>556993</v>
      </c>
      <c r="I1174">
        <v>557592</v>
      </c>
      <c r="J1174" t="s">
        <v>25</v>
      </c>
      <c r="K1174" t="s">
        <v>2184</v>
      </c>
      <c r="N1174" t="s">
        <v>2185</v>
      </c>
      <c r="O1174" t="s">
        <v>2181</v>
      </c>
      <c r="Q1174" t="s">
        <v>2182</v>
      </c>
      <c r="R1174">
        <v>600</v>
      </c>
      <c r="S1174">
        <v>199</v>
      </c>
    </row>
    <row r="1175" spans="1:20" x14ac:dyDescent="0.3">
      <c r="A1175" t="s">
        <v>20</v>
      </c>
      <c r="B1175" t="s">
        <v>21</v>
      </c>
      <c r="C1175" t="s">
        <v>22</v>
      </c>
      <c r="D1175" t="s">
        <v>23</v>
      </c>
      <c r="E1175" t="s">
        <v>5</v>
      </c>
      <c r="G1175" t="s">
        <v>24</v>
      </c>
      <c r="H1175">
        <v>557804</v>
      </c>
      <c r="I1175">
        <v>558853</v>
      </c>
      <c r="J1175" t="s">
        <v>25</v>
      </c>
      <c r="Q1175" t="s">
        <v>2186</v>
      </c>
      <c r="R1175">
        <v>1050</v>
      </c>
      <c r="T1175" t="s">
        <v>2187</v>
      </c>
    </row>
    <row r="1176" spans="1:20" x14ac:dyDescent="0.3">
      <c r="A1176" t="s">
        <v>29</v>
      </c>
      <c r="B1176" t="s">
        <v>30</v>
      </c>
      <c r="C1176" t="s">
        <v>22</v>
      </c>
      <c r="D1176" t="s">
        <v>23</v>
      </c>
      <c r="E1176" t="s">
        <v>5</v>
      </c>
      <c r="G1176" t="s">
        <v>24</v>
      </c>
      <c r="H1176">
        <v>557804</v>
      </c>
      <c r="I1176">
        <v>558853</v>
      </c>
      <c r="J1176" t="s">
        <v>25</v>
      </c>
      <c r="K1176" t="s">
        <v>2188</v>
      </c>
      <c r="N1176" t="s">
        <v>2189</v>
      </c>
      <c r="Q1176" t="s">
        <v>2186</v>
      </c>
      <c r="R1176">
        <v>1050</v>
      </c>
      <c r="S1176">
        <v>349</v>
      </c>
    </row>
    <row r="1177" spans="1:20" x14ac:dyDescent="0.3">
      <c r="A1177" t="s">
        <v>20</v>
      </c>
      <c r="B1177" t="s">
        <v>21</v>
      </c>
      <c r="C1177" t="s">
        <v>22</v>
      </c>
      <c r="D1177" t="s">
        <v>23</v>
      </c>
      <c r="E1177" t="s">
        <v>5</v>
      </c>
      <c r="G1177" t="s">
        <v>24</v>
      </c>
      <c r="H1177">
        <v>559025</v>
      </c>
      <c r="I1177">
        <v>559585</v>
      </c>
      <c r="J1177" t="s">
        <v>210</v>
      </c>
      <c r="Q1177" t="s">
        <v>2190</v>
      </c>
      <c r="R1177">
        <v>561</v>
      </c>
      <c r="T1177" t="s">
        <v>2191</v>
      </c>
    </row>
    <row r="1178" spans="1:20" x14ac:dyDescent="0.3">
      <c r="A1178" t="s">
        <v>29</v>
      </c>
      <c r="B1178" t="s">
        <v>30</v>
      </c>
      <c r="C1178" t="s">
        <v>22</v>
      </c>
      <c r="D1178" t="s">
        <v>23</v>
      </c>
      <c r="E1178" t="s">
        <v>5</v>
      </c>
      <c r="G1178" t="s">
        <v>24</v>
      </c>
      <c r="H1178">
        <v>559025</v>
      </c>
      <c r="I1178">
        <v>559585</v>
      </c>
      <c r="J1178" t="s">
        <v>210</v>
      </c>
      <c r="K1178" t="s">
        <v>2192</v>
      </c>
      <c r="N1178" t="s">
        <v>41</v>
      </c>
      <c r="Q1178" t="s">
        <v>2190</v>
      </c>
      <c r="R1178">
        <v>561</v>
      </c>
      <c r="S1178">
        <v>186</v>
      </c>
    </row>
    <row r="1179" spans="1:20" x14ac:dyDescent="0.3">
      <c r="A1179" t="s">
        <v>20</v>
      </c>
      <c r="B1179" t="s">
        <v>21</v>
      </c>
      <c r="C1179" t="s">
        <v>22</v>
      </c>
      <c r="D1179" t="s">
        <v>23</v>
      </c>
      <c r="E1179" t="s">
        <v>5</v>
      </c>
      <c r="G1179" t="s">
        <v>24</v>
      </c>
      <c r="H1179">
        <v>559938</v>
      </c>
      <c r="I1179">
        <v>560888</v>
      </c>
      <c r="J1179" t="s">
        <v>25</v>
      </c>
      <c r="Q1179" t="s">
        <v>2193</v>
      </c>
      <c r="R1179">
        <v>951</v>
      </c>
      <c r="T1179" t="s">
        <v>2194</v>
      </c>
    </row>
    <row r="1180" spans="1:20" x14ac:dyDescent="0.3">
      <c r="A1180" t="s">
        <v>29</v>
      </c>
      <c r="B1180" t="s">
        <v>30</v>
      </c>
      <c r="C1180" t="s">
        <v>22</v>
      </c>
      <c r="D1180" t="s">
        <v>23</v>
      </c>
      <c r="E1180" t="s">
        <v>5</v>
      </c>
      <c r="G1180" t="s">
        <v>24</v>
      </c>
      <c r="H1180">
        <v>559938</v>
      </c>
      <c r="I1180">
        <v>560888</v>
      </c>
      <c r="J1180" t="s">
        <v>25</v>
      </c>
      <c r="K1180" t="s">
        <v>2195</v>
      </c>
      <c r="N1180" t="s">
        <v>2196</v>
      </c>
      <c r="Q1180" t="s">
        <v>2193</v>
      </c>
      <c r="R1180">
        <v>951</v>
      </c>
      <c r="S1180">
        <v>316</v>
      </c>
    </row>
    <row r="1181" spans="1:20" x14ac:dyDescent="0.3">
      <c r="A1181" t="s">
        <v>20</v>
      </c>
      <c r="B1181" t="s">
        <v>21</v>
      </c>
      <c r="C1181" t="s">
        <v>22</v>
      </c>
      <c r="D1181" t="s">
        <v>23</v>
      </c>
      <c r="E1181" t="s">
        <v>5</v>
      </c>
      <c r="G1181" t="s">
        <v>24</v>
      </c>
      <c r="H1181">
        <v>560966</v>
      </c>
      <c r="I1181">
        <v>562324</v>
      </c>
      <c r="J1181" t="s">
        <v>25</v>
      </c>
      <c r="O1181" t="s">
        <v>2197</v>
      </c>
      <c r="Q1181" t="s">
        <v>2198</v>
      </c>
      <c r="R1181">
        <v>1359</v>
      </c>
      <c r="T1181" t="s">
        <v>2199</v>
      </c>
    </row>
    <row r="1182" spans="1:20" x14ac:dyDescent="0.3">
      <c r="A1182" t="s">
        <v>29</v>
      </c>
      <c r="B1182" t="s">
        <v>30</v>
      </c>
      <c r="C1182" t="s">
        <v>22</v>
      </c>
      <c r="D1182" t="s">
        <v>23</v>
      </c>
      <c r="E1182" t="s">
        <v>5</v>
      </c>
      <c r="G1182" t="s">
        <v>24</v>
      </c>
      <c r="H1182">
        <v>560966</v>
      </c>
      <c r="I1182">
        <v>562324</v>
      </c>
      <c r="J1182" t="s">
        <v>25</v>
      </c>
      <c r="K1182" t="s">
        <v>2200</v>
      </c>
      <c r="N1182" t="s">
        <v>2201</v>
      </c>
      <c r="O1182" t="s">
        <v>2197</v>
      </c>
      <c r="Q1182" t="s">
        <v>2198</v>
      </c>
      <c r="R1182">
        <v>1359</v>
      </c>
      <c r="S1182">
        <v>452</v>
      </c>
    </row>
    <row r="1183" spans="1:20" x14ac:dyDescent="0.3">
      <c r="A1183" t="s">
        <v>20</v>
      </c>
      <c r="B1183" t="s">
        <v>21</v>
      </c>
      <c r="C1183" t="s">
        <v>22</v>
      </c>
      <c r="D1183" t="s">
        <v>23</v>
      </c>
      <c r="E1183" t="s">
        <v>5</v>
      </c>
      <c r="G1183" t="s">
        <v>24</v>
      </c>
      <c r="H1183">
        <v>562431</v>
      </c>
      <c r="I1183">
        <v>562706</v>
      </c>
      <c r="J1183" t="s">
        <v>25</v>
      </c>
      <c r="Q1183" t="s">
        <v>2202</v>
      </c>
      <c r="R1183">
        <v>276</v>
      </c>
      <c r="T1183" t="s">
        <v>2203</v>
      </c>
    </row>
    <row r="1184" spans="1:20" x14ac:dyDescent="0.3">
      <c r="A1184" t="s">
        <v>29</v>
      </c>
      <c r="B1184" t="s">
        <v>30</v>
      </c>
      <c r="C1184" t="s">
        <v>22</v>
      </c>
      <c r="D1184" t="s">
        <v>23</v>
      </c>
      <c r="E1184" t="s">
        <v>5</v>
      </c>
      <c r="G1184" t="s">
        <v>24</v>
      </c>
      <c r="H1184">
        <v>562431</v>
      </c>
      <c r="I1184">
        <v>562706</v>
      </c>
      <c r="J1184" t="s">
        <v>25</v>
      </c>
      <c r="K1184" t="s">
        <v>2204</v>
      </c>
      <c r="N1184" t="s">
        <v>89</v>
      </c>
      <c r="Q1184" t="s">
        <v>2202</v>
      </c>
      <c r="R1184">
        <v>276</v>
      </c>
      <c r="S1184">
        <v>91</v>
      </c>
    </row>
    <row r="1185" spans="1:20" x14ac:dyDescent="0.3">
      <c r="A1185" t="s">
        <v>20</v>
      </c>
      <c r="B1185" t="s">
        <v>21</v>
      </c>
      <c r="C1185" t="s">
        <v>22</v>
      </c>
      <c r="D1185" t="s">
        <v>23</v>
      </c>
      <c r="E1185" t="s">
        <v>5</v>
      </c>
      <c r="G1185" t="s">
        <v>24</v>
      </c>
      <c r="H1185">
        <v>562712</v>
      </c>
      <c r="I1185">
        <v>563263</v>
      </c>
      <c r="J1185" t="s">
        <v>25</v>
      </c>
      <c r="Q1185" t="s">
        <v>2205</v>
      </c>
      <c r="R1185">
        <v>552</v>
      </c>
      <c r="T1185" t="s">
        <v>2206</v>
      </c>
    </row>
    <row r="1186" spans="1:20" x14ac:dyDescent="0.3">
      <c r="A1186" t="s">
        <v>29</v>
      </c>
      <c r="B1186" t="s">
        <v>30</v>
      </c>
      <c r="C1186" t="s">
        <v>22</v>
      </c>
      <c r="D1186" t="s">
        <v>23</v>
      </c>
      <c r="E1186" t="s">
        <v>5</v>
      </c>
      <c r="G1186" t="s">
        <v>24</v>
      </c>
      <c r="H1186">
        <v>562712</v>
      </c>
      <c r="I1186">
        <v>563263</v>
      </c>
      <c r="J1186" t="s">
        <v>25</v>
      </c>
      <c r="K1186" t="s">
        <v>2207</v>
      </c>
      <c r="N1186" t="s">
        <v>89</v>
      </c>
      <c r="Q1186" t="s">
        <v>2205</v>
      </c>
      <c r="R1186">
        <v>552</v>
      </c>
      <c r="S1186">
        <v>183</v>
      </c>
    </row>
    <row r="1187" spans="1:20" x14ac:dyDescent="0.3">
      <c r="A1187" t="s">
        <v>20</v>
      </c>
      <c r="B1187" t="s">
        <v>21</v>
      </c>
      <c r="C1187" t="s">
        <v>22</v>
      </c>
      <c r="D1187" t="s">
        <v>23</v>
      </c>
      <c r="E1187" t="s">
        <v>5</v>
      </c>
      <c r="G1187" t="s">
        <v>24</v>
      </c>
      <c r="H1187">
        <v>563276</v>
      </c>
      <c r="I1187">
        <v>564523</v>
      </c>
      <c r="J1187" t="s">
        <v>25</v>
      </c>
      <c r="Q1187" t="s">
        <v>2208</v>
      </c>
      <c r="R1187">
        <v>1248</v>
      </c>
      <c r="T1187" t="s">
        <v>2209</v>
      </c>
    </row>
    <row r="1188" spans="1:20" x14ac:dyDescent="0.3">
      <c r="A1188" t="s">
        <v>29</v>
      </c>
      <c r="B1188" t="s">
        <v>30</v>
      </c>
      <c r="C1188" t="s">
        <v>22</v>
      </c>
      <c r="D1188" t="s">
        <v>23</v>
      </c>
      <c r="E1188" t="s">
        <v>5</v>
      </c>
      <c r="G1188" t="s">
        <v>24</v>
      </c>
      <c r="H1188">
        <v>563276</v>
      </c>
      <c r="I1188">
        <v>564523</v>
      </c>
      <c r="J1188" t="s">
        <v>25</v>
      </c>
      <c r="K1188" t="s">
        <v>2210</v>
      </c>
      <c r="N1188" t="s">
        <v>89</v>
      </c>
      <c r="Q1188" t="s">
        <v>2208</v>
      </c>
      <c r="R1188">
        <v>1248</v>
      </c>
      <c r="S1188">
        <v>415</v>
      </c>
    </row>
    <row r="1189" spans="1:20" x14ac:dyDescent="0.3">
      <c r="A1189" t="s">
        <v>20</v>
      </c>
      <c r="B1189" t="s">
        <v>21</v>
      </c>
      <c r="C1189" t="s">
        <v>22</v>
      </c>
      <c r="D1189" t="s">
        <v>23</v>
      </c>
      <c r="E1189" t="s">
        <v>5</v>
      </c>
      <c r="G1189" t="s">
        <v>24</v>
      </c>
      <c r="H1189">
        <v>564579</v>
      </c>
      <c r="I1189">
        <v>565262</v>
      </c>
      <c r="J1189" t="s">
        <v>25</v>
      </c>
      <c r="Q1189" t="s">
        <v>2211</v>
      </c>
      <c r="R1189">
        <v>684</v>
      </c>
      <c r="T1189" t="s">
        <v>2212</v>
      </c>
    </row>
    <row r="1190" spans="1:20" x14ac:dyDescent="0.3">
      <c r="A1190" t="s">
        <v>29</v>
      </c>
      <c r="B1190" t="s">
        <v>30</v>
      </c>
      <c r="C1190" t="s">
        <v>22</v>
      </c>
      <c r="D1190" t="s">
        <v>23</v>
      </c>
      <c r="E1190" t="s">
        <v>5</v>
      </c>
      <c r="G1190" t="s">
        <v>24</v>
      </c>
      <c r="H1190">
        <v>564579</v>
      </c>
      <c r="I1190">
        <v>565262</v>
      </c>
      <c r="J1190" t="s">
        <v>25</v>
      </c>
      <c r="K1190" t="s">
        <v>2213</v>
      </c>
      <c r="N1190" t="s">
        <v>41</v>
      </c>
      <c r="Q1190" t="s">
        <v>2211</v>
      </c>
      <c r="R1190">
        <v>684</v>
      </c>
      <c r="S1190">
        <v>227</v>
      </c>
    </row>
    <row r="1191" spans="1:20" x14ac:dyDescent="0.3">
      <c r="A1191" t="s">
        <v>20</v>
      </c>
      <c r="B1191" t="s">
        <v>21</v>
      </c>
      <c r="C1191" t="s">
        <v>22</v>
      </c>
      <c r="D1191" t="s">
        <v>23</v>
      </c>
      <c r="E1191" t="s">
        <v>5</v>
      </c>
      <c r="G1191" t="s">
        <v>24</v>
      </c>
      <c r="H1191">
        <v>565446</v>
      </c>
      <c r="I1191">
        <v>566990</v>
      </c>
      <c r="J1191" t="s">
        <v>25</v>
      </c>
      <c r="Q1191" t="s">
        <v>2214</v>
      </c>
      <c r="R1191">
        <v>1545</v>
      </c>
      <c r="T1191" t="s">
        <v>2215</v>
      </c>
    </row>
    <row r="1192" spans="1:20" x14ac:dyDescent="0.3">
      <c r="A1192" t="s">
        <v>29</v>
      </c>
      <c r="B1192" t="s">
        <v>30</v>
      </c>
      <c r="C1192" t="s">
        <v>22</v>
      </c>
      <c r="D1192" t="s">
        <v>23</v>
      </c>
      <c r="E1192" t="s">
        <v>5</v>
      </c>
      <c r="G1192" t="s">
        <v>24</v>
      </c>
      <c r="H1192">
        <v>565446</v>
      </c>
      <c r="I1192">
        <v>566990</v>
      </c>
      <c r="J1192" t="s">
        <v>25</v>
      </c>
      <c r="K1192" t="s">
        <v>2216</v>
      </c>
      <c r="N1192" t="s">
        <v>2217</v>
      </c>
      <c r="Q1192" t="s">
        <v>2214</v>
      </c>
      <c r="R1192">
        <v>1545</v>
      </c>
      <c r="S1192">
        <v>514</v>
      </c>
    </row>
    <row r="1193" spans="1:20" x14ac:dyDescent="0.3">
      <c r="A1193" t="s">
        <v>20</v>
      </c>
      <c r="B1193" t="s">
        <v>21</v>
      </c>
      <c r="C1193" t="s">
        <v>22</v>
      </c>
      <c r="D1193" t="s">
        <v>23</v>
      </c>
      <c r="E1193" t="s">
        <v>5</v>
      </c>
      <c r="G1193" t="s">
        <v>24</v>
      </c>
      <c r="H1193">
        <v>567244</v>
      </c>
      <c r="I1193">
        <v>569079</v>
      </c>
      <c r="J1193" t="s">
        <v>25</v>
      </c>
      <c r="Q1193" t="s">
        <v>2218</v>
      </c>
      <c r="R1193">
        <v>1836</v>
      </c>
      <c r="T1193" t="s">
        <v>2219</v>
      </c>
    </row>
    <row r="1194" spans="1:20" x14ac:dyDescent="0.3">
      <c r="A1194" t="s">
        <v>29</v>
      </c>
      <c r="B1194" t="s">
        <v>30</v>
      </c>
      <c r="C1194" t="s">
        <v>22</v>
      </c>
      <c r="D1194" t="s">
        <v>23</v>
      </c>
      <c r="E1194" t="s">
        <v>5</v>
      </c>
      <c r="G1194" t="s">
        <v>24</v>
      </c>
      <c r="H1194">
        <v>567244</v>
      </c>
      <c r="I1194">
        <v>569079</v>
      </c>
      <c r="J1194" t="s">
        <v>25</v>
      </c>
      <c r="K1194" t="s">
        <v>2220</v>
      </c>
      <c r="N1194" t="s">
        <v>2221</v>
      </c>
      <c r="Q1194" t="s">
        <v>2218</v>
      </c>
      <c r="R1194">
        <v>1836</v>
      </c>
      <c r="S1194">
        <v>611</v>
      </c>
    </row>
    <row r="1195" spans="1:20" x14ac:dyDescent="0.3">
      <c r="A1195" t="s">
        <v>20</v>
      </c>
      <c r="B1195" t="s">
        <v>21</v>
      </c>
      <c r="C1195" t="s">
        <v>22</v>
      </c>
      <c r="D1195" t="s">
        <v>23</v>
      </c>
      <c r="E1195" t="s">
        <v>5</v>
      </c>
      <c r="G1195" t="s">
        <v>24</v>
      </c>
      <c r="H1195">
        <v>569317</v>
      </c>
      <c r="I1195">
        <v>574005</v>
      </c>
      <c r="J1195" t="s">
        <v>25</v>
      </c>
      <c r="O1195" t="s">
        <v>2222</v>
      </c>
      <c r="Q1195" t="s">
        <v>2223</v>
      </c>
      <c r="R1195">
        <v>4689</v>
      </c>
      <c r="T1195" t="s">
        <v>2224</v>
      </c>
    </row>
    <row r="1196" spans="1:20" x14ac:dyDescent="0.3">
      <c r="A1196" t="s">
        <v>29</v>
      </c>
      <c r="B1196" t="s">
        <v>30</v>
      </c>
      <c r="C1196" t="s">
        <v>22</v>
      </c>
      <c r="D1196" t="s">
        <v>23</v>
      </c>
      <c r="E1196" t="s">
        <v>5</v>
      </c>
      <c r="G1196" t="s">
        <v>24</v>
      </c>
      <c r="H1196">
        <v>569317</v>
      </c>
      <c r="I1196">
        <v>574005</v>
      </c>
      <c r="J1196" t="s">
        <v>25</v>
      </c>
      <c r="K1196" t="s">
        <v>2225</v>
      </c>
      <c r="N1196" t="s">
        <v>2226</v>
      </c>
      <c r="O1196" t="s">
        <v>2222</v>
      </c>
      <c r="Q1196" t="s">
        <v>2223</v>
      </c>
      <c r="R1196">
        <v>4689</v>
      </c>
      <c r="S1196">
        <v>1562</v>
      </c>
    </row>
    <row r="1197" spans="1:20" x14ac:dyDescent="0.3">
      <c r="A1197" t="s">
        <v>20</v>
      </c>
      <c r="B1197" t="s">
        <v>21</v>
      </c>
      <c r="C1197" t="s">
        <v>22</v>
      </c>
      <c r="D1197" t="s">
        <v>23</v>
      </c>
      <c r="E1197" t="s">
        <v>5</v>
      </c>
      <c r="G1197" t="s">
        <v>24</v>
      </c>
      <c r="H1197">
        <v>574295</v>
      </c>
      <c r="I1197">
        <v>575848</v>
      </c>
      <c r="J1197" t="s">
        <v>25</v>
      </c>
      <c r="Q1197" t="s">
        <v>2227</v>
      </c>
      <c r="R1197">
        <v>1554</v>
      </c>
      <c r="T1197" t="s">
        <v>2228</v>
      </c>
    </row>
    <row r="1198" spans="1:20" x14ac:dyDescent="0.3">
      <c r="A1198" t="s">
        <v>29</v>
      </c>
      <c r="B1198" t="s">
        <v>30</v>
      </c>
      <c r="C1198" t="s">
        <v>22</v>
      </c>
      <c r="D1198" t="s">
        <v>23</v>
      </c>
      <c r="E1198" t="s">
        <v>5</v>
      </c>
      <c r="G1198" t="s">
        <v>24</v>
      </c>
      <c r="H1198">
        <v>574295</v>
      </c>
      <c r="I1198">
        <v>575848</v>
      </c>
      <c r="J1198" t="s">
        <v>25</v>
      </c>
      <c r="K1198" t="s">
        <v>2229</v>
      </c>
      <c r="N1198" t="s">
        <v>2230</v>
      </c>
      <c r="Q1198" t="s">
        <v>2227</v>
      </c>
      <c r="R1198">
        <v>1554</v>
      </c>
      <c r="S1198">
        <v>517</v>
      </c>
    </row>
    <row r="1199" spans="1:20" x14ac:dyDescent="0.3">
      <c r="A1199" t="s">
        <v>20</v>
      </c>
      <c r="B1199" t="s">
        <v>21</v>
      </c>
      <c r="C1199" t="s">
        <v>22</v>
      </c>
      <c r="D1199" t="s">
        <v>23</v>
      </c>
      <c r="E1199" t="s">
        <v>5</v>
      </c>
      <c r="G1199" t="s">
        <v>24</v>
      </c>
      <c r="H1199">
        <v>576338</v>
      </c>
      <c r="I1199">
        <v>576616</v>
      </c>
      <c r="J1199" t="s">
        <v>25</v>
      </c>
      <c r="Q1199" t="s">
        <v>2231</v>
      </c>
      <c r="R1199">
        <v>279</v>
      </c>
      <c r="T1199" t="s">
        <v>2232</v>
      </c>
    </row>
    <row r="1200" spans="1:20" x14ac:dyDescent="0.3">
      <c r="A1200" t="s">
        <v>29</v>
      </c>
      <c r="B1200" t="s">
        <v>30</v>
      </c>
      <c r="C1200" t="s">
        <v>22</v>
      </c>
      <c r="D1200" t="s">
        <v>23</v>
      </c>
      <c r="E1200" t="s">
        <v>5</v>
      </c>
      <c r="G1200" t="s">
        <v>24</v>
      </c>
      <c r="H1200">
        <v>576338</v>
      </c>
      <c r="I1200">
        <v>576616</v>
      </c>
      <c r="J1200" t="s">
        <v>25</v>
      </c>
      <c r="K1200" t="s">
        <v>2233</v>
      </c>
      <c r="N1200" t="s">
        <v>89</v>
      </c>
      <c r="Q1200" t="s">
        <v>2231</v>
      </c>
      <c r="R1200">
        <v>279</v>
      </c>
      <c r="S1200">
        <v>92</v>
      </c>
    </row>
    <row r="1201" spans="1:20" x14ac:dyDescent="0.3">
      <c r="A1201" t="s">
        <v>20</v>
      </c>
      <c r="B1201" t="s">
        <v>21</v>
      </c>
      <c r="C1201" t="s">
        <v>22</v>
      </c>
      <c r="D1201" t="s">
        <v>23</v>
      </c>
      <c r="E1201" t="s">
        <v>5</v>
      </c>
      <c r="G1201" t="s">
        <v>24</v>
      </c>
      <c r="H1201">
        <v>576710</v>
      </c>
      <c r="I1201">
        <v>576850</v>
      </c>
      <c r="J1201" t="s">
        <v>25</v>
      </c>
      <c r="Q1201" t="s">
        <v>2234</v>
      </c>
      <c r="R1201">
        <v>141</v>
      </c>
      <c r="T1201" t="s">
        <v>2235</v>
      </c>
    </row>
    <row r="1202" spans="1:20" x14ac:dyDescent="0.3">
      <c r="A1202" t="s">
        <v>29</v>
      </c>
      <c r="B1202" t="s">
        <v>30</v>
      </c>
      <c r="C1202" t="s">
        <v>22</v>
      </c>
      <c r="D1202" t="s">
        <v>23</v>
      </c>
      <c r="E1202" t="s">
        <v>5</v>
      </c>
      <c r="G1202" t="s">
        <v>24</v>
      </c>
      <c r="H1202">
        <v>576710</v>
      </c>
      <c r="I1202">
        <v>576850</v>
      </c>
      <c r="J1202" t="s">
        <v>25</v>
      </c>
      <c r="K1202" t="s">
        <v>2236</v>
      </c>
      <c r="N1202" t="s">
        <v>89</v>
      </c>
      <c r="Q1202" t="s">
        <v>2234</v>
      </c>
      <c r="R1202">
        <v>141</v>
      </c>
      <c r="S1202">
        <v>46</v>
      </c>
    </row>
    <row r="1203" spans="1:20" x14ac:dyDescent="0.3">
      <c r="A1203" t="s">
        <v>20</v>
      </c>
      <c r="B1203" t="s">
        <v>21</v>
      </c>
      <c r="C1203" t="s">
        <v>22</v>
      </c>
      <c r="D1203" t="s">
        <v>23</v>
      </c>
      <c r="E1203" t="s">
        <v>5</v>
      </c>
      <c r="G1203" t="s">
        <v>24</v>
      </c>
      <c r="H1203">
        <v>577901</v>
      </c>
      <c r="I1203">
        <v>578149</v>
      </c>
      <c r="J1203" t="s">
        <v>25</v>
      </c>
      <c r="Q1203" t="s">
        <v>2237</v>
      </c>
      <c r="R1203">
        <v>249</v>
      </c>
      <c r="T1203" t="s">
        <v>2238</v>
      </c>
    </row>
    <row r="1204" spans="1:20" x14ac:dyDescent="0.3">
      <c r="A1204" t="s">
        <v>29</v>
      </c>
      <c r="B1204" t="s">
        <v>30</v>
      </c>
      <c r="C1204" t="s">
        <v>22</v>
      </c>
      <c r="D1204" t="s">
        <v>23</v>
      </c>
      <c r="E1204" t="s">
        <v>5</v>
      </c>
      <c r="G1204" t="s">
        <v>24</v>
      </c>
      <c r="H1204">
        <v>577901</v>
      </c>
      <c r="I1204">
        <v>578149</v>
      </c>
      <c r="J1204" t="s">
        <v>25</v>
      </c>
      <c r="K1204" t="s">
        <v>2239</v>
      </c>
      <c r="N1204" t="s">
        <v>89</v>
      </c>
      <c r="Q1204" t="s">
        <v>2237</v>
      </c>
      <c r="R1204">
        <v>249</v>
      </c>
      <c r="S1204">
        <v>82</v>
      </c>
    </row>
    <row r="1205" spans="1:20" x14ac:dyDescent="0.3">
      <c r="A1205" t="s">
        <v>20</v>
      </c>
      <c r="B1205" t="s">
        <v>21</v>
      </c>
      <c r="C1205" t="s">
        <v>22</v>
      </c>
      <c r="D1205" t="s">
        <v>23</v>
      </c>
      <c r="E1205" t="s">
        <v>5</v>
      </c>
      <c r="G1205" t="s">
        <v>24</v>
      </c>
      <c r="H1205">
        <v>578253</v>
      </c>
      <c r="I1205">
        <v>578552</v>
      </c>
      <c r="J1205" t="s">
        <v>25</v>
      </c>
      <c r="Q1205" t="s">
        <v>2240</v>
      </c>
      <c r="R1205">
        <v>300</v>
      </c>
      <c r="T1205" t="s">
        <v>2241</v>
      </c>
    </row>
    <row r="1206" spans="1:20" x14ac:dyDescent="0.3">
      <c r="A1206" t="s">
        <v>29</v>
      </c>
      <c r="B1206" t="s">
        <v>30</v>
      </c>
      <c r="C1206" t="s">
        <v>22</v>
      </c>
      <c r="D1206" t="s">
        <v>23</v>
      </c>
      <c r="E1206" t="s">
        <v>5</v>
      </c>
      <c r="G1206" t="s">
        <v>24</v>
      </c>
      <c r="H1206">
        <v>578253</v>
      </c>
      <c r="I1206">
        <v>578552</v>
      </c>
      <c r="J1206" t="s">
        <v>25</v>
      </c>
      <c r="K1206" t="s">
        <v>2242</v>
      </c>
      <c r="N1206" t="s">
        <v>89</v>
      </c>
      <c r="Q1206" t="s">
        <v>2240</v>
      </c>
      <c r="R1206">
        <v>300</v>
      </c>
      <c r="S1206">
        <v>99</v>
      </c>
    </row>
    <row r="1207" spans="1:20" x14ac:dyDescent="0.3">
      <c r="A1207" t="s">
        <v>20</v>
      </c>
      <c r="B1207" t="s">
        <v>21</v>
      </c>
      <c r="C1207" t="s">
        <v>22</v>
      </c>
      <c r="D1207" t="s">
        <v>23</v>
      </c>
      <c r="E1207" t="s">
        <v>5</v>
      </c>
      <c r="G1207" t="s">
        <v>24</v>
      </c>
      <c r="H1207">
        <v>579129</v>
      </c>
      <c r="I1207">
        <v>579287</v>
      </c>
      <c r="J1207" t="s">
        <v>25</v>
      </c>
      <c r="Q1207" t="s">
        <v>2243</v>
      </c>
      <c r="R1207">
        <v>159</v>
      </c>
      <c r="T1207" t="s">
        <v>2244</v>
      </c>
    </row>
    <row r="1208" spans="1:20" x14ac:dyDescent="0.3">
      <c r="A1208" t="s">
        <v>29</v>
      </c>
      <c r="B1208" t="s">
        <v>30</v>
      </c>
      <c r="C1208" t="s">
        <v>22</v>
      </c>
      <c r="D1208" t="s">
        <v>23</v>
      </c>
      <c r="E1208" t="s">
        <v>5</v>
      </c>
      <c r="G1208" t="s">
        <v>24</v>
      </c>
      <c r="H1208">
        <v>579129</v>
      </c>
      <c r="I1208">
        <v>579287</v>
      </c>
      <c r="J1208" t="s">
        <v>25</v>
      </c>
      <c r="K1208" t="s">
        <v>2245</v>
      </c>
      <c r="N1208" t="s">
        <v>89</v>
      </c>
      <c r="Q1208" t="s">
        <v>2243</v>
      </c>
      <c r="R1208">
        <v>159</v>
      </c>
      <c r="S1208">
        <v>52</v>
      </c>
    </row>
    <row r="1209" spans="1:20" x14ac:dyDescent="0.3">
      <c r="A1209" t="s">
        <v>20</v>
      </c>
      <c r="B1209" t="s">
        <v>21</v>
      </c>
      <c r="C1209" t="s">
        <v>22</v>
      </c>
      <c r="D1209" t="s">
        <v>23</v>
      </c>
      <c r="E1209" t="s">
        <v>5</v>
      </c>
      <c r="G1209" t="s">
        <v>24</v>
      </c>
      <c r="H1209">
        <v>579567</v>
      </c>
      <c r="I1209">
        <v>580586</v>
      </c>
      <c r="J1209" t="s">
        <v>210</v>
      </c>
      <c r="Q1209" t="s">
        <v>2246</v>
      </c>
      <c r="R1209">
        <v>1020</v>
      </c>
      <c r="T1209" t="s">
        <v>2247</v>
      </c>
    </row>
    <row r="1210" spans="1:20" x14ac:dyDescent="0.3">
      <c r="A1210" t="s">
        <v>29</v>
      </c>
      <c r="B1210" t="s">
        <v>30</v>
      </c>
      <c r="C1210" t="s">
        <v>22</v>
      </c>
      <c r="D1210" t="s">
        <v>23</v>
      </c>
      <c r="E1210" t="s">
        <v>5</v>
      </c>
      <c r="G1210" t="s">
        <v>24</v>
      </c>
      <c r="H1210">
        <v>579567</v>
      </c>
      <c r="I1210">
        <v>580586</v>
      </c>
      <c r="J1210" t="s">
        <v>210</v>
      </c>
      <c r="K1210" t="s">
        <v>2248</v>
      </c>
      <c r="N1210" t="s">
        <v>41</v>
      </c>
      <c r="Q1210" t="s">
        <v>2246</v>
      </c>
      <c r="R1210">
        <v>1020</v>
      </c>
      <c r="S1210">
        <v>339</v>
      </c>
    </row>
    <row r="1211" spans="1:20" x14ac:dyDescent="0.3">
      <c r="A1211" t="s">
        <v>20</v>
      </c>
      <c r="B1211" t="s">
        <v>21</v>
      </c>
      <c r="C1211" t="s">
        <v>22</v>
      </c>
      <c r="D1211" t="s">
        <v>23</v>
      </c>
      <c r="E1211" t="s">
        <v>5</v>
      </c>
      <c r="G1211" t="s">
        <v>24</v>
      </c>
      <c r="H1211">
        <v>580632</v>
      </c>
      <c r="I1211">
        <v>581144</v>
      </c>
      <c r="J1211" t="s">
        <v>210</v>
      </c>
      <c r="Q1211" t="s">
        <v>2249</v>
      </c>
      <c r="R1211">
        <v>513</v>
      </c>
      <c r="T1211" t="s">
        <v>2250</v>
      </c>
    </row>
    <row r="1212" spans="1:20" x14ac:dyDescent="0.3">
      <c r="A1212" t="s">
        <v>29</v>
      </c>
      <c r="B1212" t="s">
        <v>30</v>
      </c>
      <c r="C1212" t="s">
        <v>22</v>
      </c>
      <c r="D1212" t="s">
        <v>23</v>
      </c>
      <c r="E1212" t="s">
        <v>5</v>
      </c>
      <c r="G1212" t="s">
        <v>24</v>
      </c>
      <c r="H1212">
        <v>580632</v>
      </c>
      <c r="I1212">
        <v>581144</v>
      </c>
      <c r="J1212" t="s">
        <v>210</v>
      </c>
      <c r="K1212" t="s">
        <v>2251</v>
      </c>
      <c r="N1212" t="s">
        <v>41</v>
      </c>
      <c r="Q1212" t="s">
        <v>2249</v>
      </c>
      <c r="R1212">
        <v>513</v>
      </c>
      <c r="S1212">
        <v>170</v>
      </c>
    </row>
    <row r="1213" spans="1:20" x14ac:dyDescent="0.3">
      <c r="A1213" t="s">
        <v>20</v>
      </c>
      <c r="B1213" t="s">
        <v>21</v>
      </c>
      <c r="C1213" t="s">
        <v>22</v>
      </c>
      <c r="D1213" t="s">
        <v>23</v>
      </c>
      <c r="E1213" t="s">
        <v>5</v>
      </c>
      <c r="G1213" t="s">
        <v>24</v>
      </c>
      <c r="H1213">
        <v>581233</v>
      </c>
      <c r="I1213">
        <v>582168</v>
      </c>
      <c r="J1213" t="s">
        <v>210</v>
      </c>
      <c r="Q1213" t="s">
        <v>2252</v>
      </c>
      <c r="R1213">
        <v>936</v>
      </c>
      <c r="T1213" t="s">
        <v>2253</v>
      </c>
    </row>
    <row r="1214" spans="1:20" x14ac:dyDescent="0.3">
      <c r="A1214" t="s">
        <v>29</v>
      </c>
      <c r="B1214" t="s">
        <v>30</v>
      </c>
      <c r="C1214" t="s">
        <v>22</v>
      </c>
      <c r="D1214" t="s">
        <v>23</v>
      </c>
      <c r="E1214" t="s">
        <v>5</v>
      </c>
      <c r="G1214" t="s">
        <v>24</v>
      </c>
      <c r="H1214">
        <v>581233</v>
      </c>
      <c r="I1214">
        <v>582168</v>
      </c>
      <c r="J1214" t="s">
        <v>210</v>
      </c>
      <c r="K1214" t="s">
        <v>2254</v>
      </c>
      <c r="N1214" t="s">
        <v>2255</v>
      </c>
      <c r="Q1214" t="s">
        <v>2252</v>
      </c>
      <c r="R1214">
        <v>936</v>
      </c>
      <c r="S1214">
        <v>311</v>
      </c>
    </row>
    <row r="1215" spans="1:20" x14ac:dyDescent="0.3">
      <c r="A1215" t="s">
        <v>20</v>
      </c>
      <c r="B1215" t="s">
        <v>21</v>
      </c>
      <c r="C1215" t="s">
        <v>22</v>
      </c>
      <c r="D1215" t="s">
        <v>23</v>
      </c>
      <c r="E1215" t="s">
        <v>5</v>
      </c>
      <c r="G1215" t="s">
        <v>24</v>
      </c>
      <c r="H1215">
        <v>582307</v>
      </c>
      <c r="I1215">
        <v>583059</v>
      </c>
      <c r="J1215" t="s">
        <v>25</v>
      </c>
      <c r="Q1215" t="s">
        <v>2256</v>
      </c>
      <c r="R1215">
        <v>753</v>
      </c>
      <c r="T1215" t="s">
        <v>2257</v>
      </c>
    </row>
    <row r="1216" spans="1:20" x14ac:dyDescent="0.3">
      <c r="A1216" t="s">
        <v>29</v>
      </c>
      <c r="B1216" t="s">
        <v>30</v>
      </c>
      <c r="C1216" t="s">
        <v>22</v>
      </c>
      <c r="D1216" t="s">
        <v>23</v>
      </c>
      <c r="E1216" t="s">
        <v>5</v>
      </c>
      <c r="G1216" t="s">
        <v>24</v>
      </c>
      <c r="H1216">
        <v>582307</v>
      </c>
      <c r="I1216">
        <v>583059</v>
      </c>
      <c r="J1216" t="s">
        <v>25</v>
      </c>
      <c r="K1216" t="s">
        <v>2258</v>
      </c>
      <c r="N1216" t="s">
        <v>2259</v>
      </c>
      <c r="Q1216" t="s">
        <v>2256</v>
      </c>
      <c r="R1216">
        <v>753</v>
      </c>
      <c r="S1216">
        <v>250</v>
      </c>
    </row>
    <row r="1217" spans="1:20" x14ac:dyDescent="0.3">
      <c r="A1217" t="s">
        <v>20</v>
      </c>
      <c r="B1217" t="s">
        <v>21</v>
      </c>
      <c r="C1217" t="s">
        <v>22</v>
      </c>
      <c r="D1217" t="s">
        <v>23</v>
      </c>
      <c r="E1217" t="s">
        <v>5</v>
      </c>
      <c r="G1217" t="s">
        <v>24</v>
      </c>
      <c r="H1217">
        <v>583200</v>
      </c>
      <c r="I1217">
        <v>583877</v>
      </c>
      <c r="J1217" t="s">
        <v>25</v>
      </c>
      <c r="O1217" t="s">
        <v>2260</v>
      </c>
      <c r="Q1217" t="s">
        <v>2261</v>
      </c>
      <c r="R1217">
        <v>678</v>
      </c>
      <c r="T1217" t="s">
        <v>2262</v>
      </c>
    </row>
    <row r="1218" spans="1:20" x14ac:dyDescent="0.3">
      <c r="A1218" t="s">
        <v>29</v>
      </c>
      <c r="B1218" t="s">
        <v>30</v>
      </c>
      <c r="C1218" t="s">
        <v>22</v>
      </c>
      <c r="D1218" t="s">
        <v>23</v>
      </c>
      <c r="E1218" t="s">
        <v>5</v>
      </c>
      <c r="G1218" t="s">
        <v>24</v>
      </c>
      <c r="H1218">
        <v>583200</v>
      </c>
      <c r="I1218">
        <v>583877</v>
      </c>
      <c r="J1218" t="s">
        <v>25</v>
      </c>
      <c r="K1218" t="s">
        <v>2263</v>
      </c>
      <c r="N1218" t="s">
        <v>2264</v>
      </c>
      <c r="O1218" t="s">
        <v>2260</v>
      </c>
      <c r="Q1218" t="s">
        <v>2261</v>
      </c>
      <c r="R1218">
        <v>678</v>
      </c>
      <c r="S1218">
        <v>225</v>
      </c>
    </row>
    <row r="1219" spans="1:20" x14ac:dyDescent="0.3">
      <c r="A1219" t="s">
        <v>20</v>
      </c>
      <c r="B1219" t="s">
        <v>21</v>
      </c>
      <c r="C1219" t="s">
        <v>22</v>
      </c>
      <c r="D1219" t="s">
        <v>23</v>
      </c>
      <c r="E1219" t="s">
        <v>5</v>
      </c>
      <c r="G1219" t="s">
        <v>24</v>
      </c>
      <c r="H1219">
        <v>583867</v>
      </c>
      <c r="I1219">
        <v>586101</v>
      </c>
      <c r="J1219" t="s">
        <v>25</v>
      </c>
      <c r="Q1219" t="s">
        <v>2265</v>
      </c>
      <c r="R1219">
        <v>2235</v>
      </c>
      <c r="T1219" t="s">
        <v>2266</v>
      </c>
    </row>
    <row r="1220" spans="1:20" x14ac:dyDescent="0.3">
      <c r="A1220" t="s">
        <v>29</v>
      </c>
      <c r="B1220" t="s">
        <v>30</v>
      </c>
      <c r="C1220" t="s">
        <v>22</v>
      </c>
      <c r="D1220" t="s">
        <v>23</v>
      </c>
      <c r="E1220" t="s">
        <v>5</v>
      </c>
      <c r="G1220" t="s">
        <v>24</v>
      </c>
      <c r="H1220">
        <v>583867</v>
      </c>
      <c r="I1220">
        <v>586101</v>
      </c>
      <c r="J1220" t="s">
        <v>25</v>
      </c>
      <c r="K1220" t="s">
        <v>2267</v>
      </c>
      <c r="N1220" t="s">
        <v>2264</v>
      </c>
      <c r="Q1220" t="s">
        <v>2265</v>
      </c>
      <c r="R1220">
        <v>2235</v>
      </c>
      <c r="S1220">
        <v>744</v>
      </c>
    </row>
    <row r="1221" spans="1:20" x14ac:dyDescent="0.3">
      <c r="A1221" t="s">
        <v>20</v>
      </c>
      <c r="B1221" t="s">
        <v>21</v>
      </c>
      <c r="C1221" t="s">
        <v>22</v>
      </c>
      <c r="D1221" t="s">
        <v>23</v>
      </c>
      <c r="E1221" t="s">
        <v>5</v>
      </c>
      <c r="G1221" t="s">
        <v>24</v>
      </c>
      <c r="H1221">
        <v>586287</v>
      </c>
      <c r="I1221">
        <v>586913</v>
      </c>
      <c r="J1221" t="s">
        <v>25</v>
      </c>
      <c r="Q1221" t="s">
        <v>2268</v>
      </c>
      <c r="R1221">
        <v>627</v>
      </c>
      <c r="T1221" t="s">
        <v>2269</v>
      </c>
    </row>
    <row r="1222" spans="1:20" x14ac:dyDescent="0.3">
      <c r="A1222" t="s">
        <v>29</v>
      </c>
      <c r="B1222" t="s">
        <v>30</v>
      </c>
      <c r="C1222" t="s">
        <v>22</v>
      </c>
      <c r="D1222" t="s">
        <v>23</v>
      </c>
      <c r="E1222" t="s">
        <v>5</v>
      </c>
      <c r="G1222" t="s">
        <v>24</v>
      </c>
      <c r="H1222">
        <v>586287</v>
      </c>
      <c r="I1222">
        <v>586913</v>
      </c>
      <c r="J1222" t="s">
        <v>25</v>
      </c>
      <c r="K1222" t="s">
        <v>2270</v>
      </c>
      <c r="N1222" t="s">
        <v>41</v>
      </c>
      <c r="Q1222" t="s">
        <v>2268</v>
      </c>
      <c r="R1222">
        <v>627</v>
      </c>
      <c r="S1222">
        <v>208</v>
      </c>
    </row>
    <row r="1223" spans="1:20" x14ac:dyDescent="0.3">
      <c r="A1223" t="s">
        <v>20</v>
      </c>
      <c r="B1223" t="s">
        <v>21</v>
      </c>
      <c r="C1223" t="s">
        <v>22</v>
      </c>
      <c r="D1223" t="s">
        <v>23</v>
      </c>
      <c r="E1223" t="s">
        <v>5</v>
      </c>
      <c r="G1223" t="s">
        <v>24</v>
      </c>
      <c r="H1223">
        <v>587081</v>
      </c>
      <c r="I1223">
        <v>588121</v>
      </c>
      <c r="J1223" t="s">
        <v>25</v>
      </c>
      <c r="Q1223" t="s">
        <v>2271</v>
      </c>
      <c r="R1223">
        <v>1041</v>
      </c>
      <c r="T1223" t="s">
        <v>2272</v>
      </c>
    </row>
    <row r="1224" spans="1:20" x14ac:dyDescent="0.3">
      <c r="A1224" t="s">
        <v>29</v>
      </c>
      <c r="B1224" t="s">
        <v>30</v>
      </c>
      <c r="C1224" t="s">
        <v>22</v>
      </c>
      <c r="D1224" t="s">
        <v>23</v>
      </c>
      <c r="E1224" t="s">
        <v>5</v>
      </c>
      <c r="G1224" t="s">
        <v>24</v>
      </c>
      <c r="H1224">
        <v>587081</v>
      </c>
      <c r="I1224">
        <v>588121</v>
      </c>
      <c r="J1224" t="s">
        <v>25</v>
      </c>
      <c r="K1224" t="s">
        <v>2273</v>
      </c>
      <c r="N1224" t="s">
        <v>41</v>
      </c>
      <c r="Q1224" t="s">
        <v>2271</v>
      </c>
      <c r="R1224">
        <v>1041</v>
      </c>
      <c r="S1224">
        <v>346</v>
      </c>
    </row>
    <row r="1225" spans="1:20" x14ac:dyDescent="0.3">
      <c r="A1225" t="s">
        <v>20</v>
      </c>
      <c r="B1225" t="s">
        <v>21</v>
      </c>
      <c r="C1225" t="s">
        <v>22</v>
      </c>
      <c r="D1225" t="s">
        <v>23</v>
      </c>
      <c r="E1225" t="s">
        <v>5</v>
      </c>
      <c r="G1225" t="s">
        <v>24</v>
      </c>
      <c r="H1225">
        <v>588268</v>
      </c>
      <c r="I1225">
        <v>588879</v>
      </c>
      <c r="J1225" t="s">
        <v>25</v>
      </c>
      <c r="O1225" t="s">
        <v>2274</v>
      </c>
      <c r="Q1225" t="s">
        <v>2275</v>
      </c>
      <c r="R1225">
        <v>612</v>
      </c>
      <c r="T1225" t="s">
        <v>2276</v>
      </c>
    </row>
    <row r="1226" spans="1:20" x14ac:dyDescent="0.3">
      <c r="A1226" t="s">
        <v>29</v>
      </c>
      <c r="B1226" t="s">
        <v>30</v>
      </c>
      <c r="C1226" t="s">
        <v>22</v>
      </c>
      <c r="D1226" t="s">
        <v>23</v>
      </c>
      <c r="E1226" t="s">
        <v>5</v>
      </c>
      <c r="G1226" t="s">
        <v>24</v>
      </c>
      <c r="H1226">
        <v>588268</v>
      </c>
      <c r="I1226">
        <v>588879</v>
      </c>
      <c r="J1226" t="s">
        <v>25</v>
      </c>
      <c r="K1226" t="s">
        <v>2277</v>
      </c>
      <c r="N1226" t="s">
        <v>2278</v>
      </c>
      <c r="O1226" t="s">
        <v>2274</v>
      </c>
      <c r="Q1226" t="s">
        <v>2275</v>
      </c>
      <c r="R1226">
        <v>612</v>
      </c>
      <c r="S1226">
        <v>203</v>
      </c>
    </row>
    <row r="1227" spans="1:20" x14ac:dyDescent="0.3">
      <c r="A1227" t="s">
        <v>20</v>
      </c>
      <c r="B1227" t="s">
        <v>21</v>
      </c>
      <c r="C1227" t="s">
        <v>22</v>
      </c>
      <c r="D1227" t="s">
        <v>23</v>
      </c>
      <c r="E1227" t="s">
        <v>5</v>
      </c>
      <c r="G1227" t="s">
        <v>24</v>
      </c>
      <c r="H1227">
        <v>589431</v>
      </c>
      <c r="I1227">
        <v>590486</v>
      </c>
      <c r="J1227" t="s">
        <v>25</v>
      </c>
      <c r="Q1227" t="s">
        <v>2279</v>
      </c>
      <c r="R1227">
        <v>1056</v>
      </c>
      <c r="T1227" t="s">
        <v>2280</v>
      </c>
    </row>
    <row r="1228" spans="1:20" x14ac:dyDescent="0.3">
      <c r="A1228" t="s">
        <v>29</v>
      </c>
      <c r="B1228" t="s">
        <v>30</v>
      </c>
      <c r="C1228" t="s">
        <v>22</v>
      </c>
      <c r="D1228" t="s">
        <v>23</v>
      </c>
      <c r="E1228" t="s">
        <v>5</v>
      </c>
      <c r="G1228" t="s">
        <v>24</v>
      </c>
      <c r="H1228">
        <v>589431</v>
      </c>
      <c r="I1228">
        <v>590486</v>
      </c>
      <c r="J1228" t="s">
        <v>25</v>
      </c>
      <c r="K1228" t="s">
        <v>2281</v>
      </c>
      <c r="N1228" t="s">
        <v>89</v>
      </c>
      <c r="Q1228" t="s">
        <v>2279</v>
      </c>
      <c r="R1228">
        <v>1056</v>
      </c>
      <c r="S1228">
        <v>351</v>
      </c>
    </row>
    <row r="1229" spans="1:20" x14ac:dyDescent="0.3">
      <c r="A1229" t="s">
        <v>20</v>
      </c>
      <c r="B1229" t="s">
        <v>21</v>
      </c>
      <c r="C1229" t="s">
        <v>22</v>
      </c>
      <c r="D1229" t="s">
        <v>23</v>
      </c>
      <c r="E1229" t="s">
        <v>5</v>
      </c>
      <c r="G1229" t="s">
        <v>24</v>
      </c>
      <c r="H1229">
        <v>590651</v>
      </c>
      <c r="I1229">
        <v>591409</v>
      </c>
      <c r="J1229" t="s">
        <v>25</v>
      </c>
      <c r="Q1229" t="s">
        <v>2282</v>
      </c>
      <c r="R1229">
        <v>759</v>
      </c>
      <c r="T1229" t="s">
        <v>2283</v>
      </c>
    </row>
    <row r="1230" spans="1:20" x14ac:dyDescent="0.3">
      <c r="A1230" t="s">
        <v>29</v>
      </c>
      <c r="B1230" t="s">
        <v>30</v>
      </c>
      <c r="C1230" t="s">
        <v>22</v>
      </c>
      <c r="D1230" t="s">
        <v>23</v>
      </c>
      <c r="E1230" t="s">
        <v>5</v>
      </c>
      <c r="G1230" t="s">
        <v>24</v>
      </c>
      <c r="H1230">
        <v>590651</v>
      </c>
      <c r="I1230">
        <v>591409</v>
      </c>
      <c r="J1230" t="s">
        <v>25</v>
      </c>
      <c r="K1230" t="s">
        <v>2284</v>
      </c>
      <c r="N1230" t="s">
        <v>41</v>
      </c>
      <c r="Q1230" t="s">
        <v>2282</v>
      </c>
      <c r="R1230">
        <v>759</v>
      </c>
      <c r="S1230">
        <v>252</v>
      </c>
    </row>
    <row r="1231" spans="1:20" x14ac:dyDescent="0.3">
      <c r="A1231" t="s">
        <v>20</v>
      </c>
      <c r="B1231" t="s">
        <v>21</v>
      </c>
      <c r="C1231" t="s">
        <v>22</v>
      </c>
      <c r="D1231" t="s">
        <v>23</v>
      </c>
      <c r="E1231" t="s">
        <v>5</v>
      </c>
      <c r="G1231" t="s">
        <v>24</v>
      </c>
      <c r="H1231">
        <v>591478</v>
      </c>
      <c r="I1231">
        <v>591942</v>
      </c>
      <c r="J1231" t="s">
        <v>25</v>
      </c>
      <c r="Q1231" t="s">
        <v>2285</v>
      </c>
      <c r="R1231">
        <v>465</v>
      </c>
      <c r="T1231" t="s">
        <v>2286</v>
      </c>
    </row>
    <row r="1232" spans="1:20" x14ac:dyDescent="0.3">
      <c r="A1232" t="s">
        <v>29</v>
      </c>
      <c r="B1232" t="s">
        <v>30</v>
      </c>
      <c r="C1232" t="s">
        <v>22</v>
      </c>
      <c r="D1232" t="s">
        <v>23</v>
      </c>
      <c r="E1232" t="s">
        <v>5</v>
      </c>
      <c r="G1232" t="s">
        <v>24</v>
      </c>
      <c r="H1232">
        <v>591478</v>
      </c>
      <c r="I1232">
        <v>591942</v>
      </c>
      <c r="J1232" t="s">
        <v>25</v>
      </c>
      <c r="K1232" t="s">
        <v>2287</v>
      </c>
      <c r="N1232" t="s">
        <v>214</v>
      </c>
      <c r="Q1232" t="s">
        <v>2285</v>
      </c>
      <c r="R1232">
        <v>465</v>
      </c>
      <c r="S1232">
        <v>154</v>
      </c>
    </row>
    <row r="1233" spans="1:20" x14ac:dyDescent="0.3">
      <c r="A1233" t="s">
        <v>20</v>
      </c>
      <c r="B1233" t="s">
        <v>21</v>
      </c>
      <c r="C1233" t="s">
        <v>22</v>
      </c>
      <c r="D1233" t="s">
        <v>23</v>
      </c>
      <c r="E1233" t="s">
        <v>5</v>
      </c>
      <c r="G1233" t="s">
        <v>24</v>
      </c>
      <c r="H1233">
        <v>591989</v>
      </c>
      <c r="I1233">
        <v>593218</v>
      </c>
      <c r="J1233" t="s">
        <v>25</v>
      </c>
      <c r="Q1233" t="s">
        <v>2288</v>
      </c>
      <c r="R1233">
        <v>1230</v>
      </c>
      <c r="T1233" t="s">
        <v>2289</v>
      </c>
    </row>
    <row r="1234" spans="1:20" x14ac:dyDescent="0.3">
      <c r="A1234" t="s">
        <v>29</v>
      </c>
      <c r="B1234" t="s">
        <v>30</v>
      </c>
      <c r="C1234" t="s">
        <v>22</v>
      </c>
      <c r="D1234" t="s">
        <v>23</v>
      </c>
      <c r="E1234" t="s">
        <v>5</v>
      </c>
      <c r="G1234" t="s">
        <v>24</v>
      </c>
      <c r="H1234">
        <v>591989</v>
      </c>
      <c r="I1234">
        <v>593218</v>
      </c>
      <c r="J1234" t="s">
        <v>25</v>
      </c>
      <c r="K1234" t="s">
        <v>2290</v>
      </c>
      <c r="N1234" t="s">
        <v>2291</v>
      </c>
      <c r="Q1234" t="s">
        <v>2288</v>
      </c>
      <c r="R1234">
        <v>1230</v>
      </c>
      <c r="S1234">
        <v>409</v>
      </c>
    </row>
    <row r="1235" spans="1:20" x14ac:dyDescent="0.3">
      <c r="A1235" t="s">
        <v>20</v>
      </c>
      <c r="B1235" t="s">
        <v>21</v>
      </c>
      <c r="C1235" t="s">
        <v>22</v>
      </c>
      <c r="D1235" t="s">
        <v>23</v>
      </c>
      <c r="E1235" t="s">
        <v>5</v>
      </c>
      <c r="G1235" t="s">
        <v>24</v>
      </c>
      <c r="H1235">
        <v>593404</v>
      </c>
      <c r="I1235">
        <v>594432</v>
      </c>
      <c r="J1235" t="s">
        <v>210</v>
      </c>
      <c r="O1235" t="s">
        <v>2292</v>
      </c>
      <c r="Q1235" t="s">
        <v>2293</v>
      </c>
      <c r="R1235">
        <v>1029</v>
      </c>
      <c r="T1235" t="s">
        <v>2294</v>
      </c>
    </row>
    <row r="1236" spans="1:20" x14ac:dyDescent="0.3">
      <c r="A1236" t="s">
        <v>29</v>
      </c>
      <c r="B1236" t="s">
        <v>30</v>
      </c>
      <c r="C1236" t="s">
        <v>22</v>
      </c>
      <c r="D1236" t="s">
        <v>23</v>
      </c>
      <c r="E1236" t="s">
        <v>5</v>
      </c>
      <c r="G1236" t="s">
        <v>24</v>
      </c>
      <c r="H1236">
        <v>593404</v>
      </c>
      <c r="I1236">
        <v>594432</v>
      </c>
      <c r="J1236" t="s">
        <v>210</v>
      </c>
      <c r="K1236" t="s">
        <v>2295</v>
      </c>
      <c r="N1236" t="s">
        <v>2296</v>
      </c>
      <c r="O1236" t="s">
        <v>2292</v>
      </c>
      <c r="Q1236" t="s">
        <v>2293</v>
      </c>
      <c r="R1236">
        <v>1029</v>
      </c>
      <c r="S1236">
        <v>342</v>
      </c>
    </row>
    <row r="1237" spans="1:20" x14ac:dyDescent="0.3">
      <c r="A1237" t="s">
        <v>20</v>
      </c>
      <c r="B1237" t="s">
        <v>21</v>
      </c>
      <c r="C1237" t="s">
        <v>22</v>
      </c>
      <c r="D1237" t="s">
        <v>23</v>
      </c>
      <c r="E1237" t="s">
        <v>5</v>
      </c>
      <c r="G1237" t="s">
        <v>24</v>
      </c>
      <c r="H1237">
        <v>594570</v>
      </c>
      <c r="I1237">
        <v>595289</v>
      </c>
      <c r="J1237" t="s">
        <v>25</v>
      </c>
      <c r="Q1237" t="s">
        <v>2297</v>
      </c>
      <c r="R1237">
        <v>720</v>
      </c>
      <c r="T1237" t="s">
        <v>2298</v>
      </c>
    </row>
    <row r="1238" spans="1:20" x14ac:dyDescent="0.3">
      <c r="A1238" t="s">
        <v>29</v>
      </c>
      <c r="B1238" t="s">
        <v>30</v>
      </c>
      <c r="C1238" t="s">
        <v>22</v>
      </c>
      <c r="D1238" t="s">
        <v>23</v>
      </c>
      <c r="E1238" t="s">
        <v>5</v>
      </c>
      <c r="G1238" t="s">
        <v>24</v>
      </c>
      <c r="H1238">
        <v>594570</v>
      </c>
      <c r="I1238">
        <v>595289</v>
      </c>
      <c r="J1238" t="s">
        <v>25</v>
      </c>
      <c r="K1238" t="s">
        <v>2299</v>
      </c>
      <c r="N1238" t="s">
        <v>41</v>
      </c>
      <c r="Q1238" t="s">
        <v>2297</v>
      </c>
      <c r="R1238">
        <v>720</v>
      </c>
      <c r="S1238">
        <v>239</v>
      </c>
    </row>
    <row r="1239" spans="1:20" x14ac:dyDescent="0.3">
      <c r="A1239" t="s">
        <v>20</v>
      </c>
      <c r="B1239" t="s">
        <v>21</v>
      </c>
      <c r="C1239" t="s">
        <v>22</v>
      </c>
      <c r="D1239" t="s">
        <v>23</v>
      </c>
      <c r="E1239" t="s">
        <v>5</v>
      </c>
      <c r="G1239" t="s">
        <v>24</v>
      </c>
      <c r="H1239">
        <v>595419</v>
      </c>
      <c r="I1239">
        <v>596120</v>
      </c>
      <c r="J1239" t="s">
        <v>25</v>
      </c>
      <c r="Q1239" t="s">
        <v>2300</v>
      </c>
      <c r="R1239">
        <v>702</v>
      </c>
      <c r="T1239" t="s">
        <v>2301</v>
      </c>
    </row>
    <row r="1240" spans="1:20" x14ac:dyDescent="0.3">
      <c r="A1240" t="s">
        <v>29</v>
      </c>
      <c r="B1240" t="s">
        <v>30</v>
      </c>
      <c r="C1240" t="s">
        <v>22</v>
      </c>
      <c r="D1240" t="s">
        <v>23</v>
      </c>
      <c r="E1240" t="s">
        <v>5</v>
      </c>
      <c r="G1240" t="s">
        <v>24</v>
      </c>
      <c r="H1240">
        <v>595419</v>
      </c>
      <c r="I1240">
        <v>596120</v>
      </c>
      <c r="J1240" t="s">
        <v>25</v>
      </c>
      <c r="K1240" t="s">
        <v>2302</v>
      </c>
      <c r="N1240" t="s">
        <v>2303</v>
      </c>
      <c r="Q1240" t="s">
        <v>2300</v>
      </c>
      <c r="R1240">
        <v>702</v>
      </c>
      <c r="S1240">
        <v>233</v>
      </c>
    </row>
    <row r="1241" spans="1:20" x14ac:dyDescent="0.3">
      <c r="A1241" t="s">
        <v>20</v>
      </c>
      <c r="B1241" t="s">
        <v>21</v>
      </c>
      <c r="C1241" t="s">
        <v>22</v>
      </c>
      <c r="D1241" t="s">
        <v>23</v>
      </c>
      <c r="E1241" t="s">
        <v>5</v>
      </c>
      <c r="G1241" t="s">
        <v>24</v>
      </c>
      <c r="H1241">
        <v>596313</v>
      </c>
      <c r="I1241">
        <v>596816</v>
      </c>
      <c r="J1241" t="s">
        <v>210</v>
      </c>
      <c r="Q1241" t="s">
        <v>2304</v>
      </c>
      <c r="R1241">
        <v>504</v>
      </c>
      <c r="T1241" t="s">
        <v>2305</v>
      </c>
    </row>
    <row r="1242" spans="1:20" x14ac:dyDescent="0.3">
      <c r="A1242" t="s">
        <v>29</v>
      </c>
      <c r="B1242" t="s">
        <v>30</v>
      </c>
      <c r="C1242" t="s">
        <v>22</v>
      </c>
      <c r="D1242" t="s">
        <v>23</v>
      </c>
      <c r="E1242" t="s">
        <v>5</v>
      </c>
      <c r="G1242" t="s">
        <v>24</v>
      </c>
      <c r="H1242">
        <v>596313</v>
      </c>
      <c r="I1242">
        <v>596816</v>
      </c>
      <c r="J1242" t="s">
        <v>210</v>
      </c>
      <c r="K1242" t="s">
        <v>2306</v>
      </c>
      <c r="N1242" t="s">
        <v>89</v>
      </c>
      <c r="Q1242" t="s">
        <v>2304</v>
      </c>
      <c r="R1242">
        <v>504</v>
      </c>
      <c r="S1242">
        <v>167</v>
      </c>
    </row>
    <row r="1243" spans="1:20" x14ac:dyDescent="0.3">
      <c r="A1243" t="s">
        <v>20</v>
      </c>
      <c r="B1243" t="s">
        <v>21</v>
      </c>
      <c r="C1243" t="s">
        <v>22</v>
      </c>
      <c r="D1243" t="s">
        <v>23</v>
      </c>
      <c r="E1243" t="s">
        <v>5</v>
      </c>
      <c r="G1243" t="s">
        <v>24</v>
      </c>
      <c r="H1243">
        <v>597135</v>
      </c>
      <c r="I1243">
        <v>597851</v>
      </c>
      <c r="J1243" t="s">
        <v>25</v>
      </c>
      <c r="Q1243" t="s">
        <v>2307</v>
      </c>
      <c r="R1243">
        <v>717</v>
      </c>
      <c r="T1243" t="s">
        <v>2308</v>
      </c>
    </row>
    <row r="1244" spans="1:20" x14ac:dyDescent="0.3">
      <c r="A1244" t="s">
        <v>29</v>
      </c>
      <c r="B1244" t="s">
        <v>30</v>
      </c>
      <c r="C1244" t="s">
        <v>22</v>
      </c>
      <c r="D1244" t="s">
        <v>23</v>
      </c>
      <c r="E1244" t="s">
        <v>5</v>
      </c>
      <c r="G1244" t="s">
        <v>24</v>
      </c>
      <c r="H1244">
        <v>597135</v>
      </c>
      <c r="I1244">
        <v>597851</v>
      </c>
      <c r="J1244" t="s">
        <v>25</v>
      </c>
      <c r="K1244" t="s">
        <v>2309</v>
      </c>
      <c r="N1244" t="s">
        <v>2310</v>
      </c>
      <c r="Q1244" t="s">
        <v>2307</v>
      </c>
      <c r="R1244">
        <v>717</v>
      </c>
      <c r="S1244">
        <v>238</v>
      </c>
    </row>
    <row r="1245" spans="1:20" x14ac:dyDescent="0.3">
      <c r="A1245" t="s">
        <v>20</v>
      </c>
      <c r="B1245" t="s">
        <v>21</v>
      </c>
      <c r="C1245" t="s">
        <v>22</v>
      </c>
      <c r="D1245" t="s">
        <v>23</v>
      </c>
      <c r="E1245" t="s">
        <v>5</v>
      </c>
      <c r="G1245" t="s">
        <v>24</v>
      </c>
      <c r="H1245">
        <v>597866</v>
      </c>
      <c r="I1245">
        <v>598366</v>
      </c>
      <c r="J1245" t="s">
        <v>25</v>
      </c>
      <c r="Q1245" t="s">
        <v>2311</v>
      </c>
      <c r="R1245">
        <v>501</v>
      </c>
      <c r="T1245" t="s">
        <v>2312</v>
      </c>
    </row>
    <row r="1246" spans="1:20" x14ac:dyDescent="0.3">
      <c r="A1246" t="s">
        <v>29</v>
      </c>
      <c r="B1246" t="s">
        <v>30</v>
      </c>
      <c r="C1246" t="s">
        <v>22</v>
      </c>
      <c r="D1246" t="s">
        <v>23</v>
      </c>
      <c r="E1246" t="s">
        <v>5</v>
      </c>
      <c r="G1246" t="s">
        <v>24</v>
      </c>
      <c r="H1246">
        <v>597866</v>
      </c>
      <c r="I1246">
        <v>598366</v>
      </c>
      <c r="J1246" t="s">
        <v>25</v>
      </c>
      <c r="K1246" t="s">
        <v>2313</v>
      </c>
      <c r="N1246" t="s">
        <v>2314</v>
      </c>
      <c r="Q1246" t="s">
        <v>2311</v>
      </c>
      <c r="R1246">
        <v>501</v>
      </c>
      <c r="S1246">
        <v>166</v>
      </c>
    </row>
    <row r="1247" spans="1:20" x14ac:dyDescent="0.3">
      <c r="A1247" t="s">
        <v>20</v>
      </c>
      <c r="B1247" t="s">
        <v>21</v>
      </c>
      <c r="C1247" t="s">
        <v>22</v>
      </c>
      <c r="D1247" t="s">
        <v>23</v>
      </c>
      <c r="E1247" t="s">
        <v>5</v>
      </c>
      <c r="G1247" t="s">
        <v>24</v>
      </c>
      <c r="H1247">
        <v>598456</v>
      </c>
      <c r="I1247">
        <v>599829</v>
      </c>
      <c r="J1247" t="s">
        <v>210</v>
      </c>
      <c r="Q1247" t="s">
        <v>2315</v>
      </c>
      <c r="R1247">
        <v>1374</v>
      </c>
      <c r="T1247" t="s">
        <v>2316</v>
      </c>
    </row>
    <row r="1248" spans="1:20" x14ac:dyDescent="0.3">
      <c r="A1248" t="s">
        <v>29</v>
      </c>
      <c r="B1248" t="s">
        <v>30</v>
      </c>
      <c r="C1248" t="s">
        <v>22</v>
      </c>
      <c r="D1248" t="s">
        <v>23</v>
      </c>
      <c r="E1248" t="s">
        <v>5</v>
      </c>
      <c r="G1248" t="s">
        <v>24</v>
      </c>
      <c r="H1248">
        <v>598456</v>
      </c>
      <c r="I1248">
        <v>599829</v>
      </c>
      <c r="J1248" t="s">
        <v>210</v>
      </c>
      <c r="K1248" t="s">
        <v>2317</v>
      </c>
      <c r="N1248" t="s">
        <v>2318</v>
      </c>
      <c r="Q1248" t="s">
        <v>2315</v>
      </c>
      <c r="R1248">
        <v>1374</v>
      </c>
      <c r="S1248">
        <v>457</v>
      </c>
    </row>
    <row r="1249" spans="1:20" x14ac:dyDescent="0.3">
      <c r="A1249" t="s">
        <v>20</v>
      </c>
      <c r="B1249" t="s">
        <v>21</v>
      </c>
      <c r="C1249" t="s">
        <v>22</v>
      </c>
      <c r="D1249" t="s">
        <v>23</v>
      </c>
      <c r="E1249" t="s">
        <v>5</v>
      </c>
      <c r="G1249" t="s">
        <v>24</v>
      </c>
      <c r="H1249">
        <v>599957</v>
      </c>
      <c r="I1249">
        <v>600925</v>
      </c>
      <c r="J1249" t="s">
        <v>25</v>
      </c>
      <c r="Q1249" t="s">
        <v>2319</v>
      </c>
      <c r="R1249">
        <v>969</v>
      </c>
      <c r="T1249" t="s">
        <v>2320</v>
      </c>
    </row>
    <row r="1250" spans="1:20" x14ac:dyDescent="0.3">
      <c r="A1250" t="s">
        <v>29</v>
      </c>
      <c r="B1250" t="s">
        <v>30</v>
      </c>
      <c r="C1250" t="s">
        <v>22</v>
      </c>
      <c r="D1250" t="s">
        <v>23</v>
      </c>
      <c r="E1250" t="s">
        <v>5</v>
      </c>
      <c r="G1250" t="s">
        <v>24</v>
      </c>
      <c r="H1250">
        <v>599957</v>
      </c>
      <c r="I1250">
        <v>600925</v>
      </c>
      <c r="J1250" t="s">
        <v>25</v>
      </c>
      <c r="K1250" t="s">
        <v>2321</v>
      </c>
      <c r="N1250" t="s">
        <v>1394</v>
      </c>
      <c r="Q1250" t="s">
        <v>2319</v>
      </c>
      <c r="R1250">
        <v>969</v>
      </c>
      <c r="S1250">
        <v>322</v>
      </c>
    </row>
    <row r="1251" spans="1:20" x14ac:dyDescent="0.3">
      <c r="A1251" t="s">
        <v>20</v>
      </c>
      <c r="B1251" t="s">
        <v>21</v>
      </c>
      <c r="C1251" t="s">
        <v>22</v>
      </c>
      <c r="D1251" t="s">
        <v>23</v>
      </c>
      <c r="E1251" t="s">
        <v>5</v>
      </c>
      <c r="G1251" t="s">
        <v>24</v>
      </c>
      <c r="H1251">
        <v>601170</v>
      </c>
      <c r="I1251">
        <v>601451</v>
      </c>
      <c r="J1251" t="s">
        <v>25</v>
      </c>
      <c r="Q1251" t="s">
        <v>2322</v>
      </c>
      <c r="R1251">
        <v>282</v>
      </c>
      <c r="T1251" t="s">
        <v>2323</v>
      </c>
    </row>
    <row r="1252" spans="1:20" x14ac:dyDescent="0.3">
      <c r="A1252" t="s">
        <v>29</v>
      </c>
      <c r="B1252" t="s">
        <v>30</v>
      </c>
      <c r="C1252" t="s">
        <v>22</v>
      </c>
      <c r="D1252" t="s">
        <v>23</v>
      </c>
      <c r="E1252" t="s">
        <v>5</v>
      </c>
      <c r="G1252" t="s">
        <v>24</v>
      </c>
      <c r="H1252">
        <v>601170</v>
      </c>
      <c r="I1252">
        <v>601451</v>
      </c>
      <c r="J1252" t="s">
        <v>25</v>
      </c>
      <c r="K1252" t="s">
        <v>2324</v>
      </c>
      <c r="N1252" t="s">
        <v>89</v>
      </c>
      <c r="Q1252" t="s">
        <v>2322</v>
      </c>
      <c r="R1252">
        <v>282</v>
      </c>
      <c r="S1252">
        <v>93</v>
      </c>
    </row>
    <row r="1253" spans="1:20" x14ac:dyDescent="0.3">
      <c r="A1253" t="s">
        <v>20</v>
      </c>
      <c r="B1253" t="s">
        <v>21</v>
      </c>
      <c r="C1253" t="s">
        <v>22</v>
      </c>
      <c r="D1253" t="s">
        <v>23</v>
      </c>
      <c r="E1253" t="s">
        <v>5</v>
      </c>
      <c r="G1253" t="s">
        <v>24</v>
      </c>
      <c r="H1253">
        <v>601557</v>
      </c>
      <c r="I1253">
        <v>602450</v>
      </c>
      <c r="J1253" t="s">
        <v>25</v>
      </c>
      <c r="Q1253" t="s">
        <v>2325</v>
      </c>
      <c r="R1253">
        <v>894</v>
      </c>
      <c r="T1253" t="s">
        <v>2326</v>
      </c>
    </row>
    <row r="1254" spans="1:20" x14ac:dyDescent="0.3">
      <c r="A1254" t="s">
        <v>29</v>
      </c>
      <c r="B1254" t="s">
        <v>30</v>
      </c>
      <c r="C1254" t="s">
        <v>22</v>
      </c>
      <c r="D1254" t="s">
        <v>23</v>
      </c>
      <c r="E1254" t="s">
        <v>5</v>
      </c>
      <c r="G1254" t="s">
        <v>24</v>
      </c>
      <c r="H1254">
        <v>601557</v>
      </c>
      <c r="I1254">
        <v>602450</v>
      </c>
      <c r="J1254" t="s">
        <v>25</v>
      </c>
      <c r="K1254" t="s">
        <v>2327</v>
      </c>
      <c r="N1254" t="s">
        <v>496</v>
      </c>
      <c r="Q1254" t="s">
        <v>2325</v>
      </c>
      <c r="R1254">
        <v>894</v>
      </c>
      <c r="S1254">
        <v>297</v>
      </c>
    </row>
    <row r="1255" spans="1:20" x14ac:dyDescent="0.3">
      <c r="A1255" t="s">
        <v>20</v>
      </c>
      <c r="B1255" t="s">
        <v>21</v>
      </c>
      <c r="C1255" t="s">
        <v>22</v>
      </c>
      <c r="D1255" t="s">
        <v>23</v>
      </c>
      <c r="E1255" t="s">
        <v>5</v>
      </c>
      <c r="G1255" t="s">
        <v>24</v>
      </c>
      <c r="H1255">
        <v>602758</v>
      </c>
      <c r="I1255">
        <v>603696</v>
      </c>
      <c r="J1255" t="s">
        <v>25</v>
      </c>
      <c r="Q1255" t="s">
        <v>2328</v>
      </c>
      <c r="R1255">
        <v>939</v>
      </c>
      <c r="T1255" t="s">
        <v>2329</v>
      </c>
    </row>
    <row r="1256" spans="1:20" x14ac:dyDescent="0.3">
      <c r="A1256" t="s">
        <v>29</v>
      </c>
      <c r="B1256" t="s">
        <v>30</v>
      </c>
      <c r="C1256" t="s">
        <v>22</v>
      </c>
      <c r="D1256" t="s">
        <v>23</v>
      </c>
      <c r="E1256" t="s">
        <v>5</v>
      </c>
      <c r="G1256" t="s">
        <v>24</v>
      </c>
      <c r="H1256">
        <v>602758</v>
      </c>
      <c r="I1256">
        <v>603696</v>
      </c>
      <c r="J1256" t="s">
        <v>25</v>
      </c>
      <c r="K1256" t="s">
        <v>2330</v>
      </c>
      <c r="N1256" t="s">
        <v>2331</v>
      </c>
      <c r="Q1256" t="s">
        <v>2328</v>
      </c>
      <c r="R1256">
        <v>939</v>
      </c>
      <c r="S1256">
        <v>312</v>
      </c>
    </row>
    <row r="1257" spans="1:20" x14ac:dyDescent="0.3">
      <c r="A1257" t="s">
        <v>20</v>
      </c>
      <c r="B1257" t="s">
        <v>21</v>
      </c>
      <c r="C1257" t="s">
        <v>22</v>
      </c>
      <c r="D1257" t="s">
        <v>23</v>
      </c>
      <c r="E1257" t="s">
        <v>5</v>
      </c>
      <c r="G1257" t="s">
        <v>24</v>
      </c>
      <c r="H1257">
        <v>603718</v>
      </c>
      <c r="I1257">
        <v>605517</v>
      </c>
      <c r="J1257" t="s">
        <v>25</v>
      </c>
      <c r="O1257" t="s">
        <v>2332</v>
      </c>
      <c r="Q1257" t="s">
        <v>2333</v>
      </c>
      <c r="R1257">
        <v>1800</v>
      </c>
      <c r="T1257" t="s">
        <v>2334</v>
      </c>
    </row>
    <row r="1258" spans="1:20" x14ac:dyDescent="0.3">
      <c r="A1258" t="s">
        <v>29</v>
      </c>
      <c r="B1258" t="s">
        <v>30</v>
      </c>
      <c r="C1258" t="s">
        <v>22</v>
      </c>
      <c r="D1258" t="s">
        <v>23</v>
      </c>
      <c r="E1258" t="s">
        <v>5</v>
      </c>
      <c r="G1258" t="s">
        <v>24</v>
      </c>
      <c r="H1258">
        <v>603718</v>
      </c>
      <c r="I1258">
        <v>605517</v>
      </c>
      <c r="J1258" t="s">
        <v>25</v>
      </c>
      <c r="K1258" t="s">
        <v>2335</v>
      </c>
      <c r="N1258" t="s">
        <v>2336</v>
      </c>
      <c r="O1258" t="s">
        <v>2332</v>
      </c>
      <c r="Q1258" t="s">
        <v>2333</v>
      </c>
      <c r="R1258">
        <v>1800</v>
      </c>
      <c r="S1258">
        <v>599</v>
      </c>
    </row>
    <row r="1259" spans="1:20" x14ac:dyDescent="0.3">
      <c r="A1259" t="s">
        <v>20</v>
      </c>
      <c r="B1259" t="s">
        <v>21</v>
      </c>
      <c r="C1259" t="s">
        <v>22</v>
      </c>
      <c r="D1259" t="s">
        <v>23</v>
      </c>
      <c r="E1259" t="s">
        <v>5</v>
      </c>
      <c r="G1259" t="s">
        <v>24</v>
      </c>
      <c r="H1259">
        <v>605730</v>
      </c>
      <c r="I1259">
        <v>606347</v>
      </c>
      <c r="J1259" t="s">
        <v>25</v>
      </c>
      <c r="Q1259" t="s">
        <v>2337</v>
      </c>
      <c r="R1259">
        <v>618</v>
      </c>
      <c r="T1259" t="s">
        <v>2338</v>
      </c>
    </row>
    <row r="1260" spans="1:20" x14ac:dyDescent="0.3">
      <c r="A1260" t="s">
        <v>29</v>
      </c>
      <c r="B1260" t="s">
        <v>30</v>
      </c>
      <c r="C1260" t="s">
        <v>22</v>
      </c>
      <c r="D1260" t="s">
        <v>23</v>
      </c>
      <c r="E1260" t="s">
        <v>5</v>
      </c>
      <c r="G1260" t="s">
        <v>24</v>
      </c>
      <c r="H1260">
        <v>605730</v>
      </c>
      <c r="I1260">
        <v>606347</v>
      </c>
      <c r="J1260" t="s">
        <v>25</v>
      </c>
      <c r="K1260" t="s">
        <v>2339</v>
      </c>
      <c r="N1260" t="s">
        <v>2340</v>
      </c>
      <c r="Q1260" t="s">
        <v>2337</v>
      </c>
      <c r="R1260">
        <v>618</v>
      </c>
      <c r="S1260">
        <v>205</v>
      </c>
    </row>
    <row r="1261" spans="1:20" x14ac:dyDescent="0.3">
      <c r="A1261" t="s">
        <v>20</v>
      </c>
      <c r="B1261" t="s">
        <v>21</v>
      </c>
      <c r="C1261" t="s">
        <v>22</v>
      </c>
      <c r="D1261" t="s">
        <v>23</v>
      </c>
      <c r="E1261" t="s">
        <v>5</v>
      </c>
      <c r="G1261" t="s">
        <v>24</v>
      </c>
      <c r="H1261">
        <v>606397</v>
      </c>
      <c r="I1261">
        <v>607104</v>
      </c>
      <c r="J1261" t="s">
        <v>25</v>
      </c>
      <c r="Q1261" t="s">
        <v>2341</v>
      </c>
      <c r="R1261">
        <v>708</v>
      </c>
      <c r="T1261" t="s">
        <v>2342</v>
      </c>
    </row>
    <row r="1262" spans="1:20" x14ac:dyDescent="0.3">
      <c r="A1262" t="s">
        <v>29</v>
      </c>
      <c r="B1262" t="s">
        <v>30</v>
      </c>
      <c r="C1262" t="s">
        <v>22</v>
      </c>
      <c r="D1262" t="s">
        <v>23</v>
      </c>
      <c r="E1262" t="s">
        <v>5</v>
      </c>
      <c r="G1262" t="s">
        <v>24</v>
      </c>
      <c r="H1262">
        <v>606397</v>
      </c>
      <c r="I1262">
        <v>607104</v>
      </c>
      <c r="J1262" t="s">
        <v>25</v>
      </c>
      <c r="K1262" t="s">
        <v>2343</v>
      </c>
      <c r="N1262" t="s">
        <v>2344</v>
      </c>
      <c r="Q1262" t="s">
        <v>2341</v>
      </c>
      <c r="R1262">
        <v>708</v>
      </c>
      <c r="S1262">
        <v>235</v>
      </c>
    </row>
    <row r="1263" spans="1:20" x14ac:dyDescent="0.3">
      <c r="A1263" t="s">
        <v>20</v>
      </c>
      <c r="B1263" t="s">
        <v>21</v>
      </c>
      <c r="C1263" t="s">
        <v>22</v>
      </c>
      <c r="D1263" t="s">
        <v>23</v>
      </c>
      <c r="E1263" t="s">
        <v>5</v>
      </c>
      <c r="G1263" t="s">
        <v>24</v>
      </c>
      <c r="H1263">
        <v>607166</v>
      </c>
      <c r="I1263">
        <v>608167</v>
      </c>
      <c r="J1263" t="s">
        <v>25</v>
      </c>
      <c r="O1263" t="s">
        <v>2345</v>
      </c>
      <c r="Q1263" t="s">
        <v>2346</v>
      </c>
      <c r="R1263">
        <v>1002</v>
      </c>
      <c r="T1263" t="s">
        <v>2347</v>
      </c>
    </row>
    <row r="1264" spans="1:20" x14ac:dyDescent="0.3">
      <c r="A1264" t="s">
        <v>29</v>
      </c>
      <c r="B1264" t="s">
        <v>30</v>
      </c>
      <c r="C1264" t="s">
        <v>22</v>
      </c>
      <c r="D1264" t="s">
        <v>23</v>
      </c>
      <c r="E1264" t="s">
        <v>5</v>
      </c>
      <c r="G1264" t="s">
        <v>24</v>
      </c>
      <c r="H1264">
        <v>607166</v>
      </c>
      <c r="I1264">
        <v>608167</v>
      </c>
      <c r="J1264" t="s">
        <v>25</v>
      </c>
      <c r="K1264" t="s">
        <v>2348</v>
      </c>
      <c r="N1264" t="s">
        <v>2349</v>
      </c>
      <c r="O1264" t="s">
        <v>2345</v>
      </c>
      <c r="Q1264" t="s">
        <v>2346</v>
      </c>
      <c r="R1264">
        <v>1002</v>
      </c>
      <c r="S1264">
        <v>333</v>
      </c>
    </row>
    <row r="1265" spans="1:20" x14ac:dyDescent="0.3">
      <c r="A1265" t="s">
        <v>20</v>
      </c>
      <c r="B1265" t="s">
        <v>21</v>
      </c>
      <c r="C1265" t="s">
        <v>22</v>
      </c>
      <c r="D1265" t="s">
        <v>23</v>
      </c>
      <c r="E1265" t="s">
        <v>5</v>
      </c>
      <c r="G1265" t="s">
        <v>24</v>
      </c>
      <c r="H1265">
        <v>608406</v>
      </c>
      <c r="I1265">
        <v>608906</v>
      </c>
      <c r="J1265" t="s">
        <v>25</v>
      </c>
      <c r="Q1265" t="s">
        <v>2350</v>
      </c>
      <c r="R1265">
        <v>501</v>
      </c>
      <c r="T1265" t="s">
        <v>2351</v>
      </c>
    </row>
    <row r="1266" spans="1:20" x14ac:dyDescent="0.3">
      <c r="A1266" t="s">
        <v>29</v>
      </c>
      <c r="B1266" t="s">
        <v>30</v>
      </c>
      <c r="C1266" t="s">
        <v>22</v>
      </c>
      <c r="D1266" t="s">
        <v>23</v>
      </c>
      <c r="E1266" t="s">
        <v>5</v>
      </c>
      <c r="G1266" t="s">
        <v>24</v>
      </c>
      <c r="H1266">
        <v>608406</v>
      </c>
      <c r="I1266">
        <v>608906</v>
      </c>
      <c r="J1266" t="s">
        <v>25</v>
      </c>
      <c r="K1266" t="s">
        <v>2352</v>
      </c>
      <c r="N1266" t="s">
        <v>41</v>
      </c>
      <c r="Q1266" t="s">
        <v>2350</v>
      </c>
      <c r="R1266">
        <v>501</v>
      </c>
      <c r="S1266">
        <v>166</v>
      </c>
    </row>
    <row r="1267" spans="1:20" x14ac:dyDescent="0.3">
      <c r="A1267" t="s">
        <v>20</v>
      </c>
      <c r="B1267" t="s">
        <v>21</v>
      </c>
      <c r="C1267" t="s">
        <v>22</v>
      </c>
      <c r="D1267" t="s">
        <v>23</v>
      </c>
      <c r="E1267" t="s">
        <v>5</v>
      </c>
      <c r="G1267" t="s">
        <v>24</v>
      </c>
      <c r="H1267">
        <v>609121</v>
      </c>
      <c r="I1267">
        <v>611739</v>
      </c>
      <c r="J1267" t="s">
        <v>25</v>
      </c>
      <c r="Q1267" t="s">
        <v>2353</v>
      </c>
      <c r="R1267">
        <v>2619</v>
      </c>
      <c r="T1267" t="s">
        <v>2354</v>
      </c>
    </row>
    <row r="1268" spans="1:20" x14ac:dyDescent="0.3">
      <c r="A1268" t="s">
        <v>29</v>
      </c>
      <c r="B1268" t="s">
        <v>30</v>
      </c>
      <c r="C1268" t="s">
        <v>22</v>
      </c>
      <c r="D1268" t="s">
        <v>23</v>
      </c>
      <c r="E1268" t="s">
        <v>5</v>
      </c>
      <c r="G1268" t="s">
        <v>24</v>
      </c>
      <c r="H1268">
        <v>609121</v>
      </c>
      <c r="I1268">
        <v>611739</v>
      </c>
      <c r="J1268" t="s">
        <v>25</v>
      </c>
      <c r="K1268" t="s">
        <v>2355</v>
      </c>
      <c r="N1268" t="s">
        <v>2356</v>
      </c>
      <c r="Q1268" t="s">
        <v>2353</v>
      </c>
      <c r="R1268">
        <v>2619</v>
      </c>
      <c r="S1268">
        <v>872</v>
      </c>
    </row>
    <row r="1269" spans="1:20" x14ac:dyDescent="0.3">
      <c r="A1269" t="s">
        <v>20</v>
      </c>
      <c r="B1269" t="s">
        <v>21</v>
      </c>
      <c r="C1269" t="s">
        <v>22</v>
      </c>
      <c r="D1269" t="s">
        <v>23</v>
      </c>
      <c r="E1269" t="s">
        <v>5</v>
      </c>
      <c r="G1269" t="s">
        <v>24</v>
      </c>
      <c r="H1269">
        <v>611951</v>
      </c>
      <c r="I1269">
        <v>612979</v>
      </c>
      <c r="J1269" t="s">
        <v>210</v>
      </c>
      <c r="Q1269" t="s">
        <v>2357</v>
      </c>
      <c r="R1269">
        <v>1029</v>
      </c>
      <c r="T1269" t="s">
        <v>2358</v>
      </c>
    </row>
    <row r="1270" spans="1:20" x14ac:dyDescent="0.3">
      <c r="A1270" t="s">
        <v>29</v>
      </c>
      <c r="B1270" t="s">
        <v>30</v>
      </c>
      <c r="C1270" t="s">
        <v>22</v>
      </c>
      <c r="D1270" t="s">
        <v>23</v>
      </c>
      <c r="E1270" t="s">
        <v>5</v>
      </c>
      <c r="G1270" t="s">
        <v>24</v>
      </c>
      <c r="H1270">
        <v>611951</v>
      </c>
      <c r="I1270">
        <v>612979</v>
      </c>
      <c r="J1270" t="s">
        <v>210</v>
      </c>
      <c r="K1270" t="s">
        <v>2359</v>
      </c>
      <c r="N1270" t="s">
        <v>2360</v>
      </c>
      <c r="Q1270" t="s">
        <v>2357</v>
      </c>
      <c r="R1270">
        <v>1029</v>
      </c>
      <c r="S1270">
        <v>342</v>
      </c>
    </row>
    <row r="1271" spans="1:20" x14ac:dyDescent="0.3">
      <c r="A1271" t="s">
        <v>20</v>
      </c>
      <c r="B1271" t="s">
        <v>21</v>
      </c>
      <c r="C1271" t="s">
        <v>22</v>
      </c>
      <c r="D1271" t="s">
        <v>23</v>
      </c>
      <c r="E1271" t="s">
        <v>5</v>
      </c>
      <c r="G1271" t="s">
        <v>24</v>
      </c>
      <c r="H1271">
        <v>612999</v>
      </c>
      <c r="I1271">
        <v>613748</v>
      </c>
      <c r="J1271" t="s">
        <v>210</v>
      </c>
      <c r="Q1271" t="s">
        <v>2361</v>
      </c>
      <c r="R1271">
        <v>750</v>
      </c>
      <c r="T1271" t="s">
        <v>2362</v>
      </c>
    </row>
    <row r="1272" spans="1:20" x14ac:dyDescent="0.3">
      <c r="A1272" t="s">
        <v>29</v>
      </c>
      <c r="B1272" t="s">
        <v>30</v>
      </c>
      <c r="C1272" t="s">
        <v>22</v>
      </c>
      <c r="D1272" t="s">
        <v>23</v>
      </c>
      <c r="E1272" t="s">
        <v>5</v>
      </c>
      <c r="G1272" t="s">
        <v>24</v>
      </c>
      <c r="H1272">
        <v>612999</v>
      </c>
      <c r="I1272">
        <v>613748</v>
      </c>
      <c r="J1272" t="s">
        <v>210</v>
      </c>
      <c r="K1272" t="s">
        <v>2363</v>
      </c>
      <c r="N1272" t="s">
        <v>2364</v>
      </c>
      <c r="Q1272" t="s">
        <v>2361</v>
      </c>
      <c r="R1272">
        <v>750</v>
      </c>
      <c r="S1272">
        <v>249</v>
      </c>
    </row>
    <row r="1273" spans="1:20" x14ac:dyDescent="0.3">
      <c r="A1273" t="s">
        <v>20</v>
      </c>
      <c r="B1273" t="s">
        <v>21</v>
      </c>
      <c r="C1273" t="s">
        <v>22</v>
      </c>
      <c r="D1273" t="s">
        <v>23</v>
      </c>
      <c r="E1273" t="s">
        <v>5</v>
      </c>
      <c r="G1273" t="s">
        <v>24</v>
      </c>
      <c r="H1273">
        <v>613742</v>
      </c>
      <c r="I1273">
        <v>614728</v>
      </c>
      <c r="J1273" t="s">
        <v>210</v>
      </c>
      <c r="Q1273" t="s">
        <v>2365</v>
      </c>
      <c r="R1273">
        <v>987</v>
      </c>
      <c r="T1273" t="s">
        <v>2366</v>
      </c>
    </row>
    <row r="1274" spans="1:20" x14ac:dyDescent="0.3">
      <c r="A1274" t="s">
        <v>29</v>
      </c>
      <c r="B1274" t="s">
        <v>30</v>
      </c>
      <c r="C1274" t="s">
        <v>22</v>
      </c>
      <c r="D1274" t="s">
        <v>23</v>
      </c>
      <c r="E1274" t="s">
        <v>5</v>
      </c>
      <c r="G1274" t="s">
        <v>24</v>
      </c>
      <c r="H1274">
        <v>613742</v>
      </c>
      <c r="I1274">
        <v>614728</v>
      </c>
      <c r="J1274" t="s">
        <v>210</v>
      </c>
      <c r="K1274" t="s">
        <v>2367</v>
      </c>
      <c r="N1274" t="s">
        <v>1519</v>
      </c>
      <c r="Q1274" t="s">
        <v>2365</v>
      </c>
      <c r="R1274">
        <v>987</v>
      </c>
      <c r="S1274">
        <v>328</v>
      </c>
    </row>
    <row r="1275" spans="1:20" x14ac:dyDescent="0.3">
      <c r="A1275" t="s">
        <v>20</v>
      </c>
      <c r="B1275" t="s">
        <v>21</v>
      </c>
      <c r="C1275" t="s">
        <v>22</v>
      </c>
      <c r="D1275" t="s">
        <v>23</v>
      </c>
      <c r="E1275" t="s">
        <v>5</v>
      </c>
      <c r="G1275" t="s">
        <v>24</v>
      </c>
      <c r="H1275">
        <v>614935</v>
      </c>
      <c r="I1275">
        <v>615639</v>
      </c>
      <c r="J1275" t="s">
        <v>25</v>
      </c>
      <c r="O1275" t="s">
        <v>2368</v>
      </c>
      <c r="Q1275" t="s">
        <v>2369</v>
      </c>
      <c r="R1275">
        <v>705</v>
      </c>
      <c r="T1275" t="s">
        <v>2370</v>
      </c>
    </row>
    <row r="1276" spans="1:20" x14ac:dyDescent="0.3">
      <c r="A1276" t="s">
        <v>29</v>
      </c>
      <c r="B1276" t="s">
        <v>30</v>
      </c>
      <c r="C1276" t="s">
        <v>22</v>
      </c>
      <c r="D1276" t="s">
        <v>23</v>
      </c>
      <c r="E1276" t="s">
        <v>5</v>
      </c>
      <c r="G1276" t="s">
        <v>24</v>
      </c>
      <c r="H1276">
        <v>614935</v>
      </c>
      <c r="I1276">
        <v>615639</v>
      </c>
      <c r="J1276" t="s">
        <v>25</v>
      </c>
      <c r="K1276" t="s">
        <v>2371</v>
      </c>
      <c r="N1276" t="s">
        <v>2372</v>
      </c>
      <c r="O1276" t="s">
        <v>2368</v>
      </c>
      <c r="Q1276" t="s">
        <v>2369</v>
      </c>
      <c r="R1276">
        <v>705</v>
      </c>
      <c r="S1276">
        <v>234</v>
      </c>
    </row>
    <row r="1277" spans="1:20" x14ac:dyDescent="0.3">
      <c r="A1277" t="s">
        <v>20</v>
      </c>
      <c r="B1277" t="s">
        <v>21</v>
      </c>
      <c r="C1277" t="s">
        <v>22</v>
      </c>
      <c r="D1277" t="s">
        <v>23</v>
      </c>
      <c r="E1277" t="s">
        <v>5</v>
      </c>
      <c r="G1277" t="s">
        <v>24</v>
      </c>
      <c r="H1277">
        <v>615641</v>
      </c>
      <c r="I1277">
        <v>615889</v>
      </c>
      <c r="J1277" t="s">
        <v>25</v>
      </c>
      <c r="O1277" t="s">
        <v>2373</v>
      </c>
      <c r="Q1277" t="s">
        <v>2374</v>
      </c>
      <c r="R1277">
        <v>249</v>
      </c>
      <c r="T1277" t="s">
        <v>2375</v>
      </c>
    </row>
    <row r="1278" spans="1:20" x14ac:dyDescent="0.3">
      <c r="A1278" t="s">
        <v>29</v>
      </c>
      <c r="B1278" t="s">
        <v>30</v>
      </c>
      <c r="C1278" t="s">
        <v>22</v>
      </c>
      <c r="D1278" t="s">
        <v>23</v>
      </c>
      <c r="E1278" t="s">
        <v>5</v>
      </c>
      <c r="G1278" t="s">
        <v>24</v>
      </c>
      <c r="H1278">
        <v>615641</v>
      </c>
      <c r="I1278">
        <v>615889</v>
      </c>
      <c r="J1278" t="s">
        <v>25</v>
      </c>
      <c r="K1278" t="s">
        <v>2376</v>
      </c>
      <c r="N1278" t="s">
        <v>2377</v>
      </c>
      <c r="O1278" t="s">
        <v>2373</v>
      </c>
      <c r="Q1278" t="s">
        <v>2374</v>
      </c>
      <c r="R1278">
        <v>249</v>
      </c>
      <c r="S1278">
        <v>82</v>
      </c>
    </row>
    <row r="1279" spans="1:20" x14ac:dyDescent="0.3">
      <c r="A1279" t="s">
        <v>20</v>
      </c>
      <c r="B1279" t="s">
        <v>21</v>
      </c>
      <c r="C1279" t="s">
        <v>22</v>
      </c>
      <c r="D1279" t="s">
        <v>23</v>
      </c>
      <c r="E1279" t="s">
        <v>5</v>
      </c>
      <c r="G1279" t="s">
        <v>24</v>
      </c>
      <c r="H1279">
        <v>615874</v>
      </c>
      <c r="I1279">
        <v>616389</v>
      </c>
      <c r="J1279" t="s">
        <v>25</v>
      </c>
      <c r="O1279" t="s">
        <v>2378</v>
      </c>
      <c r="Q1279" t="s">
        <v>2379</v>
      </c>
      <c r="R1279">
        <v>516</v>
      </c>
      <c r="T1279" t="s">
        <v>2380</v>
      </c>
    </row>
    <row r="1280" spans="1:20" x14ac:dyDescent="0.3">
      <c r="A1280" t="s">
        <v>29</v>
      </c>
      <c r="B1280" t="s">
        <v>30</v>
      </c>
      <c r="C1280" t="s">
        <v>22</v>
      </c>
      <c r="D1280" t="s">
        <v>23</v>
      </c>
      <c r="E1280" t="s">
        <v>5</v>
      </c>
      <c r="G1280" t="s">
        <v>24</v>
      </c>
      <c r="H1280">
        <v>615874</v>
      </c>
      <c r="I1280">
        <v>616389</v>
      </c>
      <c r="J1280" t="s">
        <v>25</v>
      </c>
      <c r="K1280" t="s">
        <v>2381</v>
      </c>
      <c r="N1280" t="s">
        <v>2377</v>
      </c>
      <c r="O1280" t="s">
        <v>2378</v>
      </c>
      <c r="Q1280" t="s">
        <v>2379</v>
      </c>
      <c r="R1280">
        <v>516</v>
      </c>
      <c r="S1280">
        <v>171</v>
      </c>
    </row>
    <row r="1281" spans="1:20" x14ac:dyDescent="0.3">
      <c r="A1281" t="s">
        <v>20</v>
      </c>
      <c r="B1281" t="s">
        <v>21</v>
      </c>
      <c r="C1281" t="s">
        <v>22</v>
      </c>
      <c r="D1281" t="s">
        <v>23</v>
      </c>
      <c r="E1281" t="s">
        <v>5</v>
      </c>
      <c r="G1281" t="s">
        <v>24</v>
      </c>
      <c r="H1281">
        <v>616389</v>
      </c>
      <c r="I1281">
        <v>617135</v>
      </c>
      <c r="J1281" t="s">
        <v>25</v>
      </c>
      <c r="O1281" t="s">
        <v>2382</v>
      </c>
      <c r="Q1281" t="s">
        <v>2383</v>
      </c>
      <c r="R1281">
        <v>747</v>
      </c>
      <c r="T1281" t="s">
        <v>2384</v>
      </c>
    </row>
    <row r="1282" spans="1:20" x14ac:dyDescent="0.3">
      <c r="A1282" t="s">
        <v>29</v>
      </c>
      <c r="B1282" t="s">
        <v>30</v>
      </c>
      <c r="C1282" t="s">
        <v>22</v>
      </c>
      <c r="D1282" t="s">
        <v>23</v>
      </c>
      <c r="E1282" t="s">
        <v>5</v>
      </c>
      <c r="G1282" t="s">
        <v>24</v>
      </c>
      <c r="H1282">
        <v>616389</v>
      </c>
      <c r="I1282">
        <v>617135</v>
      </c>
      <c r="J1282" t="s">
        <v>25</v>
      </c>
      <c r="K1282" t="s">
        <v>2385</v>
      </c>
      <c r="N1282" t="s">
        <v>2386</v>
      </c>
      <c r="O1282" t="s">
        <v>2382</v>
      </c>
      <c r="Q1282" t="s">
        <v>2383</v>
      </c>
      <c r="R1282">
        <v>747</v>
      </c>
      <c r="S1282">
        <v>248</v>
      </c>
    </row>
    <row r="1283" spans="1:20" x14ac:dyDescent="0.3">
      <c r="A1283" t="s">
        <v>20</v>
      </c>
      <c r="B1283" t="s">
        <v>21</v>
      </c>
      <c r="C1283" t="s">
        <v>22</v>
      </c>
      <c r="D1283" t="s">
        <v>23</v>
      </c>
      <c r="E1283" t="s">
        <v>5</v>
      </c>
      <c r="G1283" t="s">
        <v>24</v>
      </c>
      <c r="H1283">
        <v>617511</v>
      </c>
      <c r="I1283">
        <v>618350</v>
      </c>
      <c r="J1283" t="s">
        <v>25</v>
      </c>
      <c r="Q1283" t="s">
        <v>2387</v>
      </c>
      <c r="R1283">
        <v>840</v>
      </c>
      <c r="T1283" t="s">
        <v>2388</v>
      </c>
    </row>
    <row r="1284" spans="1:20" x14ac:dyDescent="0.3">
      <c r="A1284" t="s">
        <v>29</v>
      </c>
      <c r="B1284" t="s">
        <v>30</v>
      </c>
      <c r="C1284" t="s">
        <v>22</v>
      </c>
      <c r="D1284" t="s">
        <v>23</v>
      </c>
      <c r="E1284" t="s">
        <v>5</v>
      </c>
      <c r="G1284" t="s">
        <v>24</v>
      </c>
      <c r="H1284">
        <v>617511</v>
      </c>
      <c r="I1284">
        <v>618350</v>
      </c>
      <c r="J1284" t="s">
        <v>25</v>
      </c>
      <c r="K1284" t="s">
        <v>2389</v>
      </c>
      <c r="N1284" t="s">
        <v>41</v>
      </c>
      <c r="Q1284" t="s">
        <v>2387</v>
      </c>
      <c r="R1284">
        <v>840</v>
      </c>
      <c r="S1284">
        <v>279</v>
      </c>
    </row>
    <row r="1285" spans="1:20" x14ac:dyDescent="0.3">
      <c r="A1285" t="s">
        <v>20</v>
      </c>
      <c r="B1285" t="s">
        <v>21</v>
      </c>
      <c r="C1285" t="s">
        <v>22</v>
      </c>
      <c r="D1285" t="s">
        <v>23</v>
      </c>
      <c r="E1285" t="s">
        <v>5</v>
      </c>
      <c r="G1285" t="s">
        <v>24</v>
      </c>
      <c r="H1285">
        <v>618390</v>
      </c>
      <c r="I1285">
        <v>619049</v>
      </c>
      <c r="J1285" t="s">
        <v>25</v>
      </c>
      <c r="Q1285" t="s">
        <v>2390</v>
      </c>
      <c r="R1285">
        <v>660</v>
      </c>
      <c r="T1285" t="s">
        <v>2391</v>
      </c>
    </row>
    <row r="1286" spans="1:20" x14ac:dyDescent="0.3">
      <c r="A1286" t="s">
        <v>29</v>
      </c>
      <c r="B1286" t="s">
        <v>30</v>
      </c>
      <c r="C1286" t="s">
        <v>22</v>
      </c>
      <c r="D1286" t="s">
        <v>23</v>
      </c>
      <c r="E1286" t="s">
        <v>5</v>
      </c>
      <c r="G1286" t="s">
        <v>24</v>
      </c>
      <c r="H1286">
        <v>618390</v>
      </c>
      <c r="I1286">
        <v>619049</v>
      </c>
      <c r="J1286" t="s">
        <v>25</v>
      </c>
      <c r="K1286" t="s">
        <v>2392</v>
      </c>
      <c r="N1286" t="s">
        <v>2393</v>
      </c>
      <c r="Q1286" t="s">
        <v>2390</v>
      </c>
      <c r="R1286">
        <v>660</v>
      </c>
      <c r="S1286">
        <v>219</v>
      </c>
    </row>
    <row r="1287" spans="1:20" x14ac:dyDescent="0.3">
      <c r="A1287" t="s">
        <v>20</v>
      </c>
      <c r="B1287" t="s">
        <v>21</v>
      </c>
      <c r="C1287" t="s">
        <v>22</v>
      </c>
      <c r="D1287" t="s">
        <v>23</v>
      </c>
      <c r="E1287" t="s">
        <v>5</v>
      </c>
      <c r="G1287" t="s">
        <v>24</v>
      </c>
      <c r="H1287">
        <v>619040</v>
      </c>
      <c r="I1287">
        <v>620422</v>
      </c>
      <c r="J1287" t="s">
        <v>25</v>
      </c>
      <c r="Q1287" t="s">
        <v>2394</v>
      </c>
      <c r="R1287">
        <v>1383</v>
      </c>
      <c r="T1287" t="s">
        <v>2395</v>
      </c>
    </row>
    <row r="1288" spans="1:20" x14ac:dyDescent="0.3">
      <c r="A1288" t="s">
        <v>29</v>
      </c>
      <c r="B1288" t="s">
        <v>30</v>
      </c>
      <c r="C1288" t="s">
        <v>22</v>
      </c>
      <c r="D1288" t="s">
        <v>23</v>
      </c>
      <c r="E1288" t="s">
        <v>5</v>
      </c>
      <c r="G1288" t="s">
        <v>24</v>
      </c>
      <c r="H1288">
        <v>619040</v>
      </c>
      <c r="I1288">
        <v>620422</v>
      </c>
      <c r="J1288" t="s">
        <v>25</v>
      </c>
      <c r="K1288" t="s">
        <v>2396</v>
      </c>
      <c r="N1288" t="s">
        <v>2397</v>
      </c>
      <c r="Q1288" t="s">
        <v>2394</v>
      </c>
      <c r="R1288">
        <v>1383</v>
      </c>
      <c r="S1288">
        <v>460</v>
      </c>
    </row>
    <row r="1289" spans="1:20" x14ac:dyDescent="0.3">
      <c r="A1289" t="s">
        <v>20</v>
      </c>
      <c r="B1289" t="s">
        <v>21</v>
      </c>
      <c r="C1289" t="s">
        <v>22</v>
      </c>
      <c r="D1289" t="s">
        <v>23</v>
      </c>
      <c r="E1289" t="s">
        <v>5</v>
      </c>
      <c r="G1289" t="s">
        <v>24</v>
      </c>
      <c r="H1289">
        <v>620728</v>
      </c>
      <c r="I1289">
        <v>620973</v>
      </c>
      <c r="J1289" t="s">
        <v>25</v>
      </c>
      <c r="Q1289" t="s">
        <v>2398</v>
      </c>
      <c r="R1289">
        <v>246</v>
      </c>
      <c r="T1289" t="s">
        <v>2399</v>
      </c>
    </row>
    <row r="1290" spans="1:20" x14ac:dyDescent="0.3">
      <c r="A1290" t="s">
        <v>29</v>
      </c>
      <c r="B1290" t="s">
        <v>30</v>
      </c>
      <c r="C1290" t="s">
        <v>22</v>
      </c>
      <c r="D1290" t="s">
        <v>23</v>
      </c>
      <c r="E1290" t="s">
        <v>5</v>
      </c>
      <c r="G1290" t="s">
        <v>24</v>
      </c>
      <c r="H1290">
        <v>620728</v>
      </c>
      <c r="I1290">
        <v>620973</v>
      </c>
      <c r="J1290" t="s">
        <v>25</v>
      </c>
      <c r="K1290" t="s">
        <v>2400</v>
      </c>
      <c r="N1290" t="s">
        <v>214</v>
      </c>
      <c r="Q1290" t="s">
        <v>2398</v>
      </c>
      <c r="R1290">
        <v>246</v>
      </c>
      <c r="S1290">
        <v>81</v>
      </c>
    </row>
    <row r="1291" spans="1:20" x14ac:dyDescent="0.3">
      <c r="A1291" t="s">
        <v>20</v>
      </c>
      <c r="B1291" t="s">
        <v>21</v>
      </c>
      <c r="C1291" t="s">
        <v>22</v>
      </c>
      <c r="D1291" t="s">
        <v>23</v>
      </c>
      <c r="E1291" t="s">
        <v>5</v>
      </c>
      <c r="G1291" t="s">
        <v>24</v>
      </c>
      <c r="H1291">
        <v>621118</v>
      </c>
      <c r="I1291">
        <v>621807</v>
      </c>
      <c r="J1291" t="s">
        <v>25</v>
      </c>
      <c r="Q1291" t="s">
        <v>2401</v>
      </c>
      <c r="R1291">
        <v>690</v>
      </c>
      <c r="T1291" t="s">
        <v>2402</v>
      </c>
    </row>
    <row r="1292" spans="1:20" x14ac:dyDescent="0.3">
      <c r="A1292" t="s">
        <v>29</v>
      </c>
      <c r="B1292" t="s">
        <v>30</v>
      </c>
      <c r="C1292" t="s">
        <v>22</v>
      </c>
      <c r="D1292" t="s">
        <v>23</v>
      </c>
      <c r="E1292" t="s">
        <v>5</v>
      </c>
      <c r="G1292" t="s">
        <v>24</v>
      </c>
      <c r="H1292">
        <v>621118</v>
      </c>
      <c r="I1292">
        <v>621807</v>
      </c>
      <c r="J1292" t="s">
        <v>25</v>
      </c>
      <c r="K1292" t="s">
        <v>2403</v>
      </c>
      <c r="N1292" t="s">
        <v>1200</v>
      </c>
      <c r="Q1292" t="s">
        <v>2401</v>
      </c>
      <c r="R1292">
        <v>690</v>
      </c>
      <c r="S1292">
        <v>229</v>
      </c>
    </row>
    <row r="1293" spans="1:20" x14ac:dyDescent="0.3">
      <c r="A1293" t="s">
        <v>20</v>
      </c>
      <c r="B1293" t="s">
        <v>21</v>
      </c>
      <c r="C1293" t="s">
        <v>22</v>
      </c>
      <c r="D1293" t="s">
        <v>23</v>
      </c>
      <c r="E1293" t="s">
        <v>5</v>
      </c>
      <c r="G1293" t="s">
        <v>24</v>
      </c>
      <c r="H1293">
        <v>621942</v>
      </c>
      <c r="I1293">
        <v>622964</v>
      </c>
      <c r="J1293" t="s">
        <v>25</v>
      </c>
      <c r="O1293" t="s">
        <v>2404</v>
      </c>
      <c r="Q1293" t="s">
        <v>2405</v>
      </c>
      <c r="R1293">
        <v>1023</v>
      </c>
      <c r="T1293" t="s">
        <v>2406</v>
      </c>
    </row>
    <row r="1294" spans="1:20" x14ac:dyDescent="0.3">
      <c r="A1294" t="s">
        <v>29</v>
      </c>
      <c r="B1294" t="s">
        <v>30</v>
      </c>
      <c r="C1294" t="s">
        <v>22</v>
      </c>
      <c r="D1294" t="s">
        <v>23</v>
      </c>
      <c r="E1294" t="s">
        <v>5</v>
      </c>
      <c r="G1294" t="s">
        <v>24</v>
      </c>
      <c r="H1294">
        <v>621942</v>
      </c>
      <c r="I1294">
        <v>622964</v>
      </c>
      <c r="J1294" t="s">
        <v>25</v>
      </c>
      <c r="K1294" t="s">
        <v>2407</v>
      </c>
      <c r="N1294" t="s">
        <v>2408</v>
      </c>
      <c r="O1294" t="s">
        <v>2404</v>
      </c>
      <c r="Q1294" t="s">
        <v>2405</v>
      </c>
      <c r="R1294">
        <v>1023</v>
      </c>
      <c r="S1294">
        <v>340</v>
      </c>
    </row>
    <row r="1295" spans="1:20" x14ac:dyDescent="0.3">
      <c r="A1295" t="s">
        <v>20</v>
      </c>
      <c r="B1295" t="s">
        <v>21</v>
      </c>
      <c r="C1295" t="s">
        <v>22</v>
      </c>
      <c r="D1295" t="s">
        <v>23</v>
      </c>
      <c r="E1295" t="s">
        <v>5</v>
      </c>
      <c r="G1295" t="s">
        <v>24</v>
      </c>
      <c r="H1295">
        <v>623123</v>
      </c>
      <c r="I1295">
        <v>624316</v>
      </c>
      <c r="J1295" t="s">
        <v>25</v>
      </c>
      <c r="O1295" t="s">
        <v>2409</v>
      </c>
      <c r="Q1295" t="s">
        <v>2410</v>
      </c>
      <c r="R1295">
        <v>1194</v>
      </c>
      <c r="T1295" t="s">
        <v>2411</v>
      </c>
    </row>
    <row r="1296" spans="1:20" x14ac:dyDescent="0.3">
      <c r="A1296" t="s">
        <v>29</v>
      </c>
      <c r="B1296" t="s">
        <v>30</v>
      </c>
      <c r="C1296" t="s">
        <v>22</v>
      </c>
      <c r="D1296" t="s">
        <v>23</v>
      </c>
      <c r="E1296" t="s">
        <v>5</v>
      </c>
      <c r="G1296" t="s">
        <v>24</v>
      </c>
      <c r="H1296">
        <v>623123</v>
      </c>
      <c r="I1296">
        <v>624316</v>
      </c>
      <c r="J1296" t="s">
        <v>25</v>
      </c>
      <c r="K1296" t="s">
        <v>2412</v>
      </c>
      <c r="N1296" t="s">
        <v>2413</v>
      </c>
      <c r="O1296" t="s">
        <v>2409</v>
      </c>
      <c r="Q1296" t="s">
        <v>2410</v>
      </c>
      <c r="R1296">
        <v>1194</v>
      </c>
      <c r="S1296">
        <v>397</v>
      </c>
    </row>
    <row r="1297" spans="1:20" x14ac:dyDescent="0.3">
      <c r="A1297" t="s">
        <v>20</v>
      </c>
      <c r="B1297" t="s">
        <v>21</v>
      </c>
      <c r="C1297" t="s">
        <v>22</v>
      </c>
      <c r="D1297" t="s">
        <v>23</v>
      </c>
      <c r="E1297" t="s">
        <v>5</v>
      </c>
      <c r="G1297" t="s">
        <v>24</v>
      </c>
      <c r="H1297">
        <v>624345</v>
      </c>
      <c r="I1297">
        <v>625082</v>
      </c>
      <c r="J1297" t="s">
        <v>25</v>
      </c>
      <c r="O1297" t="s">
        <v>2414</v>
      </c>
      <c r="Q1297" t="s">
        <v>2415</v>
      </c>
      <c r="R1297">
        <v>738</v>
      </c>
      <c r="T1297" t="s">
        <v>2416</v>
      </c>
    </row>
    <row r="1298" spans="1:20" x14ac:dyDescent="0.3">
      <c r="A1298" t="s">
        <v>29</v>
      </c>
      <c r="B1298" t="s">
        <v>30</v>
      </c>
      <c r="C1298" t="s">
        <v>22</v>
      </c>
      <c r="D1298" t="s">
        <v>23</v>
      </c>
      <c r="E1298" t="s">
        <v>5</v>
      </c>
      <c r="G1298" t="s">
        <v>24</v>
      </c>
      <c r="H1298">
        <v>624345</v>
      </c>
      <c r="I1298">
        <v>625082</v>
      </c>
      <c r="J1298" t="s">
        <v>25</v>
      </c>
      <c r="K1298" t="s">
        <v>2417</v>
      </c>
      <c r="N1298" t="s">
        <v>2418</v>
      </c>
      <c r="O1298" t="s">
        <v>2414</v>
      </c>
      <c r="Q1298" t="s">
        <v>2415</v>
      </c>
      <c r="R1298">
        <v>738</v>
      </c>
      <c r="S1298">
        <v>245</v>
      </c>
    </row>
    <row r="1299" spans="1:20" x14ac:dyDescent="0.3">
      <c r="A1299" t="s">
        <v>20</v>
      </c>
      <c r="B1299" t="s">
        <v>21</v>
      </c>
      <c r="C1299" t="s">
        <v>22</v>
      </c>
      <c r="D1299" t="s">
        <v>23</v>
      </c>
      <c r="E1299" t="s">
        <v>5</v>
      </c>
      <c r="G1299" t="s">
        <v>24</v>
      </c>
      <c r="H1299">
        <v>625218</v>
      </c>
      <c r="I1299">
        <v>626357</v>
      </c>
      <c r="J1299" t="s">
        <v>25</v>
      </c>
      <c r="O1299" t="s">
        <v>2419</v>
      </c>
      <c r="Q1299" t="s">
        <v>2420</v>
      </c>
      <c r="R1299">
        <v>1140</v>
      </c>
      <c r="T1299" t="s">
        <v>2421</v>
      </c>
    </row>
    <row r="1300" spans="1:20" x14ac:dyDescent="0.3">
      <c r="A1300" t="s">
        <v>29</v>
      </c>
      <c r="B1300" t="s">
        <v>30</v>
      </c>
      <c r="C1300" t="s">
        <v>22</v>
      </c>
      <c r="D1300" t="s">
        <v>23</v>
      </c>
      <c r="E1300" t="s">
        <v>5</v>
      </c>
      <c r="G1300" t="s">
        <v>24</v>
      </c>
      <c r="H1300">
        <v>625218</v>
      </c>
      <c r="I1300">
        <v>626357</v>
      </c>
      <c r="J1300" t="s">
        <v>25</v>
      </c>
      <c r="K1300" t="s">
        <v>2422</v>
      </c>
      <c r="N1300" t="s">
        <v>2423</v>
      </c>
      <c r="O1300" t="s">
        <v>2419</v>
      </c>
      <c r="Q1300" t="s">
        <v>2420</v>
      </c>
      <c r="R1300">
        <v>1140</v>
      </c>
      <c r="S1300">
        <v>379</v>
      </c>
    </row>
    <row r="1301" spans="1:20" x14ac:dyDescent="0.3">
      <c r="A1301" t="s">
        <v>20</v>
      </c>
      <c r="B1301" t="s">
        <v>21</v>
      </c>
      <c r="C1301" t="s">
        <v>22</v>
      </c>
      <c r="D1301" t="s">
        <v>23</v>
      </c>
      <c r="E1301" t="s">
        <v>5</v>
      </c>
      <c r="G1301" t="s">
        <v>24</v>
      </c>
      <c r="H1301">
        <v>626481</v>
      </c>
      <c r="I1301">
        <v>627440</v>
      </c>
      <c r="J1301" t="s">
        <v>210</v>
      </c>
      <c r="O1301" t="s">
        <v>2424</v>
      </c>
      <c r="Q1301" t="s">
        <v>2425</v>
      </c>
      <c r="R1301">
        <v>960</v>
      </c>
      <c r="T1301" t="s">
        <v>2426</v>
      </c>
    </row>
    <row r="1302" spans="1:20" x14ac:dyDescent="0.3">
      <c r="A1302" t="s">
        <v>29</v>
      </c>
      <c r="B1302" t="s">
        <v>30</v>
      </c>
      <c r="C1302" t="s">
        <v>22</v>
      </c>
      <c r="D1302" t="s">
        <v>23</v>
      </c>
      <c r="E1302" t="s">
        <v>5</v>
      </c>
      <c r="G1302" t="s">
        <v>24</v>
      </c>
      <c r="H1302">
        <v>626481</v>
      </c>
      <c r="I1302">
        <v>627440</v>
      </c>
      <c r="J1302" t="s">
        <v>210</v>
      </c>
      <c r="K1302" t="s">
        <v>2427</v>
      </c>
      <c r="N1302" t="s">
        <v>2428</v>
      </c>
      <c r="O1302" t="s">
        <v>2424</v>
      </c>
      <c r="Q1302" t="s">
        <v>2425</v>
      </c>
      <c r="R1302">
        <v>960</v>
      </c>
      <c r="S1302">
        <v>319</v>
      </c>
    </row>
    <row r="1303" spans="1:20" x14ac:dyDescent="0.3">
      <c r="A1303" t="s">
        <v>20</v>
      </c>
      <c r="B1303" t="s">
        <v>21</v>
      </c>
      <c r="C1303" t="s">
        <v>22</v>
      </c>
      <c r="D1303" t="s">
        <v>23</v>
      </c>
      <c r="E1303" t="s">
        <v>5</v>
      </c>
      <c r="G1303" t="s">
        <v>24</v>
      </c>
      <c r="H1303">
        <v>628003</v>
      </c>
      <c r="I1303">
        <v>630162</v>
      </c>
      <c r="J1303" t="s">
        <v>210</v>
      </c>
      <c r="Q1303" t="s">
        <v>2429</v>
      </c>
      <c r="R1303">
        <v>2160</v>
      </c>
      <c r="T1303" t="s">
        <v>2430</v>
      </c>
    </row>
    <row r="1304" spans="1:20" x14ac:dyDescent="0.3">
      <c r="A1304" t="s">
        <v>29</v>
      </c>
      <c r="B1304" t="s">
        <v>30</v>
      </c>
      <c r="C1304" t="s">
        <v>22</v>
      </c>
      <c r="D1304" t="s">
        <v>23</v>
      </c>
      <c r="E1304" t="s">
        <v>5</v>
      </c>
      <c r="G1304" t="s">
        <v>24</v>
      </c>
      <c r="H1304">
        <v>628003</v>
      </c>
      <c r="I1304">
        <v>630162</v>
      </c>
      <c r="J1304" t="s">
        <v>210</v>
      </c>
      <c r="K1304" t="s">
        <v>2431</v>
      </c>
      <c r="N1304" t="s">
        <v>2432</v>
      </c>
      <c r="Q1304" t="s">
        <v>2429</v>
      </c>
      <c r="R1304">
        <v>2160</v>
      </c>
      <c r="S1304">
        <v>719</v>
      </c>
    </row>
    <row r="1305" spans="1:20" x14ac:dyDescent="0.3">
      <c r="A1305" t="s">
        <v>20</v>
      </c>
      <c r="B1305" t="s">
        <v>21</v>
      </c>
      <c r="C1305" t="s">
        <v>22</v>
      </c>
      <c r="D1305" t="s">
        <v>23</v>
      </c>
      <c r="E1305" t="s">
        <v>5</v>
      </c>
      <c r="G1305" t="s">
        <v>24</v>
      </c>
      <c r="H1305">
        <v>630362</v>
      </c>
      <c r="I1305">
        <v>630586</v>
      </c>
      <c r="J1305" t="s">
        <v>210</v>
      </c>
      <c r="Q1305" t="s">
        <v>2433</v>
      </c>
      <c r="R1305">
        <v>225</v>
      </c>
      <c r="T1305" t="s">
        <v>2434</v>
      </c>
    </row>
    <row r="1306" spans="1:20" x14ac:dyDescent="0.3">
      <c r="A1306" t="s">
        <v>29</v>
      </c>
      <c r="B1306" t="s">
        <v>30</v>
      </c>
      <c r="C1306" t="s">
        <v>22</v>
      </c>
      <c r="D1306" t="s">
        <v>23</v>
      </c>
      <c r="E1306" t="s">
        <v>5</v>
      </c>
      <c r="G1306" t="s">
        <v>24</v>
      </c>
      <c r="H1306">
        <v>630362</v>
      </c>
      <c r="I1306">
        <v>630586</v>
      </c>
      <c r="J1306" t="s">
        <v>210</v>
      </c>
      <c r="K1306" t="s">
        <v>2435</v>
      </c>
      <c r="N1306" t="s">
        <v>2436</v>
      </c>
      <c r="Q1306" t="s">
        <v>2433</v>
      </c>
      <c r="R1306">
        <v>225</v>
      </c>
      <c r="S1306">
        <v>74</v>
      </c>
    </row>
    <row r="1307" spans="1:20" x14ac:dyDescent="0.3">
      <c r="A1307" t="s">
        <v>20</v>
      </c>
      <c r="B1307" t="s">
        <v>21</v>
      </c>
      <c r="C1307" t="s">
        <v>22</v>
      </c>
      <c r="D1307" t="s">
        <v>23</v>
      </c>
      <c r="E1307" t="s">
        <v>5</v>
      </c>
      <c r="G1307" t="s">
        <v>24</v>
      </c>
      <c r="H1307">
        <v>630841</v>
      </c>
      <c r="I1307">
        <v>633507</v>
      </c>
      <c r="J1307" t="s">
        <v>25</v>
      </c>
      <c r="O1307" t="s">
        <v>2437</v>
      </c>
      <c r="Q1307" t="s">
        <v>2438</v>
      </c>
      <c r="R1307">
        <v>2667</v>
      </c>
      <c r="T1307" t="s">
        <v>2439</v>
      </c>
    </row>
    <row r="1308" spans="1:20" x14ac:dyDescent="0.3">
      <c r="A1308" t="s">
        <v>29</v>
      </c>
      <c r="B1308" t="s">
        <v>30</v>
      </c>
      <c r="C1308" t="s">
        <v>22</v>
      </c>
      <c r="D1308" t="s">
        <v>23</v>
      </c>
      <c r="E1308" t="s">
        <v>5</v>
      </c>
      <c r="G1308" t="s">
        <v>24</v>
      </c>
      <c r="H1308">
        <v>630841</v>
      </c>
      <c r="I1308">
        <v>633507</v>
      </c>
      <c r="J1308" t="s">
        <v>25</v>
      </c>
      <c r="K1308" t="s">
        <v>2440</v>
      </c>
      <c r="N1308" t="s">
        <v>2441</v>
      </c>
      <c r="O1308" t="s">
        <v>2437</v>
      </c>
      <c r="Q1308" t="s">
        <v>2438</v>
      </c>
      <c r="R1308">
        <v>2667</v>
      </c>
      <c r="S1308">
        <v>888</v>
      </c>
    </row>
    <row r="1309" spans="1:20" x14ac:dyDescent="0.3">
      <c r="A1309" t="s">
        <v>20</v>
      </c>
      <c r="B1309" t="s">
        <v>21</v>
      </c>
      <c r="C1309" t="s">
        <v>22</v>
      </c>
      <c r="D1309" t="s">
        <v>23</v>
      </c>
      <c r="E1309" t="s">
        <v>5</v>
      </c>
      <c r="G1309" t="s">
        <v>24</v>
      </c>
      <c r="H1309">
        <v>633512</v>
      </c>
      <c r="I1309">
        <v>634630</v>
      </c>
      <c r="J1309" t="s">
        <v>25</v>
      </c>
      <c r="O1309" t="s">
        <v>2442</v>
      </c>
      <c r="Q1309" t="s">
        <v>2443</v>
      </c>
      <c r="R1309">
        <v>1119</v>
      </c>
      <c r="T1309" t="s">
        <v>2444</v>
      </c>
    </row>
    <row r="1310" spans="1:20" x14ac:dyDescent="0.3">
      <c r="A1310" t="s">
        <v>29</v>
      </c>
      <c r="B1310" t="s">
        <v>30</v>
      </c>
      <c r="C1310" t="s">
        <v>22</v>
      </c>
      <c r="D1310" t="s">
        <v>23</v>
      </c>
      <c r="E1310" t="s">
        <v>5</v>
      </c>
      <c r="G1310" t="s">
        <v>24</v>
      </c>
      <c r="H1310">
        <v>633512</v>
      </c>
      <c r="I1310">
        <v>634630</v>
      </c>
      <c r="J1310" t="s">
        <v>25</v>
      </c>
      <c r="K1310" t="s">
        <v>2445</v>
      </c>
      <c r="N1310" t="s">
        <v>2446</v>
      </c>
      <c r="O1310" t="s">
        <v>2442</v>
      </c>
      <c r="Q1310" t="s">
        <v>2443</v>
      </c>
      <c r="R1310">
        <v>1119</v>
      </c>
      <c r="S1310">
        <v>372</v>
      </c>
    </row>
    <row r="1311" spans="1:20" x14ac:dyDescent="0.3">
      <c r="A1311" t="s">
        <v>20</v>
      </c>
      <c r="B1311" t="s">
        <v>21</v>
      </c>
      <c r="C1311" t="s">
        <v>22</v>
      </c>
      <c r="D1311" t="s">
        <v>23</v>
      </c>
      <c r="E1311" t="s">
        <v>5</v>
      </c>
      <c r="G1311" t="s">
        <v>24</v>
      </c>
      <c r="H1311">
        <v>634632</v>
      </c>
      <c r="I1311">
        <v>635813</v>
      </c>
      <c r="J1311" t="s">
        <v>25</v>
      </c>
      <c r="O1311" t="s">
        <v>2447</v>
      </c>
      <c r="Q1311" t="s">
        <v>2448</v>
      </c>
      <c r="R1311">
        <v>1182</v>
      </c>
      <c r="T1311" t="s">
        <v>2449</v>
      </c>
    </row>
    <row r="1312" spans="1:20" x14ac:dyDescent="0.3">
      <c r="A1312" t="s">
        <v>29</v>
      </c>
      <c r="B1312" t="s">
        <v>30</v>
      </c>
      <c r="C1312" t="s">
        <v>22</v>
      </c>
      <c r="D1312" t="s">
        <v>23</v>
      </c>
      <c r="E1312" t="s">
        <v>5</v>
      </c>
      <c r="G1312" t="s">
        <v>24</v>
      </c>
      <c r="H1312">
        <v>634632</v>
      </c>
      <c r="I1312">
        <v>635813</v>
      </c>
      <c r="J1312" t="s">
        <v>25</v>
      </c>
      <c r="K1312" t="s">
        <v>2450</v>
      </c>
      <c r="N1312" t="s">
        <v>2451</v>
      </c>
      <c r="O1312" t="s">
        <v>2447</v>
      </c>
      <c r="Q1312" t="s">
        <v>2448</v>
      </c>
      <c r="R1312">
        <v>1182</v>
      </c>
      <c r="S1312">
        <v>393</v>
      </c>
    </row>
    <row r="1313" spans="1:20" x14ac:dyDescent="0.3">
      <c r="A1313" t="s">
        <v>20</v>
      </c>
      <c r="B1313" t="s">
        <v>21</v>
      </c>
      <c r="C1313" t="s">
        <v>22</v>
      </c>
      <c r="D1313" t="s">
        <v>23</v>
      </c>
      <c r="E1313" t="s">
        <v>5</v>
      </c>
      <c r="G1313" t="s">
        <v>24</v>
      </c>
      <c r="H1313">
        <v>636481</v>
      </c>
      <c r="I1313">
        <v>637278</v>
      </c>
      <c r="J1313" t="s">
        <v>25</v>
      </c>
      <c r="Q1313" t="s">
        <v>2452</v>
      </c>
      <c r="R1313">
        <v>798</v>
      </c>
      <c r="T1313" t="s">
        <v>2453</v>
      </c>
    </row>
    <row r="1314" spans="1:20" x14ac:dyDescent="0.3">
      <c r="A1314" t="s">
        <v>29</v>
      </c>
      <c r="B1314" t="s">
        <v>30</v>
      </c>
      <c r="C1314" t="s">
        <v>22</v>
      </c>
      <c r="D1314" t="s">
        <v>23</v>
      </c>
      <c r="E1314" t="s">
        <v>5</v>
      </c>
      <c r="G1314" t="s">
        <v>24</v>
      </c>
      <c r="H1314">
        <v>636481</v>
      </c>
      <c r="I1314">
        <v>637278</v>
      </c>
      <c r="J1314" t="s">
        <v>25</v>
      </c>
      <c r="K1314" t="s">
        <v>2454</v>
      </c>
      <c r="N1314" t="s">
        <v>41</v>
      </c>
      <c r="Q1314" t="s">
        <v>2452</v>
      </c>
      <c r="R1314">
        <v>798</v>
      </c>
      <c r="S1314">
        <v>265</v>
      </c>
    </row>
    <row r="1315" spans="1:20" x14ac:dyDescent="0.3">
      <c r="A1315" t="s">
        <v>20</v>
      </c>
      <c r="B1315" t="s">
        <v>21</v>
      </c>
      <c r="C1315" t="s">
        <v>22</v>
      </c>
      <c r="D1315" t="s">
        <v>23</v>
      </c>
      <c r="E1315" t="s">
        <v>5</v>
      </c>
      <c r="G1315" t="s">
        <v>24</v>
      </c>
      <c r="H1315">
        <v>637444</v>
      </c>
      <c r="I1315">
        <v>637707</v>
      </c>
      <c r="J1315" t="s">
        <v>25</v>
      </c>
      <c r="O1315" t="s">
        <v>2455</v>
      </c>
      <c r="Q1315" t="s">
        <v>2456</v>
      </c>
      <c r="R1315">
        <v>264</v>
      </c>
      <c r="T1315" t="s">
        <v>2457</v>
      </c>
    </row>
    <row r="1316" spans="1:20" x14ac:dyDescent="0.3">
      <c r="A1316" t="s">
        <v>29</v>
      </c>
      <c r="B1316" t="s">
        <v>30</v>
      </c>
      <c r="C1316" t="s">
        <v>22</v>
      </c>
      <c r="D1316" t="s">
        <v>23</v>
      </c>
      <c r="E1316" t="s">
        <v>5</v>
      </c>
      <c r="G1316" t="s">
        <v>24</v>
      </c>
      <c r="H1316">
        <v>637444</v>
      </c>
      <c r="I1316">
        <v>637707</v>
      </c>
      <c r="J1316" t="s">
        <v>25</v>
      </c>
      <c r="K1316" t="s">
        <v>2458</v>
      </c>
      <c r="N1316" t="s">
        <v>2459</v>
      </c>
      <c r="O1316" t="s">
        <v>2455</v>
      </c>
      <c r="Q1316" t="s">
        <v>2456</v>
      </c>
      <c r="R1316">
        <v>264</v>
      </c>
      <c r="S1316">
        <v>87</v>
      </c>
    </row>
    <row r="1317" spans="1:20" x14ac:dyDescent="0.3">
      <c r="A1317" t="s">
        <v>20</v>
      </c>
      <c r="B1317" t="s">
        <v>21</v>
      </c>
      <c r="C1317" t="s">
        <v>22</v>
      </c>
      <c r="D1317" t="s">
        <v>23</v>
      </c>
      <c r="E1317" t="s">
        <v>5</v>
      </c>
      <c r="G1317" t="s">
        <v>24</v>
      </c>
      <c r="H1317">
        <v>637712</v>
      </c>
      <c r="I1317">
        <v>639445</v>
      </c>
      <c r="J1317" t="s">
        <v>25</v>
      </c>
      <c r="Q1317" t="s">
        <v>2460</v>
      </c>
      <c r="R1317">
        <v>1734</v>
      </c>
      <c r="T1317" t="s">
        <v>2461</v>
      </c>
    </row>
    <row r="1318" spans="1:20" x14ac:dyDescent="0.3">
      <c r="A1318" t="s">
        <v>29</v>
      </c>
      <c r="B1318" t="s">
        <v>30</v>
      </c>
      <c r="C1318" t="s">
        <v>22</v>
      </c>
      <c r="D1318" t="s">
        <v>23</v>
      </c>
      <c r="E1318" t="s">
        <v>5</v>
      </c>
      <c r="G1318" t="s">
        <v>24</v>
      </c>
      <c r="H1318">
        <v>637712</v>
      </c>
      <c r="I1318">
        <v>639445</v>
      </c>
      <c r="J1318" t="s">
        <v>25</v>
      </c>
      <c r="K1318" t="s">
        <v>2462</v>
      </c>
      <c r="N1318" t="s">
        <v>2463</v>
      </c>
      <c r="Q1318" t="s">
        <v>2460</v>
      </c>
      <c r="R1318">
        <v>1734</v>
      </c>
      <c r="S1318">
        <v>577</v>
      </c>
    </row>
    <row r="1319" spans="1:20" x14ac:dyDescent="0.3">
      <c r="A1319" t="s">
        <v>20</v>
      </c>
      <c r="B1319" t="s">
        <v>21</v>
      </c>
      <c r="C1319" t="s">
        <v>22</v>
      </c>
      <c r="D1319" t="s">
        <v>23</v>
      </c>
      <c r="E1319" t="s">
        <v>5</v>
      </c>
      <c r="G1319" t="s">
        <v>24</v>
      </c>
      <c r="H1319">
        <v>639675</v>
      </c>
      <c r="I1319">
        <v>641102</v>
      </c>
      <c r="J1319" t="s">
        <v>25</v>
      </c>
      <c r="O1319" t="s">
        <v>2464</v>
      </c>
      <c r="Q1319" t="s">
        <v>2465</v>
      </c>
      <c r="R1319">
        <v>1428</v>
      </c>
      <c r="T1319" t="s">
        <v>2466</v>
      </c>
    </row>
    <row r="1320" spans="1:20" x14ac:dyDescent="0.3">
      <c r="A1320" t="s">
        <v>29</v>
      </c>
      <c r="B1320" t="s">
        <v>30</v>
      </c>
      <c r="C1320" t="s">
        <v>22</v>
      </c>
      <c r="D1320" t="s">
        <v>23</v>
      </c>
      <c r="E1320" t="s">
        <v>5</v>
      </c>
      <c r="G1320" t="s">
        <v>24</v>
      </c>
      <c r="H1320">
        <v>639675</v>
      </c>
      <c r="I1320">
        <v>641102</v>
      </c>
      <c r="J1320" t="s">
        <v>25</v>
      </c>
      <c r="K1320" t="s">
        <v>2467</v>
      </c>
      <c r="N1320" t="s">
        <v>2468</v>
      </c>
      <c r="O1320" t="s">
        <v>2464</v>
      </c>
      <c r="Q1320" t="s">
        <v>2465</v>
      </c>
      <c r="R1320">
        <v>1428</v>
      </c>
      <c r="S1320">
        <v>475</v>
      </c>
    </row>
    <row r="1321" spans="1:20" x14ac:dyDescent="0.3">
      <c r="A1321" t="s">
        <v>20</v>
      </c>
      <c r="B1321" t="s">
        <v>21</v>
      </c>
      <c r="C1321" t="s">
        <v>22</v>
      </c>
      <c r="D1321" t="s">
        <v>23</v>
      </c>
      <c r="E1321" t="s">
        <v>5</v>
      </c>
      <c r="G1321" t="s">
        <v>24</v>
      </c>
      <c r="H1321">
        <v>641773</v>
      </c>
      <c r="I1321">
        <v>642165</v>
      </c>
      <c r="J1321" t="s">
        <v>25</v>
      </c>
      <c r="Q1321" t="s">
        <v>2469</v>
      </c>
      <c r="R1321">
        <v>393</v>
      </c>
      <c r="T1321" t="s">
        <v>2470</v>
      </c>
    </row>
    <row r="1322" spans="1:20" x14ac:dyDescent="0.3">
      <c r="A1322" t="s">
        <v>29</v>
      </c>
      <c r="B1322" t="s">
        <v>30</v>
      </c>
      <c r="C1322" t="s">
        <v>22</v>
      </c>
      <c r="D1322" t="s">
        <v>23</v>
      </c>
      <c r="E1322" t="s">
        <v>5</v>
      </c>
      <c r="G1322" t="s">
        <v>24</v>
      </c>
      <c r="H1322">
        <v>641773</v>
      </c>
      <c r="I1322">
        <v>642165</v>
      </c>
      <c r="J1322" t="s">
        <v>25</v>
      </c>
      <c r="K1322" t="s">
        <v>2471</v>
      </c>
      <c r="N1322" t="s">
        <v>2472</v>
      </c>
      <c r="Q1322" t="s">
        <v>2469</v>
      </c>
      <c r="R1322">
        <v>393</v>
      </c>
      <c r="S1322">
        <v>130</v>
      </c>
    </row>
    <row r="1323" spans="1:20" x14ac:dyDescent="0.3">
      <c r="A1323" t="s">
        <v>20</v>
      </c>
      <c r="B1323" t="s">
        <v>21</v>
      </c>
      <c r="C1323" t="s">
        <v>22</v>
      </c>
      <c r="D1323" t="s">
        <v>23</v>
      </c>
      <c r="E1323" t="s">
        <v>5</v>
      </c>
      <c r="G1323" t="s">
        <v>24</v>
      </c>
      <c r="H1323">
        <v>642165</v>
      </c>
      <c r="I1323">
        <v>643007</v>
      </c>
      <c r="J1323" t="s">
        <v>25</v>
      </c>
      <c r="Q1323" t="s">
        <v>2473</v>
      </c>
      <c r="R1323">
        <v>843</v>
      </c>
      <c r="T1323" t="s">
        <v>2474</v>
      </c>
    </row>
    <row r="1324" spans="1:20" x14ac:dyDescent="0.3">
      <c r="A1324" t="s">
        <v>29</v>
      </c>
      <c r="B1324" t="s">
        <v>30</v>
      </c>
      <c r="C1324" t="s">
        <v>22</v>
      </c>
      <c r="D1324" t="s">
        <v>23</v>
      </c>
      <c r="E1324" t="s">
        <v>5</v>
      </c>
      <c r="G1324" t="s">
        <v>24</v>
      </c>
      <c r="H1324">
        <v>642165</v>
      </c>
      <c r="I1324">
        <v>643007</v>
      </c>
      <c r="J1324" t="s">
        <v>25</v>
      </c>
      <c r="K1324" t="s">
        <v>2475</v>
      </c>
      <c r="N1324" t="s">
        <v>2476</v>
      </c>
      <c r="Q1324" t="s">
        <v>2473</v>
      </c>
      <c r="R1324">
        <v>843</v>
      </c>
      <c r="S1324">
        <v>280</v>
      </c>
    </row>
    <row r="1325" spans="1:20" x14ac:dyDescent="0.3">
      <c r="A1325" t="s">
        <v>20</v>
      </c>
      <c r="B1325" t="s">
        <v>21</v>
      </c>
      <c r="C1325" t="s">
        <v>22</v>
      </c>
      <c r="D1325" t="s">
        <v>23</v>
      </c>
      <c r="E1325" t="s">
        <v>5</v>
      </c>
      <c r="G1325" t="s">
        <v>24</v>
      </c>
      <c r="H1325">
        <v>643017</v>
      </c>
      <c r="I1325">
        <v>643883</v>
      </c>
      <c r="J1325" t="s">
        <v>25</v>
      </c>
      <c r="Q1325" t="s">
        <v>2477</v>
      </c>
      <c r="R1325">
        <v>867</v>
      </c>
      <c r="T1325" t="s">
        <v>2478</v>
      </c>
    </row>
    <row r="1326" spans="1:20" x14ac:dyDescent="0.3">
      <c r="A1326" t="s">
        <v>29</v>
      </c>
      <c r="B1326" t="s">
        <v>30</v>
      </c>
      <c r="C1326" t="s">
        <v>22</v>
      </c>
      <c r="D1326" t="s">
        <v>23</v>
      </c>
      <c r="E1326" t="s">
        <v>5</v>
      </c>
      <c r="G1326" t="s">
        <v>24</v>
      </c>
      <c r="H1326">
        <v>643017</v>
      </c>
      <c r="I1326">
        <v>643883</v>
      </c>
      <c r="J1326" t="s">
        <v>25</v>
      </c>
      <c r="K1326" t="s">
        <v>2479</v>
      </c>
      <c r="N1326" t="s">
        <v>2476</v>
      </c>
      <c r="Q1326" t="s">
        <v>2477</v>
      </c>
      <c r="R1326">
        <v>867</v>
      </c>
      <c r="S1326">
        <v>288</v>
      </c>
    </row>
    <row r="1327" spans="1:20" x14ac:dyDescent="0.3">
      <c r="A1327" t="s">
        <v>20</v>
      </c>
      <c r="B1327" t="s">
        <v>21</v>
      </c>
      <c r="C1327" t="s">
        <v>22</v>
      </c>
      <c r="D1327" t="s">
        <v>23</v>
      </c>
      <c r="E1327" t="s">
        <v>5</v>
      </c>
      <c r="G1327" t="s">
        <v>24</v>
      </c>
      <c r="H1327">
        <v>643925</v>
      </c>
      <c r="I1327">
        <v>644263</v>
      </c>
      <c r="J1327" t="s">
        <v>25</v>
      </c>
      <c r="Q1327" t="s">
        <v>2480</v>
      </c>
      <c r="R1327">
        <v>339</v>
      </c>
      <c r="T1327" t="s">
        <v>2481</v>
      </c>
    </row>
    <row r="1328" spans="1:20" x14ac:dyDescent="0.3">
      <c r="A1328" t="s">
        <v>29</v>
      </c>
      <c r="B1328" t="s">
        <v>30</v>
      </c>
      <c r="C1328" t="s">
        <v>22</v>
      </c>
      <c r="D1328" t="s">
        <v>23</v>
      </c>
      <c r="E1328" t="s">
        <v>5</v>
      </c>
      <c r="G1328" t="s">
        <v>24</v>
      </c>
      <c r="H1328">
        <v>643925</v>
      </c>
      <c r="I1328">
        <v>644263</v>
      </c>
      <c r="J1328" t="s">
        <v>25</v>
      </c>
      <c r="K1328" t="s">
        <v>2482</v>
      </c>
      <c r="N1328" t="s">
        <v>2483</v>
      </c>
      <c r="Q1328" t="s">
        <v>2480</v>
      </c>
      <c r="R1328">
        <v>339</v>
      </c>
      <c r="S1328">
        <v>112</v>
      </c>
    </row>
    <row r="1329" spans="1:20" x14ac:dyDescent="0.3">
      <c r="A1329" t="s">
        <v>20</v>
      </c>
      <c r="B1329" t="s">
        <v>21</v>
      </c>
      <c r="C1329" t="s">
        <v>22</v>
      </c>
      <c r="D1329" t="s">
        <v>23</v>
      </c>
      <c r="E1329" t="s">
        <v>5</v>
      </c>
      <c r="G1329" t="s">
        <v>24</v>
      </c>
      <c r="H1329">
        <v>644674</v>
      </c>
      <c r="I1329">
        <v>644859</v>
      </c>
      <c r="J1329" t="s">
        <v>25</v>
      </c>
      <c r="Q1329" t="s">
        <v>2484</v>
      </c>
      <c r="R1329">
        <v>186</v>
      </c>
      <c r="T1329" t="s">
        <v>2485</v>
      </c>
    </row>
    <row r="1330" spans="1:20" x14ac:dyDescent="0.3">
      <c r="A1330" t="s">
        <v>29</v>
      </c>
      <c r="B1330" t="s">
        <v>30</v>
      </c>
      <c r="C1330" t="s">
        <v>22</v>
      </c>
      <c r="D1330" t="s">
        <v>23</v>
      </c>
      <c r="E1330" t="s">
        <v>5</v>
      </c>
      <c r="G1330" t="s">
        <v>24</v>
      </c>
      <c r="H1330">
        <v>644674</v>
      </c>
      <c r="I1330">
        <v>644859</v>
      </c>
      <c r="J1330" t="s">
        <v>25</v>
      </c>
      <c r="K1330" t="s">
        <v>2486</v>
      </c>
      <c r="N1330" t="s">
        <v>89</v>
      </c>
      <c r="Q1330" t="s">
        <v>2484</v>
      </c>
      <c r="R1330">
        <v>186</v>
      </c>
      <c r="S1330">
        <v>61</v>
      </c>
    </row>
    <row r="1331" spans="1:20" x14ac:dyDescent="0.3">
      <c r="A1331" t="s">
        <v>20</v>
      </c>
      <c r="B1331" t="s">
        <v>21</v>
      </c>
      <c r="C1331" t="s">
        <v>22</v>
      </c>
      <c r="D1331" t="s">
        <v>23</v>
      </c>
      <c r="E1331" t="s">
        <v>5</v>
      </c>
      <c r="G1331" t="s">
        <v>24</v>
      </c>
      <c r="H1331">
        <v>645162</v>
      </c>
      <c r="I1331">
        <v>647720</v>
      </c>
      <c r="J1331" t="s">
        <v>25</v>
      </c>
      <c r="Q1331" t="s">
        <v>2487</v>
      </c>
      <c r="R1331">
        <v>2559</v>
      </c>
      <c r="T1331" t="s">
        <v>2488</v>
      </c>
    </row>
    <row r="1332" spans="1:20" x14ac:dyDescent="0.3">
      <c r="A1332" t="s">
        <v>29</v>
      </c>
      <c r="B1332" t="s">
        <v>30</v>
      </c>
      <c r="C1332" t="s">
        <v>22</v>
      </c>
      <c r="D1332" t="s">
        <v>23</v>
      </c>
      <c r="E1332" t="s">
        <v>5</v>
      </c>
      <c r="G1332" t="s">
        <v>24</v>
      </c>
      <c r="H1332">
        <v>645162</v>
      </c>
      <c r="I1332">
        <v>647720</v>
      </c>
      <c r="J1332" t="s">
        <v>25</v>
      </c>
      <c r="K1332" t="s">
        <v>2489</v>
      </c>
      <c r="N1332" t="s">
        <v>89</v>
      </c>
      <c r="Q1332" t="s">
        <v>2487</v>
      </c>
      <c r="R1332">
        <v>2559</v>
      </c>
      <c r="S1332">
        <v>852</v>
      </c>
    </row>
    <row r="1333" spans="1:20" x14ac:dyDescent="0.3">
      <c r="A1333" t="s">
        <v>20</v>
      </c>
      <c r="B1333" t="s">
        <v>21</v>
      </c>
      <c r="C1333" t="s">
        <v>22</v>
      </c>
      <c r="D1333" t="s">
        <v>23</v>
      </c>
      <c r="E1333" t="s">
        <v>5</v>
      </c>
      <c r="G1333" t="s">
        <v>24</v>
      </c>
      <c r="H1333">
        <v>647736</v>
      </c>
      <c r="I1333">
        <v>651149</v>
      </c>
      <c r="J1333" t="s">
        <v>25</v>
      </c>
      <c r="Q1333" t="s">
        <v>2490</v>
      </c>
      <c r="R1333">
        <v>3414</v>
      </c>
      <c r="T1333" t="s">
        <v>2491</v>
      </c>
    </row>
    <row r="1334" spans="1:20" x14ac:dyDescent="0.3">
      <c r="A1334" t="s">
        <v>29</v>
      </c>
      <c r="B1334" t="s">
        <v>30</v>
      </c>
      <c r="C1334" t="s">
        <v>22</v>
      </c>
      <c r="D1334" t="s">
        <v>23</v>
      </c>
      <c r="E1334" t="s">
        <v>5</v>
      </c>
      <c r="G1334" t="s">
        <v>24</v>
      </c>
      <c r="H1334">
        <v>647736</v>
      </c>
      <c r="I1334">
        <v>651149</v>
      </c>
      <c r="J1334" t="s">
        <v>25</v>
      </c>
      <c r="K1334" t="s">
        <v>2492</v>
      </c>
      <c r="N1334" t="s">
        <v>171</v>
      </c>
      <c r="Q1334" t="s">
        <v>2490</v>
      </c>
      <c r="R1334">
        <v>3414</v>
      </c>
      <c r="S1334">
        <v>1137</v>
      </c>
    </row>
    <row r="1335" spans="1:20" x14ac:dyDescent="0.3">
      <c r="A1335" t="s">
        <v>20</v>
      </c>
      <c r="B1335" t="s">
        <v>21</v>
      </c>
      <c r="C1335" t="s">
        <v>22</v>
      </c>
      <c r="D1335" t="s">
        <v>23</v>
      </c>
      <c r="E1335" t="s">
        <v>5</v>
      </c>
      <c r="G1335" t="s">
        <v>24</v>
      </c>
      <c r="H1335">
        <v>651153</v>
      </c>
      <c r="I1335">
        <v>651842</v>
      </c>
      <c r="J1335" t="s">
        <v>25</v>
      </c>
      <c r="Q1335" t="s">
        <v>2493</v>
      </c>
      <c r="R1335">
        <v>690</v>
      </c>
      <c r="T1335" t="s">
        <v>2494</v>
      </c>
    </row>
    <row r="1336" spans="1:20" x14ac:dyDescent="0.3">
      <c r="A1336" t="s">
        <v>29</v>
      </c>
      <c r="B1336" t="s">
        <v>30</v>
      </c>
      <c r="C1336" t="s">
        <v>22</v>
      </c>
      <c r="D1336" t="s">
        <v>23</v>
      </c>
      <c r="E1336" t="s">
        <v>5</v>
      </c>
      <c r="G1336" t="s">
        <v>24</v>
      </c>
      <c r="H1336">
        <v>651153</v>
      </c>
      <c r="I1336">
        <v>651842</v>
      </c>
      <c r="J1336" t="s">
        <v>25</v>
      </c>
      <c r="K1336" t="s">
        <v>2495</v>
      </c>
      <c r="N1336" t="s">
        <v>89</v>
      </c>
      <c r="Q1336" t="s">
        <v>2493</v>
      </c>
      <c r="R1336">
        <v>690</v>
      </c>
      <c r="S1336">
        <v>229</v>
      </c>
    </row>
    <row r="1337" spans="1:20" x14ac:dyDescent="0.3">
      <c r="A1337" t="s">
        <v>20</v>
      </c>
      <c r="B1337" t="s">
        <v>21</v>
      </c>
      <c r="C1337" t="s">
        <v>22</v>
      </c>
      <c r="D1337" t="s">
        <v>23</v>
      </c>
      <c r="E1337" t="s">
        <v>5</v>
      </c>
      <c r="G1337" t="s">
        <v>24</v>
      </c>
      <c r="H1337">
        <v>651839</v>
      </c>
      <c r="I1337">
        <v>652240</v>
      </c>
      <c r="J1337" t="s">
        <v>25</v>
      </c>
      <c r="Q1337" t="s">
        <v>2496</v>
      </c>
      <c r="R1337">
        <v>402</v>
      </c>
      <c r="T1337" t="s">
        <v>2497</v>
      </c>
    </row>
    <row r="1338" spans="1:20" x14ac:dyDescent="0.3">
      <c r="A1338" t="s">
        <v>29</v>
      </c>
      <c r="B1338" t="s">
        <v>30</v>
      </c>
      <c r="C1338" t="s">
        <v>22</v>
      </c>
      <c r="D1338" t="s">
        <v>23</v>
      </c>
      <c r="E1338" t="s">
        <v>5</v>
      </c>
      <c r="G1338" t="s">
        <v>24</v>
      </c>
      <c r="H1338">
        <v>651839</v>
      </c>
      <c r="I1338">
        <v>652240</v>
      </c>
      <c r="J1338" t="s">
        <v>25</v>
      </c>
      <c r="K1338" t="s">
        <v>2498</v>
      </c>
      <c r="N1338" t="s">
        <v>89</v>
      </c>
      <c r="Q1338" t="s">
        <v>2496</v>
      </c>
      <c r="R1338">
        <v>402</v>
      </c>
      <c r="S1338">
        <v>133</v>
      </c>
    </row>
    <row r="1339" spans="1:20" x14ac:dyDescent="0.3">
      <c r="A1339" t="s">
        <v>20</v>
      </c>
      <c r="B1339" t="s">
        <v>21</v>
      </c>
      <c r="C1339" t="s">
        <v>22</v>
      </c>
      <c r="D1339" t="s">
        <v>23</v>
      </c>
      <c r="E1339" t="s">
        <v>5</v>
      </c>
      <c r="G1339" t="s">
        <v>24</v>
      </c>
      <c r="H1339">
        <v>652698</v>
      </c>
      <c r="I1339">
        <v>652832</v>
      </c>
      <c r="J1339" t="s">
        <v>210</v>
      </c>
      <c r="Q1339" t="s">
        <v>2499</v>
      </c>
      <c r="R1339">
        <v>135</v>
      </c>
      <c r="T1339" t="s">
        <v>2500</v>
      </c>
    </row>
    <row r="1340" spans="1:20" x14ac:dyDescent="0.3">
      <c r="A1340" t="s">
        <v>29</v>
      </c>
      <c r="B1340" t="s">
        <v>30</v>
      </c>
      <c r="C1340" t="s">
        <v>22</v>
      </c>
      <c r="D1340" t="s">
        <v>23</v>
      </c>
      <c r="E1340" t="s">
        <v>5</v>
      </c>
      <c r="G1340" t="s">
        <v>24</v>
      </c>
      <c r="H1340">
        <v>652698</v>
      </c>
      <c r="I1340">
        <v>652832</v>
      </c>
      <c r="J1340" t="s">
        <v>210</v>
      </c>
      <c r="K1340" t="s">
        <v>2501</v>
      </c>
      <c r="N1340" t="s">
        <v>89</v>
      </c>
      <c r="Q1340" t="s">
        <v>2499</v>
      </c>
      <c r="R1340">
        <v>135</v>
      </c>
      <c r="S1340">
        <v>44</v>
      </c>
    </row>
    <row r="1341" spans="1:20" x14ac:dyDescent="0.3">
      <c r="A1341" t="s">
        <v>20</v>
      </c>
      <c r="B1341" t="s">
        <v>21</v>
      </c>
      <c r="C1341" t="s">
        <v>22</v>
      </c>
      <c r="D1341" t="s">
        <v>23</v>
      </c>
      <c r="E1341" t="s">
        <v>5</v>
      </c>
      <c r="G1341" t="s">
        <v>24</v>
      </c>
      <c r="H1341">
        <v>652915</v>
      </c>
      <c r="I1341">
        <v>653412</v>
      </c>
      <c r="J1341" t="s">
        <v>25</v>
      </c>
      <c r="Q1341" t="s">
        <v>2502</v>
      </c>
      <c r="R1341">
        <v>498</v>
      </c>
      <c r="T1341" t="s">
        <v>2503</v>
      </c>
    </row>
    <row r="1342" spans="1:20" x14ac:dyDescent="0.3">
      <c r="A1342" t="s">
        <v>29</v>
      </c>
      <c r="B1342" t="s">
        <v>30</v>
      </c>
      <c r="C1342" t="s">
        <v>22</v>
      </c>
      <c r="D1342" t="s">
        <v>23</v>
      </c>
      <c r="E1342" t="s">
        <v>5</v>
      </c>
      <c r="G1342" t="s">
        <v>24</v>
      </c>
      <c r="H1342">
        <v>652915</v>
      </c>
      <c r="I1342">
        <v>653412</v>
      </c>
      <c r="J1342" t="s">
        <v>25</v>
      </c>
      <c r="K1342" t="s">
        <v>2504</v>
      </c>
      <c r="N1342" t="s">
        <v>41</v>
      </c>
      <c r="Q1342" t="s">
        <v>2502</v>
      </c>
      <c r="R1342">
        <v>498</v>
      </c>
      <c r="S1342">
        <v>165</v>
      </c>
    </row>
    <row r="1343" spans="1:20" x14ac:dyDescent="0.3">
      <c r="A1343" t="s">
        <v>20</v>
      </c>
      <c r="B1343" t="s">
        <v>21</v>
      </c>
      <c r="C1343" t="s">
        <v>22</v>
      </c>
      <c r="D1343" t="s">
        <v>23</v>
      </c>
      <c r="E1343" t="s">
        <v>5</v>
      </c>
      <c r="G1343" t="s">
        <v>24</v>
      </c>
      <c r="H1343">
        <v>653658</v>
      </c>
      <c r="I1343">
        <v>656597</v>
      </c>
      <c r="J1343" t="s">
        <v>25</v>
      </c>
      <c r="Q1343" t="s">
        <v>2505</v>
      </c>
      <c r="R1343">
        <v>2940</v>
      </c>
      <c r="T1343" t="s">
        <v>2506</v>
      </c>
    </row>
    <row r="1344" spans="1:20" x14ac:dyDescent="0.3">
      <c r="A1344" t="s">
        <v>29</v>
      </c>
      <c r="B1344" t="s">
        <v>30</v>
      </c>
      <c r="C1344" t="s">
        <v>22</v>
      </c>
      <c r="D1344" t="s">
        <v>23</v>
      </c>
      <c r="E1344" t="s">
        <v>5</v>
      </c>
      <c r="G1344" t="s">
        <v>24</v>
      </c>
      <c r="H1344">
        <v>653658</v>
      </c>
      <c r="I1344">
        <v>656597</v>
      </c>
      <c r="J1344" t="s">
        <v>25</v>
      </c>
      <c r="K1344" t="s">
        <v>2507</v>
      </c>
      <c r="N1344" t="s">
        <v>89</v>
      </c>
      <c r="Q1344" t="s">
        <v>2505</v>
      </c>
      <c r="R1344">
        <v>2940</v>
      </c>
      <c r="S1344">
        <v>979</v>
      </c>
    </row>
    <row r="1345" spans="1:20" x14ac:dyDescent="0.3">
      <c r="A1345" t="s">
        <v>20</v>
      </c>
      <c r="B1345" t="s">
        <v>21</v>
      </c>
      <c r="C1345" t="s">
        <v>22</v>
      </c>
      <c r="D1345" t="s">
        <v>23</v>
      </c>
      <c r="E1345" t="s">
        <v>5</v>
      </c>
      <c r="G1345" t="s">
        <v>24</v>
      </c>
      <c r="H1345">
        <v>656618</v>
      </c>
      <c r="I1345">
        <v>657205</v>
      </c>
      <c r="J1345" t="s">
        <v>25</v>
      </c>
      <c r="Q1345" t="s">
        <v>2508</v>
      </c>
      <c r="R1345">
        <v>588</v>
      </c>
      <c r="T1345" t="s">
        <v>2509</v>
      </c>
    </row>
    <row r="1346" spans="1:20" x14ac:dyDescent="0.3">
      <c r="A1346" t="s">
        <v>29</v>
      </c>
      <c r="B1346" t="s">
        <v>30</v>
      </c>
      <c r="C1346" t="s">
        <v>22</v>
      </c>
      <c r="D1346" t="s">
        <v>23</v>
      </c>
      <c r="E1346" t="s">
        <v>5</v>
      </c>
      <c r="G1346" t="s">
        <v>24</v>
      </c>
      <c r="H1346">
        <v>656618</v>
      </c>
      <c r="I1346">
        <v>657205</v>
      </c>
      <c r="J1346" t="s">
        <v>25</v>
      </c>
      <c r="K1346" t="s">
        <v>2510</v>
      </c>
      <c r="N1346" t="s">
        <v>89</v>
      </c>
      <c r="Q1346" t="s">
        <v>2508</v>
      </c>
      <c r="R1346">
        <v>588</v>
      </c>
      <c r="S1346">
        <v>195</v>
      </c>
    </row>
    <row r="1347" spans="1:20" x14ac:dyDescent="0.3">
      <c r="A1347" t="s">
        <v>20</v>
      </c>
      <c r="B1347" t="s">
        <v>21</v>
      </c>
      <c r="C1347" t="s">
        <v>22</v>
      </c>
      <c r="D1347" t="s">
        <v>23</v>
      </c>
      <c r="E1347" t="s">
        <v>5</v>
      </c>
      <c r="G1347" t="s">
        <v>24</v>
      </c>
      <c r="H1347">
        <v>657298</v>
      </c>
      <c r="I1347">
        <v>658518</v>
      </c>
      <c r="J1347" t="s">
        <v>25</v>
      </c>
      <c r="O1347" t="s">
        <v>2511</v>
      </c>
      <c r="Q1347" t="s">
        <v>2512</v>
      </c>
      <c r="R1347">
        <v>1221</v>
      </c>
      <c r="T1347" t="s">
        <v>2513</v>
      </c>
    </row>
    <row r="1348" spans="1:20" x14ac:dyDescent="0.3">
      <c r="A1348" t="s">
        <v>29</v>
      </c>
      <c r="B1348" t="s">
        <v>30</v>
      </c>
      <c r="C1348" t="s">
        <v>22</v>
      </c>
      <c r="D1348" t="s">
        <v>23</v>
      </c>
      <c r="E1348" t="s">
        <v>5</v>
      </c>
      <c r="G1348" t="s">
        <v>24</v>
      </c>
      <c r="H1348">
        <v>657298</v>
      </c>
      <c r="I1348">
        <v>658518</v>
      </c>
      <c r="J1348" t="s">
        <v>25</v>
      </c>
      <c r="K1348" t="s">
        <v>2514</v>
      </c>
      <c r="N1348" t="s">
        <v>2515</v>
      </c>
      <c r="O1348" t="s">
        <v>2511</v>
      </c>
      <c r="Q1348" t="s">
        <v>2512</v>
      </c>
      <c r="R1348">
        <v>1221</v>
      </c>
      <c r="S1348">
        <v>406</v>
      </c>
    </row>
    <row r="1349" spans="1:20" x14ac:dyDescent="0.3">
      <c r="A1349" t="s">
        <v>20</v>
      </c>
      <c r="B1349" t="s">
        <v>21</v>
      </c>
      <c r="C1349" t="s">
        <v>22</v>
      </c>
      <c r="D1349" t="s">
        <v>23</v>
      </c>
      <c r="E1349" t="s">
        <v>5</v>
      </c>
      <c r="G1349" t="s">
        <v>24</v>
      </c>
      <c r="H1349">
        <v>658574</v>
      </c>
      <c r="I1349">
        <v>659059</v>
      </c>
      <c r="J1349" t="s">
        <v>25</v>
      </c>
      <c r="Q1349" t="s">
        <v>2516</v>
      </c>
      <c r="R1349">
        <v>486</v>
      </c>
      <c r="T1349" t="s">
        <v>2517</v>
      </c>
    </row>
    <row r="1350" spans="1:20" x14ac:dyDescent="0.3">
      <c r="A1350" t="s">
        <v>29</v>
      </c>
      <c r="B1350" t="s">
        <v>30</v>
      </c>
      <c r="C1350" t="s">
        <v>22</v>
      </c>
      <c r="D1350" t="s">
        <v>23</v>
      </c>
      <c r="E1350" t="s">
        <v>5</v>
      </c>
      <c r="G1350" t="s">
        <v>24</v>
      </c>
      <c r="H1350">
        <v>658574</v>
      </c>
      <c r="I1350">
        <v>659059</v>
      </c>
      <c r="J1350" t="s">
        <v>25</v>
      </c>
      <c r="K1350" t="s">
        <v>2518</v>
      </c>
      <c r="N1350" t="s">
        <v>89</v>
      </c>
      <c r="Q1350" t="s">
        <v>2516</v>
      </c>
      <c r="R1350">
        <v>486</v>
      </c>
      <c r="S1350">
        <v>161</v>
      </c>
    </row>
    <row r="1351" spans="1:20" x14ac:dyDescent="0.3">
      <c r="A1351" t="s">
        <v>20</v>
      </c>
      <c r="B1351" t="s">
        <v>21</v>
      </c>
      <c r="C1351" t="s">
        <v>22</v>
      </c>
      <c r="D1351" t="s">
        <v>23</v>
      </c>
      <c r="E1351" t="s">
        <v>5</v>
      </c>
      <c r="G1351" t="s">
        <v>24</v>
      </c>
      <c r="H1351">
        <v>659051</v>
      </c>
      <c r="I1351">
        <v>659245</v>
      </c>
      <c r="J1351" t="s">
        <v>210</v>
      </c>
      <c r="Q1351" t="s">
        <v>2519</v>
      </c>
      <c r="R1351">
        <v>195</v>
      </c>
      <c r="T1351" t="s">
        <v>2520</v>
      </c>
    </row>
    <row r="1352" spans="1:20" x14ac:dyDescent="0.3">
      <c r="A1352" t="s">
        <v>29</v>
      </c>
      <c r="B1352" t="s">
        <v>30</v>
      </c>
      <c r="C1352" t="s">
        <v>22</v>
      </c>
      <c r="D1352" t="s">
        <v>23</v>
      </c>
      <c r="E1352" t="s">
        <v>5</v>
      </c>
      <c r="G1352" t="s">
        <v>24</v>
      </c>
      <c r="H1352">
        <v>659051</v>
      </c>
      <c r="I1352">
        <v>659245</v>
      </c>
      <c r="J1352" t="s">
        <v>210</v>
      </c>
      <c r="K1352" t="s">
        <v>2521</v>
      </c>
      <c r="N1352" t="s">
        <v>2522</v>
      </c>
      <c r="Q1352" t="s">
        <v>2519</v>
      </c>
      <c r="R1352">
        <v>195</v>
      </c>
      <c r="S1352">
        <v>64</v>
      </c>
    </row>
    <row r="1353" spans="1:20" x14ac:dyDescent="0.3">
      <c r="A1353" t="s">
        <v>20</v>
      </c>
      <c r="B1353" t="s">
        <v>21</v>
      </c>
      <c r="C1353" t="s">
        <v>22</v>
      </c>
      <c r="D1353" t="s">
        <v>23</v>
      </c>
      <c r="E1353" t="s">
        <v>5</v>
      </c>
      <c r="G1353" t="s">
        <v>24</v>
      </c>
      <c r="H1353">
        <v>659291</v>
      </c>
      <c r="I1353">
        <v>659773</v>
      </c>
      <c r="J1353" t="s">
        <v>25</v>
      </c>
      <c r="Q1353" t="s">
        <v>2523</v>
      </c>
      <c r="R1353">
        <v>483</v>
      </c>
      <c r="T1353" t="s">
        <v>2524</v>
      </c>
    </row>
    <row r="1354" spans="1:20" x14ac:dyDescent="0.3">
      <c r="A1354" t="s">
        <v>29</v>
      </c>
      <c r="B1354" t="s">
        <v>30</v>
      </c>
      <c r="C1354" t="s">
        <v>22</v>
      </c>
      <c r="D1354" t="s">
        <v>23</v>
      </c>
      <c r="E1354" t="s">
        <v>5</v>
      </c>
      <c r="G1354" t="s">
        <v>24</v>
      </c>
      <c r="H1354">
        <v>659291</v>
      </c>
      <c r="I1354">
        <v>659773</v>
      </c>
      <c r="J1354" t="s">
        <v>25</v>
      </c>
      <c r="K1354" t="s">
        <v>2525</v>
      </c>
      <c r="N1354" t="s">
        <v>41</v>
      </c>
      <c r="Q1354" t="s">
        <v>2523</v>
      </c>
      <c r="R1354">
        <v>483</v>
      </c>
      <c r="S1354">
        <v>160</v>
      </c>
    </row>
    <row r="1355" spans="1:20" x14ac:dyDescent="0.3">
      <c r="A1355" t="s">
        <v>20</v>
      </c>
      <c r="B1355" t="s">
        <v>21</v>
      </c>
      <c r="C1355" t="s">
        <v>22</v>
      </c>
      <c r="D1355" t="s">
        <v>23</v>
      </c>
      <c r="E1355" t="s">
        <v>5</v>
      </c>
      <c r="G1355" t="s">
        <v>24</v>
      </c>
      <c r="H1355">
        <v>659784</v>
      </c>
      <c r="I1355">
        <v>660467</v>
      </c>
      <c r="J1355" t="s">
        <v>25</v>
      </c>
      <c r="Q1355" t="s">
        <v>2526</v>
      </c>
      <c r="R1355">
        <v>684</v>
      </c>
      <c r="T1355" t="s">
        <v>2527</v>
      </c>
    </row>
    <row r="1356" spans="1:20" x14ac:dyDescent="0.3">
      <c r="A1356" t="s">
        <v>29</v>
      </c>
      <c r="B1356" t="s">
        <v>30</v>
      </c>
      <c r="C1356" t="s">
        <v>22</v>
      </c>
      <c r="D1356" t="s">
        <v>23</v>
      </c>
      <c r="E1356" t="s">
        <v>5</v>
      </c>
      <c r="G1356" t="s">
        <v>24</v>
      </c>
      <c r="H1356">
        <v>659784</v>
      </c>
      <c r="I1356">
        <v>660467</v>
      </c>
      <c r="J1356" t="s">
        <v>25</v>
      </c>
      <c r="K1356" t="s">
        <v>2528</v>
      </c>
      <c r="N1356" t="s">
        <v>2529</v>
      </c>
      <c r="Q1356" t="s">
        <v>2526</v>
      </c>
      <c r="R1356">
        <v>684</v>
      </c>
      <c r="S1356">
        <v>227</v>
      </c>
    </row>
    <row r="1357" spans="1:20" x14ac:dyDescent="0.3">
      <c r="A1357" t="s">
        <v>20</v>
      </c>
      <c r="B1357" t="s">
        <v>21</v>
      </c>
      <c r="C1357" t="s">
        <v>22</v>
      </c>
      <c r="D1357" t="s">
        <v>23</v>
      </c>
      <c r="E1357" t="s">
        <v>5</v>
      </c>
      <c r="G1357" t="s">
        <v>24</v>
      </c>
      <c r="H1357">
        <v>660634</v>
      </c>
      <c r="I1357">
        <v>661164</v>
      </c>
      <c r="J1357" t="s">
        <v>25</v>
      </c>
      <c r="Q1357" t="s">
        <v>2530</v>
      </c>
      <c r="R1357">
        <v>531</v>
      </c>
      <c r="T1357" t="s">
        <v>2531</v>
      </c>
    </row>
    <row r="1358" spans="1:20" x14ac:dyDescent="0.3">
      <c r="A1358" t="s">
        <v>29</v>
      </c>
      <c r="B1358" t="s">
        <v>30</v>
      </c>
      <c r="C1358" t="s">
        <v>22</v>
      </c>
      <c r="D1358" t="s">
        <v>23</v>
      </c>
      <c r="E1358" t="s">
        <v>5</v>
      </c>
      <c r="G1358" t="s">
        <v>24</v>
      </c>
      <c r="H1358">
        <v>660634</v>
      </c>
      <c r="I1358">
        <v>661164</v>
      </c>
      <c r="J1358" t="s">
        <v>25</v>
      </c>
      <c r="K1358" t="s">
        <v>2532</v>
      </c>
      <c r="N1358" t="s">
        <v>2533</v>
      </c>
      <c r="Q1358" t="s">
        <v>2530</v>
      </c>
      <c r="R1358">
        <v>531</v>
      </c>
      <c r="S1358">
        <v>176</v>
      </c>
    </row>
    <row r="1359" spans="1:20" x14ac:dyDescent="0.3">
      <c r="A1359" t="s">
        <v>20</v>
      </c>
      <c r="B1359" t="s">
        <v>21</v>
      </c>
      <c r="C1359" t="s">
        <v>22</v>
      </c>
      <c r="D1359" t="s">
        <v>23</v>
      </c>
      <c r="E1359" t="s">
        <v>5</v>
      </c>
      <c r="G1359" t="s">
        <v>24</v>
      </c>
      <c r="H1359">
        <v>661199</v>
      </c>
      <c r="I1359">
        <v>661399</v>
      </c>
      <c r="J1359" t="s">
        <v>25</v>
      </c>
      <c r="Q1359" t="s">
        <v>2534</v>
      </c>
      <c r="R1359">
        <v>201</v>
      </c>
      <c r="T1359" t="s">
        <v>2535</v>
      </c>
    </row>
    <row r="1360" spans="1:20" x14ac:dyDescent="0.3">
      <c r="A1360" t="s">
        <v>29</v>
      </c>
      <c r="B1360" t="s">
        <v>30</v>
      </c>
      <c r="C1360" t="s">
        <v>22</v>
      </c>
      <c r="D1360" t="s">
        <v>23</v>
      </c>
      <c r="E1360" t="s">
        <v>5</v>
      </c>
      <c r="G1360" t="s">
        <v>24</v>
      </c>
      <c r="H1360">
        <v>661199</v>
      </c>
      <c r="I1360">
        <v>661399</v>
      </c>
      <c r="J1360" t="s">
        <v>25</v>
      </c>
      <c r="K1360" t="s">
        <v>2536</v>
      </c>
      <c r="N1360" t="s">
        <v>2537</v>
      </c>
      <c r="Q1360" t="s">
        <v>2534</v>
      </c>
      <c r="R1360">
        <v>201</v>
      </c>
      <c r="S1360">
        <v>66</v>
      </c>
    </row>
    <row r="1361" spans="1:20" x14ac:dyDescent="0.3">
      <c r="A1361" t="s">
        <v>20</v>
      </c>
      <c r="B1361" t="s">
        <v>21</v>
      </c>
      <c r="C1361" t="s">
        <v>22</v>
      </c>
      <c r="D1361" t="s">
        <v>23</v>
      </c>
      <c r="E1361" t="s">
        <v>5</v>
      </c>
      <c r="G1361" t="s">
        <v>24</v>
      </c>
      <c r="H1361">
        <v>661444</v>
      </c>
      <c r="I1361">
        <v>661803</v>
      </c>
      <c r="J1361" t="s">
        <v>25</v>
      </c>
      <c r="Q1361" t="s">
        <v>2538</v>
      </c>
      <c r="R1361">
        <v>360</v>
      </c>
      <c r="T1361" t="s">
        <v>2539</v>
      </c>
    </row>
    <row r="1362" spans="1:20" x14ac:dyDescent="0.3">
      <c r="A1362" t="s">
        <v>29</v>
      </c>
      <c r="B1362" t="s">
        <v>30</v>
      </c>
      <c r="C1362" t="s">
        <v>22</v>
      </c>
      <c r="D1362" t="s">
        <v>23</v>
      </c>
      <c r="E1362" t="s">
        <v>5</v>
      </c>
      <c r="G1362" t="s">
        <v>24</v>
      </c>
      <c r="H1362">
        <v>661444</v>
      </c>
      <c r="I1362">
        <v>661803</v>
      </c>
      <c r="J1362" t="s">
        <v>25</v>
      </c>
      <c r="K1362" t="s">
        <v>2540</v>
      </c>
      <c r="N1362" t="s">
        <v>2541</v>
      </c>
      <c r="Q1362" t="s">
        <v>2538</v>
      </c>
      <c r="R1362">
        <v>360</v>
      </c>
      <c r="S1362">
        <v>119</v>
      </c>
    </row>
    <row r="1363" spans="1:20" x14ac:dyDescent="0.3">
      <c r="A1363" t="s">
        <v>20</v>
      </c>
      <c r="B1363" t="s">
        <v>21</v>
      </c>
      <c r="C1363" t="s">
        <v>22</v>
      </c>
      <c r="D1363" t="s">
        <v>23</v>
      </c>
      <c r="E1363" t="s">
        <v>5</v>
      </c>
      <c r="G1363" t="s">
        <v>24</v>
      </c>
      <c r="H1363">
        <v>662010</v>
      </c>
      <c r="I1363">
        <v>662636</v>
      </c>
      <c r="J1363" t="s">
        <v>210</v>
      </c>
      <c r="Q1363" t="s">
        <v>2542</v>
      </c>
      <c r="R1363">
        <v>627</v>
      </c>
      <c r="T1363" t="s">
        <v>2543</v>
      </c>
    </row>
    <row r="1364" spans="1:20" x14ac:dyDescent="0.3">
      <c r="A1364" t="s">
        <v>29</v>
      </c>
      <c r="B1364" t="s">
        <v>30</v>
      </c>
      <c r="C1364" t="s">
        <v>22</v>
      </c>
      <c r="D1364" t="s">
        <v>23</v>
      </c>
      <c r="E1364" t="s">
        <v>5</v>
      </c>
      <c r="G1364" t="s">
        <v>24</v>
      </c>
      <c r="H1364">
        <v>662010</v>
      </c>
      <c r="I1364">
        <v>662636</v>
      </c>
      <c r="J1364" t="s">
        <v>210</v>
      </c>
      <c r="K1364" t="s">
        <v>2544</v>
      </c>
      <c r="N1364" t="s">
        <v>2545</v>
      </c>
      <c r="Q1364" t="s">
        <v>2542</v>
      </c>
      <c r="R1364">
        <v>627</v>
      </c>
      <c r="S1364">
        <v>208</v>
      </c>
    </row>
    <row r="1365" spans="1:20" x14ac:dyDescent="0.3">
      <c r="A1365" t="s">
        <v>20</v>
      </c>
      <c r="B1365" t="s">
        <v>21</v>
      </c>
      <c r="C1365" t="s">
        <v>22</v>
      </c>
      <c r="D1365" t="s">
        <v>23</v>
      </c>
      <c r="E1365" t="s">
        <v>5</v>
      </c>
      <c r="G1365" t="s">
        <v>24</v>
      </c>
      <c r="H1365">
        <v>662644</v>
      </c>
      <c r="I1365">
        <v>663012</v>
      </c>
      <c r="J1365" t="s">
        <v>210</v>
      </c>
      <c r="Q1365" t="s">
        <v>2546</v>
      </c>
      <c r="R1365">
        <v>369</v>
      </c>
      <c r="T1365" t="s">
        <v>2547</v>
      </c>
    </row>
    <row r="1366" spans="1:20" x14ac:dyDescent="0.3">
      <c r="A1366" t="s">
        <v>29</v>
      </c>
      <c r="B1366" t="s">
        <v>30</v>
      </c>
      <c r="C1366" t="s">
        <v>22</v>
      </c>
      <c r="D1366" t="s">
        <v>23</v>
      </c>
      <c r="E1366" t="s">
        <v>5</v>
      </c>
      <c r="G1366" t="s">
        <v>24</v>
      </c>
      <c r="H1366">
        <v>662644</v>
      </c>
      <c r="I1366">
        <v>663012</v>
      </c>
      <c r="J1366" t="s">
        <v>210</v>
      </c>
      <c r="K1366" t="s">
        <v>2548</v>
      </c>
      <c r="N1366" t="s">
        <v>2549</v>
      </c>
      <c r="Q1366" t="s">
        <v>2546</v>
      </c>
      <c r="R1366">
        <v>369</v>
      </c>
      <c r="S1366">
        <v>122</v>
      </c>
    </row>
    <row r="1367" spans="1:20" x14ac:dyDescent="0.3">
      <c r="A1367" t="s">
        <v>20</v>
      </c>
      <c r="B1367" t="s">
        <v>21</v>
      </c>
      <c r="C1367" t="s">
        <v>22</v>
      </c>
      <c r="D1367" t="s">
        <v>23</v>
      </c>
      <c r="E1367" t="s">
        <v>5</v>
      </c>
      <c r="G1367" t="s">
        <v>24</v>
      </c>
      <c r="H1367">
        <v>663017</v>
      </c>
      <c r="I1367">
        <v>663490</v>
      </c>
      <c r="J1367" t="s">
        <v>210</v>
      </c>
      <c r="Q1367" t="s">
        <v>2550</v>
      </c>
      <c r="R1367">
        <v>474</v>
      </c>
      <c r="T1367" t="s">
        <v>2551</v>
      </c>
    </row>
    <row r="1368" spans="1:20" x14ac:dyDescent="0.3">
      <c r="A1368" t="s">
        <v>29</v>
      </c>
      <c r="B1368" t="s">
        <v>30</v>
      </c>
      <c r="C1368" t="s">
        <v>22</v>
      </c>
      <c r="D1368" t="s">
        <v>23</v>
      </c>
      <c r="E1368" t="s">
        <v>5</v>
      </c>
      <c r="G1368" t="s">
        <v>24</v>
      </c>
      <c r="H1368">
        <v>663017</v>
      </c>
      <c r="I1368">
        <v>663490</v>
      </c>
      <c r="J1368" t="s">
        <v>210</v>
      </c>
      <c r="K1368" t="s">
        <v>2552</v>
      </c>
      <c r="N1368" t="s">
        <v>214</v>
      </c>
      <c r="Q1368" t="s">
        <v>2550</v>
      </c>
      <c r="R1368">
        <v>474</v>
      </c>
      <c r="S1368">
        <v>157</v>
      </c>
    </row>
    <row r="1369" spans="1:20" x14ac:dyDescent="0.3">
      <c r="A1369" t="s">
        <v>20</v>
      </c>
      <c r="B1369" t="s">
        <v>21</v>
      </c>
      <c r="C1369" t="s">
        <v>22</v>
      </c>
      <c r="D1369" t="s">
        <v>23</v>
      </c>
      <c r="E1369" t="s">
        <v>5</v>
      </c>
      <c r="G1369" t="s">
        <v>24</v>
      </c>
      <c r="H1369">
        <v>663487</v>
      </c>
      <c r="I1369">
        <v>664329</v>
      </c>
      <c r="J1369" t="s">
        <v>210</v>
      </c>
      <c r="Q1369" t="s">
        <v>2553</v>
      </c>
      <c r="R1369">
        <v>843</v>
      </c>
      <c r="T1369" t="s">
        <v>2554</v>
      </c>
    </row>
    <row r="1370" spans="1:20" x14ac:dyDescent="0.3">
      <c r="A1370" t="s">
        <v>29</v>
      </c>
      <c r="B1370" t="s">
        <v>30</v>
      </c>
      <c r="C1370" t="s">
        <v>22</v>
      </c>
      <c r="D1370" t="s">
        <v>23</v>
      </c>
      <c r="E1370" t="s">
        <v>5</v>
      </c>
      <c r="G1370" t="s">
        <v>24</v>
      </c>
      <c r="H1370">
        <v>663487</v>
      </c>
      <c r="I1370">
        <v>664329</v>
      </c>
      <c r="J1370" t="s">
        <v>210</v>
      </c>
      <c r="K1370" t="s">
        <v>2555</v>
      </c>
      <c r="N1370" t="s">
        <v>1200</v>
      </c>
      <c r="Q1370" t="s">
        <v>2553</v>
      </c>
      <c r="R1370">
        <v>843</v>
      </c>
      <c r="S1370">
        <v>280</v>
      </c>
    </row>
    <row r="1371" spans="1:20" x14ac:dyDescent="0.3">
      <c r="A1371" t="s">
        <v>20</v>
      </c>
      <c r="B1371" t="s">
        <v>21</v>
      </c>
      <c r="C1371" t="s">
        <v>22</v>
      </c>
      <c r="D1371" t="s">
        <v>23</v>
      </c>
      <c r="E1371" t="s">
        <v>5</v>
      </c>
      <c r="G1371" t="s">
        <v>24</v>
      </c>
      <c r="H1371">
        <v>664373</v>
      </c>
      <c r="I1371">
        <v>665356</v>
      </c>
      <c r="J1371" t="s">
        <v>210</v>
      </c>
      <c r="Q1371" t="s">
        <v>2556</v>
      </c>
      <c r="R1371">
        <v>984</v>
      </c>
      <c r="T1371" t="s">
        <v>2557</v>
      </c>
    </row>
    <row r="1372" spans="1:20" x14ac:dyDescent="0.3">
      <c r="A1372" t="s">
        <v>29</v>
      </c>
      <c r="B1372" t="s">
        <v>30</v>
      </c>
      <c r="C1372" t="s">
        <v>22</v>
      </c>
      <c r="D1372" t="s">
        <v>23</v>
      </c>
      <c r="E1372" t="s">
        <v>5</v>
      </c>
      <c r="G1372" t="s">
        <v>24</v>
      </c>
      <c r="H1372">
        <v>664373</v>
      </c>
      <c r="I1372">
        <v>665356</v>
      </c>
      <c r="J1372" t="s">
        <v>210</v>
      </c>
      <c r="K1372" t="s">
        <v>2558</v>
      </c>
      <c r="N1372" t="s">
        <v>2559</v>
      </c>
      <c r="Q1372" t="s">
        <v>2556</v>
      </c>
      <c r="R1372">
        <v>984</v>
      </c>
      <c r="S1372">
        <v>327</v>
      </c>
    </row>
    <row r="1373" spans="1:20" x14ac:dyDescent="0.3">
      <c r="A1373" t="s">
        <v>20</v>
      </c>
      <c r="B1373" t="s">
        <v>21</v>
      </c>
      <c r="C1373" t="s">
        <v>22</v>
      </c>
      <c r="D1373" t="s">
        <v>23</v>
      </c>
      <c r="E1373" t="s">
        <v>5</v>
      </c>
      <c r="G1373" t="s">
        <v>24</v>
      </c>
      <c r="H1373">
        <v>665446</v>
      </c>
      <c r="I1373">
        <v>666060</v>
      </c>
      <c r="J1373" t="s">
        <v>210</v>
      </c>
      <c r="Q1373" t="s">
        <v>2560</v>
      </c>
      <c r="R1373">
        <v>615</v>
      </c>
      <c r="T1373" t="s">
        <v>2561</v>
      </c>
    </row>
    <row r="1374" spans="1:20" x14ac:dyDescent="0.3">
      <c r="A1374" t="s">
        <v>29</v>
      </c>
      <c r="B1374" t="s">
        <v>30</v>
      </c>
      <c r="C1374" t="s">
        <v>22</v>
      </c>
      <c r="D1374" t="s">
        <v>23</v>
      </c>
      <c r="E1374" t="s">
        <v>5</v>
      </c>
      <c r="G1374" t="s">
        <v>24</v>
      </c>
      <c r="H1374">
        <v>665446</v>
      </c>
      <c r="I1374">
        <v>666060</v>
      </c>
      <c r="J1374" t="s">
        <v>210</v>
      </c>
      <c r="K1374" t="s">
        <v>2562</v>
      </c>
      <c r="N1374" t="s">
        <v>41</v>
      </c>
      <c r="Q1374" t="s">
        <v>2560</v>
      </c>
      <c r="R1374">
        <v>615</v>
      </c>
      <c r="S1374">
        <v>204</v>
      </c>
    </row>
    <row r="1375" spans="1:20" x14ac:dyDescent="0.3">
      <c r="A1375" t="s">
        <v>20</v>
      </c>
      <c r="B1375" t="s">
        <v>21</v>
      </c>
      <c r="C1375" t="s">
        <v>22</v>
      </c>
      <c r="D1375" t="s">
        <v>23</v>
      </c>
      <c r="E1375" t="s">
        <v>5</v>
      </c>
      <c r="G1375" t="s">
        <v>24</v>
      </c>
      <c r="H1375">
        <v>666217</v>
      </c>
      <c r="I1375">
        <v>667065</v>
      </c>
      <c r="J1375" t="s">
        <v>210</v>
      </c>
      <c r="Q1375" t="s">
        <v>2563</v>
      </c>
      <c r="R1375">
        <v>849</v>
      </c>
      <c r="T1375" t="s">
        <v>2564</v>
      </c>
    </row>
    <row r="1376" spans="1:20" x14ac:dyDescent="0.3">
      <c r="A1376" t="s">
        <v>29</v>
      </c>
      <c r="B1376" t="s">
        <v>30</v>
      </c>
      <c r="C1376" t="s">
        <v>22</v>
      </c>
      <c r="D1376" t="s">
        <v>23</v>
      </c>
      <c r="E1376" t="s">
        <v>5</v>
      </c>
      <c r="G1376" t="s">
        <v>24</v>
      </c>
      <c r="H1376">
        <v>666217</v>
      </c>
      <c r="I1376">
        <v>667065</v>
      </c>
      <c r="J1376" t="s">
        <v>210</v>
      </c>
      <c r="K1376" t="s">
        <v>2565</v>
      </c>
      <c r="N1376" t="s">
        <v>2566</v>
      </c>
      <c r="Q1376" t="s">
        <v>2563</v>
      </c>
      <c r="R1376">
        <v>849</v>
      </c>
      <c r="S1376">
        <v>282</v>
      </c>
    </row>
    <row r="1377" spans="1:20" x14ac:dyDescent="0.3">
      <c r="A1377" t="s">
        <v>20</v>
      </c>
      <c r="B1377" t="s">
        <v>21</v>
      </c>
      <c r="C1377" t="s">
        <v>22</v>
      </c>
      <c r="D1377" t="s">
        <v>23</v>
      </c>
      <c r="E1377" t="s">
        <v>5</v>
      </c>
      <c r="G1377" t="s">
        <v>24</v>
      </c>
      <c r="H1377">
        <v>667339</v>
      </c>
      <c r="I1377">
        <v>667863</v>
      </c>
      <c r="J1377" t="s">
        <v>25</v>
      </c>
      <c r="Q1377" t="s">
        <v>2567</v>
      </c>
      <c r="R1377">
        <v>525</v>
      </c>
      <c r="T1377" t="s">
        <v>2568</v>
      </c>
    </row>
    <row r="1378" spans="1:20" x14ac:dyDescent="0.3">
      <c r="A1378" t="s">
        <v>29</v>
      </c>
      <c r="B1378" t="s">
        <v>30</v>
      </c>
      <c r="C1378" t="s">
        <v>22</v>
      </c>
      <c r="D1378" t="s">
        <v>23</v>
      </c>
      <c r="E1378" t="s">
        <v>5</v>
      </c>
      <c r="G1378" t="s">
        <v>24</v>
      </c>
      <c r="H1378">
        <v>667339</v>
      </c>
      <c r="I1378">
        <v>667863</v>
      </c>
      <c r="J1378" t="s">
        <v>25</v>
      </c>
      <c r="K1378" t="s">
        <v>2569</v>
      </c>
      <c r="N1378" t="s">
        <v>41</v>
      </c>
      <c r="Q1378" t="s">
        <v>2567</v>
      </c>
      <c r="R1378">
        <v>525</v>
      </c>
      <c r="S1378">
        <v>174</v>
      </c>
    </row>
    <row r="1379" spans="1:20" x14ac:dyDescent="0.3">
      <c r="A1379" t="s">
        <v>20</v>
      </c>
      <c r="B1379" t="s">
        <v>21</v>
      </c>
      <c r="C1379" t="s">
        <v>22</v>
      </c>
      <c r="D1379" t="s">
        <v>23</v>
      </c>
      <c r="E1379" t="s">
        <v>5</v>
      </c>
      <c r="G1379" t="s">
        <v>24</v>
      </c>
      <c r="H1379">
        <v>667847</v>
      </c>
      <c r="I1379">
        <v>668236</v>
      </c>
      <c r="J1379" t="s">
        <v>25</v>
      </c>
      <c r="Q1379" t="s">
        <v>2570</v>
      </c>
      <c r="R1379">
        <v>390</v>
      </c>
      <c r="T1379" t="s">
        <v>2571</v>
      </c>
    </row>
    <row r="1380" spans="1:20" x14ac:dyDescent="0.3">
      <c r="A1380" t="s">
        <v>29</v>
      </c>
      <c r="B1380" t="s">
        <v>30</v>
      </c>
      <c r="C1380" t="s">
        <v>22</v>
      </c>
      <c r="D1380" t="s">
        <v>23</v>
      </c>
      <c r="E1380" t="s">
        <v>5</v>
      </c>
      <c r="G1380" t="s">
        <v>24</v>
      </c>
      <c r="H1380">
        <v>667847</v>
      </c>
      <c r="I1380">
        <v>668236</v>
      </c>
      <c r="J1380" t="s">
        <v>25</v>
      </c>
      <c r="K1380" t="s">
        <v>2572</v>
      </c>
      <c r="N1380" t="s">
        <v>41</v>
      </c>
      <c r="Q1380" t="s">
        <v>2570</v>
      </c>
      <c r="R1380">
        <v>390</v>
      </c>
      <c r="S1380">
        <v>129</v>
      </c>
    </row>
    <row r="1381" spans="1:20" x14ac:dyDescent="0.3">
      <c r="A1381" t="s">
        <v>20</v>
      </c>
      <c r="B1381" t="s">
        <v>21</v>
      </c>
      <c r="C1381" t="s">
        <v>22</v>
      </c>
      <c r="D1381" t="s">
        <v>23</v>
      </c>
      <c r="E1381" t="s">
        <v>5</v>
      </c>
      <c r="G1381" t="s">
        <v>24</v>
      </c>
      <c r="H1381">
        <v>668354</v>
      </c>
      <c r="I1381">
        <v>671077</v>
      </c>
      <c r="J1381" t="s">
        <v>25</v>
      </c>
      <c r="O1381" t="s">
        <v>2573</v>
      </c>
      <c r="Q1381" t="s">
        <v>2574</v>
      </c>
      <c r="R1381">
        <v>2724</v>
      </c>
      <c r="T1381" t="s">
        <v>2575</v>
      </c>
    </row>
    <row r="1382" spans="1:20" x14ac:dyDescent="0.3">
      <c r="A1382" t="s">
        <v>29</v>
      </c>
      <c r="B1382" t="s">
        <v>30</v>
      </c>
      <c r="C1382" t="s">
        <v>22</v>
      </c>
      <c r="D1382" t="s">
        <v>23</v>
      </c>
      <c r="E1382" t="s">
        <v>5</v>
      </c>
      <c r="G1382" t="s">
        <v>24</v>
      </c>
      <c r="H1382">
        <v>668354</v>
      </c>
      <c r="I1382">
        <v>671077</v>
      </c>
      <c r="J1382" t="s">
        <v>25</v>
      </c>
      <c r="K1382" t="s">
        <v>2576</v>
      </c>
      <c r="N1382" t="s">
        <v>2577</v>
      </c>
      <c r="O1382" t="s">
        <v>2573</v>
      </c>
      <c r="Q1382" t="s">
        <v>2574</v>
      </c>
      <c r="R1382">
        <v>2724</v>
      </c>
      <c r="S1382">
        <v>907</v>
      </c>
    </row>
    <row r="1383" spans="1:20" x14ac:dyDescent="0.3">
      <c r="A1383" t="s">
        <v>20</v>
      </c>
      <c r="B1383" t="s">
        <v>21</v>
      </c>
      <c r="C1383" t="s">
        <v>22</v>
      </c>
      <c r="D1383" t="s">
        <v>23</v>
      </c>
      <c r="E1383" t="s">
        <v>5</v>
      </c>
      <c r="G1383" t="s">
        <v>24</v>
      </c>
      <c r="H1383">
        <v>671372</v>
      </c>
      <c r="I1383">
        <v>672649</v>
      </c>
      <c r="J1383" t="s">
        <v>25</v>
      </c>
      <c r="O1383" t="s">
        <v>2578</v>
      </c>
      <c r="Q1383" t="s">
        <v>2579</v>
      </c>
      <c r="R1383">
        <v>1278</v>
      </c>
      <c r="T1383" t="s">
        <v>2580</v>
      </c>
    </row>
    <row r="1384" spans="1:20" x14ac:dyDescent="0.3">
      <c r="A1384" t="s">
        <v>29</v>
      </c>
      <c r="B1384" t="s">
        <v>30</v>
      </c>
      <c r="C1384" t="s">
        <v>22</v>
      </c>
      <c r="D1384" t="s">
        <v>23</v>
      </c>
      <c r="E1384" t="s">
        <v>5</v>
      </c>
      <c r="G1384" t="s">
        <v>24</v>
      </c>
      <c r="H1384">
        <v>671372</v>
      </c>
      <c r="I1384">
        <v>672649</v>
      </c>
      <c r="J1384" t="s">
        <v>25</v>
      </c>
      <c r="K1384" t="s">
        <v>2581</v>
      </c>
      <c r="N1384" t="s">
        <v>2582</v>
      </c>
      <c r="O1384" t="s">
        <v>2578</v>
      </c>
      <c r="Q1384" t="s">
        <v>2579</v>
      </c>
      <c r="R1384">
        <v>1278</v>
      </c>
      <c r="S1384">
        <v>425</v>
      </c>
    </row>
    <row r="1385" spans="1:20" x14ac:dyDescent="0.3">
      <c r="A1385" t="s">
        <v>20</v>
      </c>
      <c r="B1385" t="s">
        <v>21</v>
      </c>
      <c r="C1385" t="s">
        <v>22</v>
      </c>
      <c r="D1385" t="s">
        <v>23</v>
      </c>
      <c r="E1385" t="s">
        <v>5</v>
      </c>
      <c r="G1385" t="s">
        <v>24</v>
      </c>
      <c r="H1385">
        <v>672868</v>
      </c>
      <c r="I1385">
        <v>674064</v>
      </c>
      <c r="J1385" t="s">
        <v>25</v>
      </c>
      <c r="Q1385" t="s">
        <v>2583</v>
      </c>
      <c r="R1385">
        <v>1197</v>
      </c>
      <c r="T1385" t="s">
        <v>2584</v>
      </c>
    </row>
    <row r="1386" spans="1:20" x14ac:dyDescent="0.3">
      <c r="A1386" t="s">
        <v>29</v>
      </c>
      <c r="B1386" t="s">
        <v>30</v>
      </c>
      <c r="C1386" t="s">
        <v>22</v>
      </c>
      <c r="D1386" t="s">
        <v>23</v>
      </c>
      <c r="E1386" t="s">
        <v>5</v>
      </c>
      <c r="G1386" t="s">
        <v>24</v>
      </c>
      <c r="H1386">
        <v>672868</v>
      </c>
      <c r="I1386">
        <v>674064</v>
      </c>
      <c r="J1386" t="s">
        <v>25</v>
      </c>
      <c r="K1386" t="s">
        <v>2585</v>
      </c>
      <c r="N1386" t="s">
        <v>2586</v>
      </c>
      <c r="Q1386" t="s">
        <v>2583</v>
      </c>
      <c r="R1386">
        <v>1197</v>
      </c>
      <c r="S1386">
        <v>398</v>
      </c>
    </row>
    <row r="1387" spans="1:20" x14ac:dyDescent="0.3">
      <c r="A1387" t="s">
        <v>20</v>
      </c>
      <c r="B1387" t="s">
        <v>21</v>
      </c>
      <c r="C1387" t="s">
        <v>22</v>
      </c>
      <c r="D1387" t="s">
        <v>23</v>
      </c>
      <c r="E1387" t="s">
        <v>5</v>
      </c>
      <c r="G1387" t="s">
        <v>24</v>
      </c>
      <c r="H1387">
        <v>674360</v>
      </c>
      <c r="I1387">
        <v>675118</v>
      </c>
      <c r="J1387" t="s">
        <v>25</v>
      </c>
      <c r="Q1387" t="s">
        <v>2587</v>
      </c>
      <c r="R1387">
        <v>759</v>
      </c>
      <c r="T1387" t="s">
        <v>2588</v>
      </c>
    </row>
    <row r="1388" spans="1:20" x14ac:dyDescent="0.3">
      <c r="A1388" t="s">
        <v>29</v>
      </c>
      <c r="B1388" t="s">
        <v>30</v>
      </c>
      <c r="C1388" t="s">
        <v>22</v>
      </c>
      <c r="D1388" t="s">
        <v>23</v>
      </c>
      <c r="E1388" t="s">
        <v>5</v>
      </c>
      <c r="G1388" t="s">
        <v>24</v>
      </c>
      <c r="H1388">
        <v>674360</v>
      </c>
      <c r="I1388">
        <v>675118</v>
      </c>
      <c r="J1388" t="s">
        <v>25</v>
      </c>
      <c r="K1388" t="s">
        <v>2589</v>
      </c>
      <c r="N1388" t="s">
        <v>2590</v>
      </c>
      <c r="Q1388" t="s">
        <v>2587</v>
      </c>
      <c r="R1388">
        <v>759</v>
      </c>
      <c r="S1388">
        <v>252</v>
      </c>
    </row>
    <row r="1389" spans="1:20" x14ac:dyDescent="0.3">
      <c r="A1389" t="s">
        <v>20</v>
      </c>
      <c r="B1389" t="s">
        <v>21</v>
      </c>
      <c r="C1389" t="s">
        <v>22</v>
      </c>
      <c r="D1389" t="s">
        <v>23</v>
      </c>
      <c r="E1389" t="s">
        <v>5</v>
      </c>
      <c r="G1389" t="s">
        <v>24</v>
      </c>
      <c r="H1389">
        <v>675328</v>
      </c>
      <c r="I1389">
        <v>676560</v>
      </c>
      <c r="J1389" t="s">
        <v>210</v>
      </c>
      <c r="O1389" t="s">
        <v>2591</v>
      </c>
      <c r="Q1389" t="s">
        <v>2592</v>
      </c>
      <c r="R1389">
        <v>1233</v>
      </c>
      <c r="T1389" t="s">
        <v>2593</v>
      </c>
    </row>
    <row r="1390" spans="1:20" x14ac:dyDescent="0.3">
      <c r="A1390" t="s">
        <v>29</v>
      </c>
      <c r="B1390" t="s">
        <v>30</v>
      </c>
      <c r="C1390" t="s">
        <v>22</v>
      </c>
      <c r="D1390" t="s">
        <v>23</v>
      </c>
      <c r="E1390" t="s">
        <v>5</v>
      </c>
      <c r="G1390" t="s">
        <v>24</v>
      </c>
      <c r="H1390">
        <v>675328</v>
      </c>
      <c r="I1390">
        <v>676560</v>
      </c>
      <c r="J1390" t="s">
        <v>210</v>
      </c>
      <c r="K1390" t="s">
        <v>2594</v>
      </c>
      <c r="N1390" t="s">
        <v>2595</v>
      </c>
      <c r="O1390" t="s">
        <v>2591</v>
      </c>
      <c r="Q1390" t="s">
        <v>2592</v>
      </c>
      <c r="R1390">
        <v>1233</v>
      </c>
      <c r="S1390">
        <v>410</v>
      </c>
    </row>
    <row r="1391" spans="1:20" x14ac:dyDescent="0.3">
      <c r="A1391" t="s">
        <v>20</v>
      </c>
      <c r="B1391" t="s">
        <v>21</v>
      </c>
      <c r="C1391" t="s">
        <v>22</v>
      </c>
      <c r="D1391" t="s">
        <v>23</v>
      </c>
      <c r="E1391" t="s">
        <v>5</v>
      </c>
      <c r="G1391" t="s">
        <v>24</v>
      </c>
      <c r="H1391">
        <v>676563</v>
      </c>
      <c r="I1391">
        <v>677777</v>
      </c>
      <c r="J1391" t="s">
        <v>210</v>
      </c>
      <c r="O1391" t="s">
        <v>2596</v>
      </c>
      <c r="Q1391" t="s">
        <v>2597</v>
      </c>
      <c r="R1391">
        <v>1215</v>
      </c>
      <c r="T1391" t="s">
        <v>2598</v>
      </c>
    </row>
    <row r="1392" spans="1:20" x14ac:dyDescent="0.3">
      <c r="A1392" t="s">
        <v>29</v>
      </c>
      <c r="B1392" t="s">
        <v>30</v>
      </c>
      <c r="C1392" t="s">
        <v>22</v>
      </c>
      <c r="D1392" t="s">
        <v>23</v>
      </c>
      <c r="E1392" t="s">
        <v>5</v>
      </c>
      <c r="G1392" t="s">
        <v>24</v>
      </c>
      <c r="H1392">
        <v>676563</v>
      </c>
      <c r="I1392">
        <v>677777</v>
      </c>
      <c r="J1392" t="s">
        <v>210</v>
      </c>
      <c r="K1392" t="s">
        <v>2599</v>
      </c>
      <c r="N1392" t="s">
        <v>2600</v>
      </c>
      <c r="O1392" t="s">
        <v>2596</v>
      </c>
      <c r="Q1392" t="s">
        <v>2597</v>
      </c>
      <c r="R1392">
        <v>1215</v>
      </c>
      <c r="S1392">
        <v>404</v>
      </c>
    </row>
    <row r="1393" spans="1:20" x14ac:dyDescent="0.3">
      <c r="A1393" t="s">
        <v>20</v>
      </c>
      <c r="B1393" t="s">
        <v>21</v>
      </c>
      <c r="C1393" t="s">
        <v>22</v>
      </c>
      <c r="D1393" t="s">
        <v>23</v>
      </c>
      <c r="E1393" t="s">
        <v>5</v>
      </c>
      <c r="G1393" t="s">
        <v>24</v>
      </c>
      <c r="H1393">
        <v>677777</v>
      </c>
      <c r="I1393">
        <v>678586</v>
      </c>
      <c r="J1393" t="s">
        <v>210</v>
      </c>
      <c r="Q1393" t="s">
        <v>2601</v>
      </c>
      <c r="R1393">
        <v>810</v>
      </c>
      <c r="T1393" t="s">
        <v>2602</v>
      </c>
    </row>
    <row r="1394" spans="1:20" x14ac:dyDescent="0.3">
      <c r="A1394" t="s">
        <v>29</v>
      </c>
      <c r="B1394" t="s">
        <v>30</v>
      </c>
      <c r="C1394" t="s">
        <v>22</v>
      </c>
      <c r="D1394" t="s">
        <v>23</v>
      </c>
      <c r="E1394" t="s">
        <v>5</v>
      </c>
      <c r="G1394" t="s">
        <v>24</v>
      </c>
      <c r="H1394">
        <v>677777</v>
      </c>
      <c r="I1394">
        <v>678586</v>
      </c>
      <c r="J1394" t="s">
        <v>210</v>
      </c>
      <c r="K1394" t="s">
        <v>2603</v>
      </c>
      <c r="N1394" t="s">
        <v>41</v>
      </c>
      <c r="Q1394" t="s">
        <v>2601</v>
      </c>
      <c r="R1394">
        <v>810</v>
      </c>
      <c r="S1394">
        <v>269</v>
      </c>
    </row>
    <row r="1395" spans="1:20" x14ac:dyDescent="0.3">
      <c r="A1395" t="s">
        <v>20</v>
      </c>
      <c r="B1395" t="s">
        <v>21</v>
      </c>
      <c r="C1395" t="s">
        <v>22</v>
      </c>
      <c r="D1395" t="s">
        <v>23</v>
      </c>
      <c r="E1395" t="s">
        <v>5</v>
      </c>
      <c r="G1395" t="s">
        <v>24</v>
      </c>
      <c r="H1395">
        <v>678834</v>
      </c>
      <c r="I1395">
        <v>680138</v>
      </c>
      <c r="J1395" t="s">
        <v>210</v>
      </c>
      <c r="Q1395" t="s">
        <v>2604</v>
      </c>
      <c r="R1395">
        <v>1305</v>
      </c>
      <c r="T1395" t="s">
        <v>2605</v>
      </c>
    </row>
    <row r="1396" spans="1:20" x14ac:dyDescent="0.3">
      <c r="A1396" t="s">
        <v>29</v>
      </c>
      <c r="B1396" t="s">
        <v>30</v>
      </c>
      <c r="C1396" t="s">
        <v>22</v>
      </c>
      <c r="D1396" t="s">
        <v>23</v>
      </c>
      <c r="E1396" t="s">
        <v>5</v>
      </c>
      <c r="G1396" t="s">
        <v>24</v>
      </c>
      <c r="H1396">
        <v>678834</v>
      </c>
      <c r="I1396">
        <v>680138</v>
      </c>
      <c r="J1396" t="s">
        <v>210</v>
      </c>
      <c r="K1396" t="s">
        <v>2606</v>
      </c>
      <c r="N1396" t="s">
        <v>41</v>
      </c>
      <c r="Q1396" t="s">
        <v>2604</v>
      </c>
      <c r="R1396">
        <v>1305</v>
      </c>
      <c r="S1396">
        <v>434</v>
      </c>
    </row>
    <row r="1397" spans="1:20" x14ac:dyDescent="0.3">
      <c r="A1397" t="s">
        <v>20</v>
      </c>
      <c r="B1397" t="s">
        <v>21</v>
      </c>
      <c r="C1397" t="s">
        <v>22</v>
      </c>
      <c r="D1397" t="s">
        <v>23</v>
      </c>
      <c r="E1397" t="s">
        <v>5</v>
      </c>
      <c r="G1397" t="s">
        <v>24</v>
      </c>
      <c r="H1397">
        <v>680250</v>
      </c>
      <c r="I1397">
        <v>681128</v>
      </c>
      <c r="J1397" t="s">
        <v>25</v>
      </c>
      <c r="Q1397" t="s">
        <v>2607</v>
      </c>
      <c r="R1397">
        <v>879</v>
      </c>
      <c r="T1397" t="s">
        <v>2608</v>
      </c>
    </row>
    <row r="1398" spans="1:20" x14ac:dyDescent="0.3">
      <c r="A1398" t="s">
        <v>29</v>
      </c>
      <c r="B1398" t="s">
        <v>30</v>
      </c>
      <c r="C1398" t="s">
        <v>22</v>
      </c>
      <c r="D1398" t="s">
        <v>23</v>
      </c>
      <c r="E1398" t="s">
        <v>5</v>
      </c>
      <c r="G1398" t="s">
        <v>24</v>
      </c>
      <c r="H1398">
        <v>680250</v>
      </c>
      <c r="I1398">
        <v>681128</v>
      </c>
      <c r="J1398" t="s">
        <v>25</v>
      </c>
      <c r="K1398" t="s">
        <v>2609</v>
      </c>
      <c r="N1398" t="s">
        <v>2610</v>
      </c>
      <c r="Q1398" t="s">
        <v>2607</v>
      </c>
      <c r="R1398">
        <v>879</v>
      </c>
      <c r="S1398">
        <v>292</v>
      </c>
    </row>
    <row r="1399" spans="1:20" x14ac:dyDescent="0.3">
      <c r="A1399" t="s">
        <v>20</v>
      </c>
      <c r="B1399" t="s">
        <v>21</v>
      </c>
      <c r="C1399" t="s">
        <v>22</v>
      </c>
      <c r="D1399" t="s">
        <v>23</v>
      </c>
      <c r="E1399" t="s">
        <v>5</v>
      </c>
      <c r="G1399" t="s">
        <v>24</v>
      </c>
      <c r="H1399">
        <v>681190</v>
      </c>
      <c r="I1399">
        <v>681582</v>
      </c>
      <c r="J1399" t="s">
        <v>25</v>
      </c>
      <c r="Q1399" t="s">
        <v>2611</v>
      </c>
      <c r="R1399">
        <v>393</v>
      </c>
      <c r="T1399" t="s">
        <v>2612</v>
      </c>
    </row>
    <row r="1400" spans="1:20" x14ac:dyDescent="0.3">
      <c r="A1400" t="s">
        <v>29</v>
      </c>
      <c r="B1400" t="s">
        <v>30</v>
      </c>
      <c r="C1400" t="s">
        <v>22</v>
      </c>
      <c r="D1400" t="s">
        <v>23</v>
      </c>
      <c r="E1400" t="s">
        <v>5</v>
      </c>
      <c r="G1400" t="s">
        <v>24</v>
      </c>
      <c r="H1400">
        <v>681190</v>
      </c>
      <c r="I1400">
        <v>681582</v>
      </c>
      <c r="J1400" t="s">
        <v>25</v>
      </c>
      <c r="K1400" t="s">
        <v>2613</v>
      </c>
      <c r="N1400" t="s">
        <v>41</v>
      </c>
      <c r="Q1400" t="s">
        <v>2611</v>
      </c>
      <c r="R1400">
        <v>393</v>
      </c>
      <c r="S1400">
        <v>130</v>
      </c>
    </row>
    <row r="1401" spans="1:20" x14ac:dyDescent="0.3">
      <c r="A1401" t="s">
        <v>20</v>
      </c>
      <c r="B1401" t="s">
        <v>21</v>
      </c>
      <c r="C1401" t="s">
        <v>22</v>
      </c>
      <c r="D1401" t="s">
        <v>23</v>
      </c>
      <c r="E1401" t="s">
        <v>5</v>
      </c>
      <c r="G1401" t="s">
        <v>24</v>
      </c>
      <c r="H1401">
        <v>681658</v>
      </c>
      <c r="I1401">
        <v>681837</v>
      </c>
      <c r="J1401" t="s">
        <v>25</v>
      </c>
      <c r="Q1401" t="s">
        <v>2614</v>
      </c>
      <c r="R1401">
        <v>180</v>
      </c>
      <c r="T1401" t="s">
        <v>2615</v>
      </c>
    </row>
    <row r="1402" spans="1:20" x14ac:dyDescent="0.3">
      <c r="A1402" t="s">
        <v>29</v>
      </c>
      <c r="B1402" t="s">
        <v>30</v>
      </c>
      <c r="C1402" t="s">
        <v>22</v>
      </c>
      <c r="D1402" t="s">
        <v>23</v>
      </c>
      <c r="E1402" t="s">
        <v>5</v>
      </c>
      <c r="G1402" t="s">
        <v>24</v>
      </c>
      <c r="H1402">
        <v>681658</v>
      </c>
      <c r="I1402">
        <v>681837</v>
      </c>
      <c r="J1402" t="s">
        <v>25</v>
      </c>
      <c r="K1402" t="s">
        <v>2616</v>
      </c>
      <c r="N1402" t="s">
        <v>89</v>
      </c>
      <c r="Q1402" t="s">
        <v>2614</v>
      </c>
      <c r="R1402">
        <v>180</v>
      </c>
      <c r="S1402">
        <v>59</v>
      </c>
    </row>
    <row r="1403" spans="1:20" x14ac:dyDescent="0.3">
      <c r="A1403" t="s">
        <v>20</v>
      </c>
      <c r="B1403" t="s">
        <v>21</v>
      </c>
      <c r="C1403" t="s">
        <v>22</v>
      </c>
      <c r="D1403" t="s">
        <v>23</v>
      </c>
      <c r="E1403" t="s">
        <v>5</v>
      </c>
      <c r="G1403" t="s">
        <v>24</v>
      </c>
      <c r="H1403">
        <v>681984</v>
      </c>
      <c r="I1403">
        <v>684665</v>
      </c>
      <c r="J1403" t="s">
        <v>25</v>
      </c>
      <c r="Q1403" t="s">
        <v>2617</v>
      </c>
      <c r="R1403">
        <v>2682</v>
      </c>
      <c r="T1403" t="s">
        <v>2618</v>
      </c>
    </row>
    <row r="1404" spans="1:20" x14ac:dyDescent="0.3">
      <c r="A1404" t="s">
        <v>29</v>
      </c>
      <c r="B1404" t="s">
        <v>30</v>
      </c>
      <c r="C1404" t="s">
        <v>22</v>
      </c>
      <c r="D1404" t="s">
        <v>23</v>
      </c>
      <c r="E1404" t="s">
        <v>5</v>
      </c>
      <c r="G1404" t="s">
        <v>24</v>
      </c>
      <c r="H1404">
        <v>681984</v>
      </c>
      <c r="I1404">
        <v>684665</v>
      </c>
      <c r="J1404" t="s">
        <v>25</v>
      </c>
      <c r="K1404" t="s">
        <v>2619</v>
      </c>
      <c r="N1404" t="s">
        <v>2620</v>
      </c>
      <c r="Q1404" t="s">
        <v>2617</v>
      </c>
      <c r="R1404">
        <v>2682</v>
      </c>
      <c r="S1404">
        <v>893</v>
      </c>
    </row>
    <row r="1405" spans="1:20" x14ac:dyDescent="0.3">
      <c r="A1405" t="s">
        <v>20</v>
      </c>
      <c r="B1405" t="s">
        <v>21</v>
      </c>
      <c r="C1405" t="s">
        <v>22</v>
      </c>
      <c r="D1405" t="s">
        <v>23</v>
      </c>
      <c r="E1405" t="s">
        <v>5</v>
      </c>
      <c r="G1405" t="s">
        <v>24</v>
      </c>
      <c r="H1405">
        <v>684778</v>
      </c>
      <c r="I1405">
        <v>685518</v>
      </c>
      <c r="J1405" t="s">
        <v>25</v>
      </c>
      <c r="Q1405" t="s">
        <v>2621</v>
      </c>
      <c r="R1405">
        <v>741</v>
      </c>
      <c r="T1405" t="s">
        <v>2622</v>
      </c>
    </row>
    <row r="1406" spans="1:20" x14ac:dyDescent="0.3">
      <c r="A1406" t="s">
        <v>29</v>
      </c>
      <c r="B1406" t="s">
        <v>30</v>
      </c>
      <c r="C1406" t="s">
        <v>22</v>
      </c>
      <c r="D1406" t="s">
        <v>23</v>
      </c>
      <c r="E1406" t="s">
        <v>5</v>
      </c>
      <c r="G1406" t="s">
        <v>24</v>
      </c>
      <c r="H1406">
        <v>684778</v>
      </c>
      <c r="I1406">
        <v>685518</v>
      </c>
      <c r="J1406" t="s">
        <v>25</v>
      </c>
      <c r="K1406" t="s">
        <v>2623</v>
      </c>
      <c r="N1406" t="s">
        <v>2624</v>
      </c>
      <c r="Q1406" t="s">
        <v>2621</v>
      </c>
      <c r="R1406">
        <v>741</v>
      </c>
      <c r="S1406">
        <v>246</v>
      </c>
    </row>
    <row r="1407" spans="1:20" x14ac:dyDescent="0.3">
      <c r="A1407" t="s">
        <v>20</v>
      </c>
      <c r="B1407" t="s">
        <v>21</v>
      </c>
      <c r="C1407" t="s">
        <v>22</v>
      </c>
      <c r="D1407" t="s">
        <v>23</v>
      </c>
      <c r="E1407" t="s">
        <v>5</v>
      </c>
      <c r="G1407" t="s">
        <v>24</v>
      </c>
      <c r="H1407">
        <v>685823</v>
      </c>
      <c r="I1407">
        <v>686740</v>
      </c>
      <c r="J1407" t="s">
        <v>210</v>
      </c>
      <c r="Q1407" t="s">
        <v>2625</v>
      </c>
      <c r="R1407">
        <v>918</v>
      </c>
      <c r="T1407" t="s">
        <v>2626</v>
      </c>
    </row>
    <row r="1408" spans="1:20" x14ac:dyDescent="0.3">
      <c r="A1408" t="s">
        <v>29</v>
      </c>
      <c r="B1408" t="s">
        <v>30</v>
      </c>
      <c r="C1408" t="s">
        <v>22</v>
      </c>
      <c r="D1408" t="s">
        <v>23</v>
      </c>
      <c r="E1408" t="s">
        <v>5</v>
      </c>
      <c r="G1408" t="s">
        <v>24</v>
      </c>
      <c r="H1408">
        <v>685823</v>
      </c>
      <c r="I1408">
        <v>686740</v>
      </c>
      <c r="J1408" t="s">
        <v>210</v>
      </c>
      <c r="K1408" t="s">
        <v>2627</v>
      </c>
      <c r="N1408" t="s">
        <v>41</v>
      </c>
      <c r="Q1408" t="s">
        <v>2625</v>
      </c>
      <c r="R1408">
        <v>918</v>
      </c>
      <c r="S1408">
        <v>305</v>
      </c>
    </row>
    <row r="1409" spans="1:20" x14ac:dyDescent="0.3">
      <c r="A1409" t="s">
        <v>20</v>
      </c>
      <c r="B1409" t="s">
        <v>21</v>
      </c>
      <c r="C1409" t="s">
        <v>22</v>
      </c>
      <c r="D1409" t="s">
        <v>23</v>
      </c>
      <c r="E1409" t="s">
        <v>5</v>
      </c>
      <c r="G1409" t="s">
        <v>24</v>
      </c>
      <c r="H1409">
        <v>686922</v>
      </c>
      <c r="I1409">
        <v>687305</v>
      </c>
      <c r="J1409" t="s">
        <v>25</v>
      </c>
      <c r="Q1409" t="s">
        <v>2628</v>
      </c>
      <c r="R1409">
        <v>384</v>
      </c>
      <c r="T1409" t="s">
        <v>2629</v>
      </c>
    </row>
    <row r="1410" spans="1:20" x14ac:dyDescent="0.3">
      <c r="A1410" t="s">
        <v>29</v>
      </c>
      <c r="B1410" t="s">
        <v>30</v>
      </c>
      <c r="C1410" t="s">
        <v>22</v>
      </c>
      <c r="D1410" t="s">
        <v>23</v>
      </c>
      <c r="E1410" t="s">
        <v>5</v>
      </c>
      <c r="G1410" t="s">
        <v>24</v>
      </c>
      <c r="H1410">
        <v>686922</v>
      </c>
      <c r="I1410">
        <v>687305</v>
      </c>
      <c r="J1410" t="s">
        <v>25</v>
      </c>
      <c r="K1410" t="s">
        <v>2630</v>
      </c>
      <c r="N1410" t="s">
        <v>214</v>
      </c>
      <c r="Q1410" t="s">
        <v>2628</v>
      </c>
      <c r="R1410">
        <v>384</v>
      </c>
      <c r="S1410">
        <v>127</v>
      </c>
    </row>
    <row r="1411" spans="1:20" x14ac:dyDescent="0.3">
      <c r="A1411" t="s">
        <v>20</v>
      </c>
      <c r="B1411" t="s">
        <v>21</v>
      </c>
      <c r="C1411" t="s">
        <v>22</v>
      </c>
      <c r="D1411" t="s">
        <v>23</v>
      </c>
      <c r="E1411" t="s">
        <v>5</v>
      </c>
      <c r="G1411" t="s">
        <v>24</v>
      </c>
      <c r="H1411">
        <v>687292</v>
      </c>
      <c r="I1411">
        <v>688176</v>
      </c>
      <c r="J1411" t="s">
        <v>25</v>
      </c>
      <c r="Q1411" t="s">
        <v>2631</v>
      </c>
      <c r="R1411">
        <v>885</v>
      </c>
      <c r="T1411" t="s">
        <v>2632</v>
      </c>
    </row>
    <row r="1412" spans="1:20" x14ac:dyDescent="0.3">
      <c r="A1412" t="s">
        <v>29</v>
      </c>
      <c r="B1412" t="s">
        <v>30</v>
      </c>
      <c r="C1412" t="s">
        <v>22</v>
      </c>
      <c r="D1412" t="s">
        <v>23</v>
      </c>
      <c r="E1412" t="s">
        <v>5</v>
      </c>
      <c r="G1412" t="s">
        <v>24</v>
      </c>
      <c r="H1412">
        <v>687292</v>
      </c>
      <c r="I1412">
        <v>688176</v>
      </c>
      <c r="J1412" t="s">
        <v>25</v>
      </c>
      <c r="K1412" t="s">
        <v>2633</v>
      </c>
      <c r="N1412" t="s">
        <v>1394</v>
      </c>
      <c r="Q1412" t="s">
        <v>2631</v>
      </c>
      <c r="R1412">
        <v>885</v>
      </c>
      <c r="S1412">
        <v>294</v>
      </c>
    </row>
    <row r="1413" spans="1:20" x14ac:dyDescent="0.3">
      <c r="A1413" t="s">
        <v>20</v>
      </c>
      <c r="B1413" t="s">
        <v>21</v>
      </c>
      <c r="C1413" t="s">
        <v>22</v>
      </c>
      <c r="D1413" t="s">
        <v>23</v>
      </c>
      <c r="E1413" t="s">
        <v>5</v>
      </c>
      <c r="G1413" t="s">
        <v>24</v>
      </c>
      <c r="H1413">
        <v>688445</v>
      </c>
      <c r="I1413">
        <v>688657</v>
      </c>
      <c r="J1413" t="s">
        <v>25</v>
      </c>
      <c r="Q1413" t="s">
        <v>2634</v>
      </c>
      <c r="R1413">
        <v>213</v>
      </c>
      <c r="T1413" t="s">
        <v>2635</v>
      </c>
    </row>
    <row r="1414" spans="1:20" x14ac:dyDescent="0.3">
      <c r="A1414" t="s">
        <v>29</v>
      </c>
      <c r="B1414" t="s">
        <v>30</v>
      </c>
      <c r="C1414" t="s">
        <v>22</v>
      </c>
      <c r="D1414" t="s">
        <v>23</v>
      </c>
      <c r="E1414" t="s">
        <v>5</v>
      </c>
      <c r="G1414" t="s">
        <v>24</v>
      </c>
      <c r="H1414">
        <v>688445</v>
      </c>
      <c r="I1414">
        <v>688657</v>
      </c>
      <c r="J1414" t="s">
        <v>25</v>
      </c>
      <c r="K1414" t="s">
        <v>2636</v>
      </c>
      <c r="N1414" t="s">
        <v>41</v>
      </c>
      <c r="Q1414" t="s">
        <v>2634</v>
      </c>
      <c r="R1414">
        <v>213</v>
      </c>
      <c r="S1414">
        <v>70</v>
      </c>
    </row>
    <row r="1415" spans="1:20" x14ac:dyDescent="0.3">
      <c r="A1415" t="s">
        <v>20</v>
      </c>
      <c r="B1415" t="s">
        <v>21</v>
      </c>
      <c r="C1415" t="s">
        <v>22</v>
      </c>
      <c r="D1415" t="s">
        <v>23</v>
      </c>
      <c r="E1415" t="s">
        <v>5</v>
      </c>
      <c r="G1415" t="s">
        <v>24</v>
      </c>
      <c r="H1415">
        <v>688659</v>
      </c>
      <c r="I1415">
        <v>689393</v>
      </c>
      <c r="J1415" t="s">
        <v>25</v>
      </c>
      <c r="Q1415" t="s">
        <v>2637</v>
      </c>
      <c r="R1415">
        <v>735</v>
      </c>
      <c r="T1415" t="s">
        <v>2638</v>
      </c>
    </row>
    <row r="1416" spans="1:20" x14ac:dyDescent="0.3">
      <c r="A1416" t="s">
        <v>29</v>
      </c>
      <c r="B1416" t="s">
        <v>30</v>
      </c>
      <c r="C1416" t="s">
        <v>22</v>
      </c>
      <c r="D1416" t="s">
        <v>23</v>
      </c>
      <c r="E1416" t="s">
        <v>5</v>
      </c>
      <c r="G1416" t="s">
        <v>24</v>
      </c>
      <c r="H1416">
        <v>688659</v>
      </c>
      <c r="I1416">
        <v>689393</v>
      </c>
      <c r="J1416" t="s">
        <v>25</v>
      </c>
      <c r="K1416" t="s">
        <v>2639</v>
      </c>
      <c r="N1416" t="s">
        <v>918</v>
      </c>
      <c r="Q1416" t="s">
        <v>2637</v>
      </c>
      <c r="R1416">
        <v>735</v>
      </c>
      <c r="S1416">
        <v>244</v>
      </c>
    </row>
    <row r="1417" spans="1:20" x14ac:dyDescent="0.3">
      <c r="A1417" t="s">
        <v>20</v>
      </c>
      <c r="B1417" t="s">
        <v>21</v>
      </c>
      <c r="C1417" t="s">
        <v>22</v>
      </c>
      <c r="D1417" t="s">
        <v>23</v>
      </c>
      <c r="E1417" t="s">
        <v>5</v>
      </c>
      <c r="G1417" t="s">
        <v>24</v>
      </c>
      <c r="H1417">
        <v>689393</v>
      </c>
      <c r="I1417">
        <v>690043</v>
      </c>
      <c r="J1417" t="s">
        <v>25</v>
      </c>
      <c r="Q1417" t="s">
        <v>2640</v>
      </c>
      <c r="R1417">
        <v>651</v>
      </c>
      <c r="T1417" t="s">
        <v>2641</v>
      </c>
    </row>
    <row r="1418" spans="1:20" x14ac:dyDescent="0.3">
      <c r="A1418" t="s">
        <v>29</v>
      </c>
      <c r="B1418" t="s">
        <v>30</v>
      </c>
      <c r="C1418" t="s">
        <v>22</v>
      </c>
      <c r="D1418" t="s">
        <v>23</v>
      </c>
      <c r="E1418" t="s">
        <v>5</v>
      </c>
      <c r="G1418" t="s">
        <v>24</v>
      </c>
      <c r="H1418">
        <v>689393</v>
      </c>
      <c r="I1418">
        <v>690043</v>
      </c>
      <c r="J1418" t="s">
        <v>25</v>
      </c>
      <c r="K1418" t="s">
        <v>2642</v>
      </c>
      <c r="N1418" t="s">
        <v>2643</v>
      </c>
      <c r="Q1418" t="s">
        <v>2640</v>
      </c>
      <c r="R1418">
        <v>651</v>
      </c>
      <c r="S1418">
        <v>216</v>
      </c>
    </row>
    <row r="1419" spans="1:20" x14ac:dyDescent="0.3">
      <c r="A1419" t="s">
        <v>20</v>
      </c>
      <c r="B1419" t="s">
        <v>21</v>
      </c>
      <c r="C1419" t="s">
        <v>22</v>
      </c>
      <c r="D1419" t="s">
        <v>23</v>
      </c>
      <c r="E1419" t="s">
        <v>5</v>
      </c>
      <c r="G1419" t="s">
        <v>24</v>
      </c>
      <c r="H1419">
        <v>690257</v>
      </c>
      <c r="I1419">
        <v>690682</v>
      </c>
      <c r="J1419" t="s">
        <v>25</v>
      </c>
      <c r="Q1419" t="s">
        <v>2644</v>
      </c>
      <c r="R1419">
        <v>426</v>
      </c>
      <c r="T1419" t="s">
        <v>2645</v>
      </c>
    </row>
    <row r="1420" spans="1:20" x14ac:dyDescent="0.3">
      <c r="A1420" t="s">
        <v>29</v>
      </c>
      <c r="B1420" t="s">
        <v>30</v>
      </c>
      <c r="C1420" t="s">
        <v>22</v>
      </c>
      <c r="D1420" t="s">
        <v>23</v>
      </c>
      <c r="E1420" t="s">
        <v>5</v>
      </c>
      <c r="G1420" t="s">
        <v>24</v>
      </c>
      <c r="H1420">
        <v>690257</v>
      </c>
      <c r="I1420">
        <v>690682</v>
      </c>
      <c r="J1420" t="s">
        <v>25</v>
      </c>
      <c r="K1420" t="s">
        <v>2646</v>
      </c>
      <c r="N1420" t="s">
        <v>1200</v>
      </c>
      <c r="Q1420" t="s">
        <v>2644</v>
      </c>
      <c r="R1420">
        <v>426</v>
      </c>
      <c r="S1420">
        <v>141</v>
      </c>
    </row>
    <row r="1421" spans="1:20" x14ac:dyDescent="0.3">
      <c r="A1421" t="s">
        <v>20</v>
      </c>
      <c r="B1421" t="s">
        <v>21</v>
      </c>
      <c r="C1421" t="s">
        <v>22</v>
      </c>
      <c r="D1421" t="s">
        <v>23</v>
      </c>
      <c r="E1421" t="s">
        <v>5</v>
      </c>
      <c r="G1421" t="s">
        <v>24</v>
      </c>
      <c r="H1421">
        <v>690868</v>
      </c>
      <c r="I1421">
        <v>691317</v>
      </c>
      <c r="J1421" t="s">
        <v>25</v>
      </c>
      <c r="Q1421" t="s">
        <v>2647</v>
      </c>
      <c r="R1421">
        <v>450</v>
      </c>
      <c r="T1421" t="s">
        <v>2648</v>
      </c>
    </row>
    <row r="1422" spans="1:20" x14ac:dyDescent="0.3">
      <c r="A1422" t="s">
        <v>29</v>
      </c>
      <c r="B1422" t="s">
        <v>30</v>
      </c>
      <c r="C1422" t="s">
        <v>22</v>
      </c>
      <c r="D1422" t="s">
        <v>23</v>
      </c>
      <c r="E1422" t="s">
        <v>5</v>
      </c>
      <c r="G1422" t="s">
        <v>24</v>
      </c>
      <c r="H1422">
        <v>690868</v>
      </c>
      <c r="I1422">
        <v>691317</v>
      </c>
      <c r="J1422" t="s">
        <v>25</v>
      </c>
      <c r="K1422" t="s">
        <v>2649</v>
      </c>
      <c r="N1422" t="s">
        <v>89</v>
      </c>
      <c r="Q1422" t="s">
        <v>2647</v>
      </c>
      <c r="R1422">
        <v>450</v>
      </c>
      <c r="S1422">
        <v>149</v>
      </c>
    </row>
    <row r="1423" spans="1:20" x14ac:dyDescent="0.3">
      <c r="A1423" t="s">
        <v>20</v>
      </c>
      <c r="B1423" t="s">
        <v>21</v>
      </c>
      <c r="C1423" t="s">
        <v>22</v>
      </c>
      <c r="D1423" t="s">
        <v>23</v>
      </c>
      <c r="E1423" t="s">
        <v>5</v>
      </c>
      <c r="G1423" t="s">
        <v>24</v>
      </c>
      <c r="H1423">
        <v>691383</v>
      </c>
      <c r="I1423">
        <v>692591</v>
      </c>
      <c r="J1423" t="s">
        <v>25</v>
      </c>
      <c r="Q1423" t="s">
        <v>2650</v>
      </c>
      <c r="R1423">
        <v>1209</v>
      </c>
      <c r="T1423" t="s">
        <v>2651</v>
      </c>
    </row>
    <row r="1424" spans="1:20" x14ac:dyDescent="0.3">
      <c r="A1424" t="s">
        <v>29</v>
      </c>
      <c r="B1424" t="s">
        <v>30</v>
      </c>
      <c r="C1424" t="s">
        <v>22</v>
      </c>
      <c r="D1424" t="s">
        <v>23</v>
      </c>
      <c r="E1424" t="s">
        <v>5</v>
      </c>
      <c r="G1424" t="s">
        <v>24</v>
      </c>
      <c r="H1424">
        <v>691383</v>
      </c>
      <c r="I1424">
        <v>692591</v>
      </c>
      <c r="J1424" t="s">
        <v>25</v>
      </c>
      <c r="K1424" t="s">
        <v>2652</v>
      </c>
      <c r="N1424" t="s">
        <v>41</v>
      </c>
      <c r="Q1424" t="s">
        <v>2650</v>
      </c>
      <c r="R1424">
        <v>1209</v>
      </c>
      <c r="S1424">
        <v>402</v>
      </c>
    </row>
    <row r="1425" spans="1:20" x14ac:dyDescent="0.3">
      <c r="A1425" t="s">
        <v>20</v>
      </c>
      <c r="B1425" t="s">
        <v>21</v>
      </c>
      <c r="C1425" t="s">
        <v>22</v>
      </c>
      <c r="D1425" t="s">
        <v>23</v>
      </c>
      <c r="E1425" t="s">
        <v>5</v>
      </c>
      <c r="G1425" t="s">
        <v>24</v>
      </c>
      <c r="H1425">
        <v>692912</v>
      </c>
      <c r="I1425">
        <v>693046</v>
      </c>
      <c r="J1425" t="s">
        <v>25</v>
      </c>
      <c r="Q1425" t="s">
        <v>2653</v>
      </c>
      <c r="R1425">
        <v>135</v>
      </c>
      <c r="T1425" t="s">
        <v>2654</v>
      </c>
    </row>
    <row r="1426" spans="1:20" x14ac:dyDescent="0.3">
      <c r="A1426" t="s">
        <v>29</v>
      </c>
      <c r="B1426" t="s">
        <v>30</v>
      </c>
      <c r="C1426" t="s">
        <v>22</v>
      </c>
      <c r="D1426" t="s">
        <v>23</v>
      </c>
      <c r="E1426" t="s">
        <v>5</v>
      </c>
      <c r="G1426" t="s">
        <v>24</v>
      </c>
      <c r="H1426">
        <v>692912</v>
      </c>
      <c r="I1426">
        <v>693046</v>
      </c>
      <c r="J1426" t="s">
        <v>25</v>
      </c>
      <c r="K1426" t="s">
        <v>2655</v>
      </c>
      <c r="N1426" t="s">
        <v>89</v>
      </c>
      <c r="Q1426" t="s">
        <v>2653</v>
      </c>
      <c r="R1426">
        <v>135</v>
      </c>
      <c r="S1426">
        <v>44</v>
      </c>
    </row>
    <row r="1427" spans="1:20" x14ac:dyDescent="0.3">
      <c r="A1427" t="s">
        <v>20</v>
      </c>
      <c r="B1427" t="s">
        <v>21</v>
      </c>
      <c r="C1427" t="s">
        <v>22</v>
      </c>
      <c r="D1427" t="s">
        <v>23</v>
      </c>
      <c r="E1427" t="s">
        <v>5</v>
      </c>
      <c r="G1427" t="s">
        <v>24</v>
      </c>
      <c r="H1427">
        <v>693190</v>
      </c>
      <c r="I1427">
        <v>694746</v>
      </c>
      <c r="J1427" t="s">
        <v>210</v>
      </c>
      <c r="Q1427" t="s">
        <v>2656</v>
      </c>
      <c r="R1427">
        <v>1557</v>
      </c>
      <c r="T1427" t="s">
        <v>2657</v>
      </c>
    </row>
    <row r="1428" spans="1:20" x14ac:dyDescent="0.3">
      <c r="A1428" t="s">
        <v>29</v>
      </c>
      <c r="B1428" t="s">
        <v>30</v>
      </c>
      <c r="C1428" t="s">
        <v>22</v>
      </c>
      <c r="D1428" t="s">
        <v>23</v>
      </c>
      <c r="E1428" t="s">
        <v>5</v>
      </c>
      <c r="G1428" t="s">
        <v>24</v>
      </c>
      <c r="H1428">
        <v>693190</v>
      </c>
      <c r="I1428">
        <v>694746</v>
      </c>
      <c r="J1428" t="s">
        <v>210</v>
      </c>
      <c r="K1428" t="s">
        <v>2658</v>
      </c>
      <c r="N1428" t="s">
        <v>89</v>
      </c>
      <c r="Q1428" t="s">
        <v>2656</v>
      </c>
      <c r="R1428">
        <v>1557</v>
      </c>
      <c r="S1428">
        <v>518</v>
      </c>
    </row>
    <row r="1429" spans="1:20" x14ac:dyDescent="0.3">
      <c r="A1429" t="s">
        <v>20</v>
      </c>
      <c r="B1429" t="s">
        <v>21</v>
      </c>
      <c r="C1429" t="s">
        <v>22</v>
      </c>
      <c r="D1429" t="s">
        <v>23</v>
      </c>
      <c r="E1429" t="s">
        <v>5</v>
      </c>
      <c r="G1429" t="s">
        <v>24</v>
      </c>
      <c r="H1429">
        <v>695056</v>
      </c>
      <c r="I1429">
        <v>696114</v>
      </c>
      <c r="J1429" t="s">
        <v>25</v>
      </c>
      <c r="Q1429" t="s">
        <v>2659</v>
      </c>
      <c r="R1429">
        <v>1059</v>
      </c>
      <c r="T1429" t="s">
        <v>2660</v>
      </c>
    </row>
    <row r="1430" spans="1:20" x14ac:dyDescent="0.3">
      <c r="A1430" t="s">
        <v>29</v>
      </c>
      <c r="B1430" t="s">
        <v>30</v>
      </c>
      <c r="C1430" t="s">
        <v>22</v>
      </c>
      <c r="D1430" t="s">
        <v>23</v>
      </c>
      <c r="E1430" t="s">
        <v>5</v>
      </c>
      <c r="G1430" t="s">
        <v>24</v>
      </c>
      <c r="H1430">
        <v>695056</v>
      </c>
      <c r="I1430">
        <v>696114</v>
      </c>
      <c r="J1430" t="s">
        <v>25</v>
      </c>
      <c r="K1430" t="s">
        <v>2661</v>
      </c>
      <c r="N1430" t="s">
        <v>41</v>
      </c>
      <c r="Q1430" t="s">
        <v>2659</v>
      </c>
      <c r="R1430">
        <v>1059</v>
      </c>
      <c r="S1430">
        <v>352</v>
      </c>
    </row>
    <row r="1431" spans="1:20" x14ac:dyDescent="0.3">
      <c r="A1431" t="s">
        <v>20</v>
      </c>
      <c r="B1431" t="s">
        <v>21</v>
      </c>
      <c r="C1431" t="s">
        <v>22</v>
      </c>
      <c r="D1431" t="s">
        <v>23</v>
      </c>
      <c r="E1431" t="s">
        <v>5</v>
      </c>
      <c r="G1431" t="s">
        <v>24</v>
      </c>
      <c r="H1431">
        <v>696178</v>
      </c>
      <c r="I1431">
        <v>697008</v>
      </c>
      <c r="J1431" t="s">
        <v>25</v>
      </c>
      <c r="Q1431" t="s">
        <v>2662</v>
      </c>
      <c r="R1431">
        <v>831</v>
      </c>
      <c r="T1431" t="s">
        <v>2663</v>
      </c>
    </row>
    <row r="1432" spans="1:20" x14ac:dyDescent="0.3">
      <c r="A1432" t="s">
        <v>29</v>
      </c>
      <c r="B1432" t="s">
        <v>30</v>
      </c>
      <c r="C1432" t="s">
        <v>22</v>
      </c>
      <c r="D1432" t="s">
        <v>23</v>
      </c>
      <c r="E1432" t="s">
        <v>5</v>
      </c>
      <c r="G1432" t="s">
        <v>24</v>
      </c>
      <c r="H1432">
        <v>696178</v>
      </c>
      <c r="I1432">
        <v>697008</v>
      </c>
      <c r="J1432" t="s">
        <v>25</v>
      </c>
      <c r="K1432" t="s">
        <v>2664</v>
      </c>
      <c r="N1432" t="s">
        <v>41</v>
      </c>
      <c r="Q1432" t="s">
        <v>2662</v>
      </c>
      <c r="R1432">
        <v>831</v>
      </c>
      <c r="S1432">
        <v>276</v>
      </c>
    </row>
    <row r="1433" spans="1:20" x14ac:dyDescent="0.3">
      <c r="A1433" t="s">
        <v>20</v>
      </c>
      <c r="B1433" t="s">
        <v>21</v>
      </c>
      <c r="C1433" t="s">
        <v>22</v>
      </c>
      <c r="D1433" t="s">
        <v>23</v>
      </c>
      <c r="E1433" t="s">
        <v>5</v>
      </c>
      <c r="G1433" t="s">
        <v>24</v>
      </c>
      <c r="H1433">
        <v>697005</v>
      </c>
      <c r="I1433">
        <v>697826</v>
      </c>
      <c r="J1433" t="s">
        <v>25</v>
      </c>
      <c r="Q1433" t="s">
        <v>2665</v>
      </c>
      <c r="R1433">
        <v>822</v>
      </c>
      <c r="T1433" t="s">
        <v>2666</v>
      </c>
    </row>
    <row r="1434" spans="1:20" x14ac:dyDescent="0.3">
      <c r="A1434" t="s">
        <v>29</v>
      </c>
      <c r="B1434" t="s">
        <v>30</v>
      </c>
      <c r="C1434" t="s">
        <v>22</v>
      </c>
      <c r="D1434" t="s">
        <v>23</v>
      </c>
      <c r="E1434" t="s">
        <v>5</v>
      </c>
      <c r="G1434" t="s">
        <v>24</v>
      </c>
      <c r="H1434">
        <v>697005</v>
      </c>
      <c r="I1434">
        <v>697826</v>
      </c>
      <c r="J1434" t="s">
        <v>25</v>
      </c>
      <c r="K1434" t="s">
        <v>2667</v>
      </c>
      <c r="N1434" t="s">
        <v>41</v>
      </c>
      <c r="Q1434" t="s">
        <v>2665</v>
      </c>
      <c r="R1434">
        <v>822</v>
      </c>
      <c r="S1434">
        <v>273</v>
      </c>
    </row>
    <row r="1435" spans="1:20" x14ac:dyDescent="0.3">
      <c r="A1435" t="s">
        <v>20</v>
      </c>
      <c r="B1435" t="s">
        <v>21</v>
      </c>
      <c r="C1435" t="s">
        <v>22</v>
      </c>
      <c r="D1435" t="s">
        <v>23</v>
      </c>
      <c r="E1435" t="s">
        <v>5</v>
      </c>
      <c r="G1435" t="s">
        <v>24</v>
      </c>
      <c r="H1435">
        <v>697828</v>
      </c>
      <c r="I1435">
        <v>699324</v>
      </c>
      <c r="J1435" t="s">
        <v>25</v>
      </c>
      <c r="O1435" t="s">
        <v>2668</v>
      </c>
      <c r="Q1435" t="s">
        <v>2669</v>
      </c>
      <c r="R1435">
        <v>1497</v>
      </c>
      <c r="T1435" t="s">
        <v>2670</v>
      </c>
    </row>
    <row r="1436" spans="1:20" x14ac:dyDescent="0.3">
      <c r="A1436" t="s">
        <v>29</v>
      </c>
      <c r="B1436" t="s">
        <v>30</v>
      </c>
      <c r="C1436" t="s">
        <v>22</v>
      </c>
      <c r="D1436" t="s">
        <v>23</v>
      </c>
      <c r="E1436" t="s">
        <v>5</v>
      </c>
      <c r="G1436" t="s">
        <v>24</v>
      </c>
      <c r="H1436">
        <v>697828</v>
      </c>
      <c r="I1436">
        <v>699324</v>
      </c>
      <c r="J1436" t="s">
        <v>25</v>
      </c>
      <c r="K1436" t="s">
        <v>2671</v>
      </c>
      <c r="N1436" t="s">
        <v>2672</v>
      </c>
      <c r="O1436" t="s">
        <v>2668</v>
      </c>
      <c r="Q1436" t="s">
        <v>2669</v>
      </c>
      <c r="R1436">
        <v>1497</v>
      </c>
      <c r="S1436">
        <v>498</v>
      </c>
    </row>
    <row r="1437" spans="1:20" x14ac:dyDescent="0.3">
      <c r="A1437" t="s">
        <v>20</v>
      </c>
      <c r="B1437" t="s">
        <v>21</v>
      </c>
      <c r="C1437" t="s">
        <v>22</v>
      </c>
      <c r="D1437" t="s">
        <v>23</v>
      </c>
      <c r="E1437" t="s">
        <v>5</v>
      </c>
      <c r="G1437" t="s">
        <v>24</v>
      </c>
      <c r="H1437">
        <v>699401</v>
      </c>
      <c r="I1437">
        <v>700765</v>
      </c>
      <c r="J1437" t="s">
        <v>210</v>
      </c>
      <c r="O1437" t="s">
        <v>2673</v>
      </c>
      <c r="Q1437" t="s">
        <v>2674</v>
      </c>
      <c r="R1437">
        <v>1365</v>
      </c>
      <c r="T1437" t="s">
        <v>2675</v>
      </c>
    </row>
    <row r="1438" spans="1:20" x14ac:dyDescent="0.3">
      <c r="A1438" t="s">
        <v>29</v>
      </c>
      <c r="B1438" t="s">
        <v>30</v>
      </c>
      <c r="C1438" t="s">
        <v>22</v>
      </c>
      <c r="D1438" t="s">
        <v>23</v>
      </c>
      <c r="E1438" t="s">
        <v>5</v>
      </c>
      <c r="G1438" t="s">
        <v>24</v>
      </c>
      <c r="H1438">
        <v>699401</v>
      </c>
      <c r="I1438">
        <v>700765</v>
      </c>
      <c r="J1438" t="s">
        <v>210</v>
      </c>
      <c r="K1438" t="s">
        <v>2676</v>
      </c>
      <c r="N1438" t="s">
        <v>2677</v>
      </c>
      <c r="O1438" t="s">
        <v>2673</v>
      </c>
      <c r="Q1438" t="s">
        <v>2674</v>
      </c>
      <c r="R1438">
        <v>1365</v>
      </c>
      <c r="S1438">
        <v>454</v>
      </c>
    </row>
    <row r="1439" spans="1:20" x14ac:dyDescent="0.3">
      <c r="A1439" t="s">
        <v>20</v>
      </c>
      <c r="B1439" t="s">
        <v>21</v>
      </c>
      <c r="C1439" t="s">
        <v>22</v>
      </c>
      <c r="D1439" t="s">
        <v>23</v>
      </c>
      <c r="E1439" t="s">
        <v>5</v>
      </c>
      <c r="G1439" t="s">
        <v>24</v>
      </c>
      <c r="H1439">
        <v>700875</v>
      </c>
      <c r="I1439">
        <v>701690</v>
      </c>
      <c r="J1439" t="s">
        <v>210</v>
      </c>
      <c r="Q1439" t="s">
        <v>2678</v>
      </c>
      <c r="R1439">
        <v>816</v>
      </c>
      <c r="T1439" t="s">
        <v>2679</v>
      </c>
    </row>
    <row r="1440" spans="1:20" x14ac:dyDescent="0.3">
      <c r="A1440" t="s">
        <v>29</v>
      </c>
      <c r="B1440" t="s">
        <v>30</v>
      </c>
      <c r="C1440" t="s">
        <v>22</v>
      </c>
      <c r="D1440" t="s">
        <v>23</v>
      </c>
      <c r="E1440" t="s">
        <v>5</v>
      </c>
      <c r="G1440" t="s">
        <v>24</v>
      </c>
      <c r="H1440">
        <v>700875</v>
      </c>
      <c r="I1440">
        <v>701690</v>
      </c>
      <c r="J1440" t="s">
        <v>210</v>
      </c>
      <c r="K1440" t="s">
        <v>2680</v>
      </c>
      <c r="N1440" t="s">
        <v>41</v>
      </c>
      <c r="Q1440" t="s">
        <v>2678</v>
      </c>
      <c r="R1440">
        <v>816</v>
      </c>
      <c r="S1440">
        <v>271</v>
      </c>
    </row>
    <row r="1441" spans="1:20" x14ac:dyDescent="0.3">
      <c r="A1441" t="s">
        <v>20</v>
      </c>
      <c r="B1441" t="s">
        <v>21</v>
      </c>
      <c r="C1441" t="s">
        <v>22</v>
      </c>
      <c r="D1441" t="s">
        <v>23</v>
      </c>
      <c r="E1441" t="s">
        <v>5</v>
      </c>
      <c r="G1441" t="s">
        <v>24</v>
      </c>
      <c r="H1441">
        <v>701687</v>
      </c>
      <c r="I1441">
        <v>702592</v>
      </c>
      <c r="J1441" t="s">
        <v>210</v>
      </c>
      <c r="Q1441" t="s">
        <v>2681</v>
      </c>
      <c r="R1441">
        <v>906</v>
      </c>
      <c r="T1441" t="s">
        <v>2682</v>
      </c>
    </row>
    <row r="1442" spans="1:20" x14ac:dyDescent="0.3">
      <c r="A1442" t="s">
        <v>29</v>
      </c>
      <c r="B1442" t="s">
        <v>30</v>
      </c>
      <c r="C1442" t="s">
        <v>22</v>
      </c>
      <c r="D1442" t="s">
        <v>23</v>
      </c>
      <c r="E1442" t="s">
        <v>5</v>
      </c>
      <c r="G1442" t="s">
        <v>24</v>
      </c>
      <c r="H1442">
        <v>701687</v>
      </c>
      <c r="I1442">
        <v>702592</v>
      </c>
      <c r="J1442" t="s">
        <v>210</v>
      </c>
      <c r="K1442" t="s">
        <v>2683</v>
      </c>
      <c r="N1442" t="s">
        <v>2684</v>
      </c>
      <c r="Q1442" t="s">
        <v>2681</v>
      </c>
      <c r="R1442">
        <v>906</v>
      </c>
      <c r="S1442">
        <v>301</v>
      </c>
    </row>
    <row r="1443" spans="1:20" x14ac:dyDescent="0.3">
      <c r="A1443" t="s">
        <v>20</v>
      </c>
      <c r="B1443" t="s">
        <v>21</v>
      </c>
      <c r="C1443" t="s">
        <v>22</v>
      </c>
      <c r="D1443" t="s">
        <v>23</v>
      </c>
      <c r="E1443" t="s">
        <v>5</v>
      </c>
      <c r="G1443" t="s">
        <v>24</v>
      </c>
      <c r="H1443">
        <v>702575</v>
      </c>
      <c r="I1443">
        <v>702751</v>
      </c>
      <c r="J1443" t="s">
        <v>25</v>
      </c>
      <c r="Q1443" t="s">
        <v>2685</v>
      </c>
      <c r="R1443">
        <v>177</v>
      </c>
      <c r="T1443" t="s">
        <v>2686</v>
      </c>
    </row>
    <row r="1444" spans="1:20" x14ac:dyDescent="0.3">
      <c r="A1444" t="s">
        <v>29</v>
      </c>
      <c r="B1444" t="s">
        <v>30</v>
      </c>
      <c r="C1444" t="s">
        <v>22</v>
      </c>
      <c r="D1444" t="s">
        <v>23</v>
      </c>
      <c r="E1444" t="s">
        <v>5</v>
      </c>
      <c r="G1444" t="s">
        <v>24</v>
      </c>
      <c r="H1444">
        <v>702575</v>
      </c>
      <c r="I1444">
        <v>702751</v>
      </c>
      <c r="J1444" t="s">
        <v>25</v>
      </c>
      <c r="K1444" t="s">
        <v>2687</v>
      </c>
      <c r="N1444" t="s">
        <v>89</v>
      </c>
      <c r="Q1444" t="s">
        <v>2685</v>
      </c>
      <c r="R1444">
        <v>177</v>
      </c>
      <c r="S1444">
        <v>58</v>
      </c>
    </row>
    <row r="1445" spans="1:20" x14ac:dyDescent="0.3">
      <c r="A1445" t="s">
        <v>20</v>
      </c>
      <c r="B1445" t="s">
        <v>21</v>
      </c>
      <c r="C1445" t="s">
        <v>22</v>
      </c>
      <c r="D1445" t="s">
        <v>23</v>
      </c>
      <c r="E1445" t="s">
        <v>5</v>
      </c>
      <c r="G1445" t="s">
        <v>24</v>
      </c>
      <c r="H1445">
        <v>703472</v>
      </c>
      <c r="I1445">
        <v>703579</v>
      </c>
      <c r="J1445" t="s">
        <v>210</v>
      </c>
      <c r="Q1445" t="s">
        <v>2688</v>
      </c>
      <c r="R1445">
        <v>108</v>
      </c>
      <c r="T1445" t="s">
        <v>2689</v>
      </c>
    </row>
    <row r="1446" spans="1:20" x14ac:dyDescent="0.3">
      <c r="A1446" t="s">
        <v>29</v>
      </c>
      <c r="B1446" t="s">
        <v>30</v>
      </c>
      <c r="C1446" t="s">
        <v>22</v>
      </c>
      <c r="D1446" t="s">
        <v>23</v>
      </c>
      <c r="E1446" t="s">
        <v>5</v>
      </c>
      <c r="G1446" t="s">
        <v>24</v>
      </c>
      <c r="H1446">
        <v>703472</v>
      </c>
      <c r="I1446">
        <v>703579</v>
      </c>
      <c r="J1446" t="s">
        <v>210</v>
      </c>
      <c r="K1446" t="s">
        <v>2690</v>
      </c>
      <c r="N1446" t="s">
        <v>89</v>
      </c>
      <c r="Q1446" t="s">
        <v>2688</v>
      </c>
      <c r="R1446">
        <v>108</v>
      </c>
      <c r="S1446">
        <v>35</v>
      </c>
    </row>
    <row r="1447" spans="1:20" x14ac:dyDescent="0.3">
      <c r="A1447" t="s">
        <v>20</v>
      </c>
      <c r="B1447" t="s">
        <v>21</v>
      </c>
      <c r="C1447" t="s">
        <v>22</v>
      </c>
      <c r="D1447" t="s">
        <v>23</v>
      </c>
      <c r="E1447" t="s">
        <v>5</v>
      </c>
      <c r="G1447" t="s">
        <v>24</v>
      </c>
      <c r="H1447">
        <v>703952</v>
      </c>
      <c r="I1447">
        <v>706078</v>
      </c>
      <c r="J1447" t="s">
        <v>25</v>
      </c>
      <c r="Q1447" t="s">
        <v>2691</v>
      </c>
      <c r="R1447">
        <v>2127</v>
      </c>
      <c r="T1447" t="s">
        <v>2692</v>
      </c>
    </row>
    <row r="1448" spans="1:20" x14ac:dyDescent="0.3">
      <c r="A1448" t="s">
        <v>29</v>
      </c>
      <c r="B1448" t="s">
        <v>30</v>
      </c>
      <c r="C1448" t="s">
        <v>22</v>
      </c>
      <c r="D1448" t="s">
        <v>23</v>
      </c>
      <c r="E1448" t="s">
        <v>5</v>
      </c>
      <c r="G1448" t="s">
        <v>24</v>
      </c>
      <c r="H1448">
        <v>703952</v>
      </c>
      <c r="I1448">
        <v>706078</v>
      </c>
      <c r="J1448" t="s">
        <v>25</v>
      </c>
      <c r="K1448" t="s">
        <v>2693</v>
      </c>
      <c r="N1448" t="s">
        <v>2694</v>
      </c>
      <c r="Q1448" t="s">
        <v>2691</v>
      </c>
      <c r="R1448">
        <v>2127</v>
      </c>
      <c r="S1448">
        <v>708</v>
      </c>
    </row>
    <row r="1449" spans="1:20" x14ac:dyDescent="0.3">
      <c r="A1449" t="s">
        <v>20</v>
      </c>
      <c r="B1449" t="s">
        <v>21</v>
      </c>
      <c r="C1449" t="s">
        <v>22</v>
      </c>
      <c r="D1449" t="s">
        <v>23</v>
      </c>
      <c r="E1449" t="s">
        <v>5</v>
      </c>
      <c r="G1449" t="s">
        <v>24</v>
      </c>
      <c r="H1449">
        <v>706065</v>
      </c>
      <c r="I1449">
        <v>706502</v>
      </c>
      <c r="J1449" t="s">
        <v>25</v>
      </c>
      <c r="Q1449" t="s">
        <v>2695</v>
      </c>
      <c r="R1449">
        <v>438</v>
      </c>
      <c r="T1449" t="s">
        <v>2696</v>
      </c>
    </row>
    <row r="1450" spans="1:20" x14ac:dyDescent="0.3">
      <c r="A1450" t="s">
        <v>29</v>
      </c>
      <c r="B1450" t="s">
        <v>30</v>
      </c>
      <c r="C1450" t="s">
        <v>22</v>
      </c>
      <c r="D1450" t="s">
        <v>23</v>
      </c>
      <c r="E1450" t="s">
        <v>5</v>
      </c>
      <c r="G1450" t="s">
        <v>24</v>
      </c>
      <c r="H1450">
        <v>706065</v>
      </c>
      <c r="I1450">
        <v>706502</v>
      </c>
      <c r="J1450" t="s">
        <v>25</v>
      </c>
      <c r="K1450" t="s">
        <v>2697</v>
      </c>
      <c r="N1450" t="s">
        <v>41</v>
      </c>
      <c r="Q1450" t="s">
        <v>2695</v>
      </c>
      <c r="R1450">
        <v>438</v>
      </c>
      <c r="S1450">
        <v>145</v>
      </c>
    </row>
    <row r="1451" spans="1:20" x14ac:dyDescent="0.3">
      <c r="A1451" t="s">
        <v>20</v>
      </c>
      <c r="B1451" t="s">
        <v>21</v>
      </c>
      <c r="C1451" t="s">
        <v>22</v>
      </c>
      <c r="D1451" t="s">
        <v>23</v>
      </c>
      <c r="E1451" t="s">
        <v>5</v>
      </c>
      <c r="G1451" t="s">
        <v>24</v>
      </c>
      <c r="H1451">
        <v>706590</v>
      </c>
      <c r="I1451">
        <v>706889</v>
      </c>
      <c r="J1451" t="s">
        <v>25</v>
      </c>
      <c r="Q1451" t="s">
        <v>2698</v>
      </c>
      <c r="R1451">
        <v>300</v>
      </c>
      <c r="T1451" t="s">
        <v>2699</v>
      </c>
    </row>
    <row r="1452" spans="1:20" x14ac:dyDescent="0.3">
      <c r="A1452" t="s">
        <v>29</v>
      </c>
      <c r="B1452" t="s">
        <v>30</v>
      </c>
      <c r="C1452" t="s">
        <v>22</v>
      </c>
      <c r="D1452" t="s">
        <v>23</v>
      </c>
      <c r="E1452" t="s">
        <v>5</v>
      </c>
      <c r="G1452" t="s">
        <v>24</v>
      </c>
      <c r="H1452">
        <v>706590</v>
      </c>
      <c r="I1452">
        <v>706889</v>
      </c>
      <c r="J1452" t="s">
        <v>25</v>
      </c>
      <c r="K1452" t="s">
        <v>2700</v>
      </c>
      <c r="N1452" t="s">
        <v>41</v>
      </c>
      <c r="Q1452" t="s">
        <v>2698</v>
      </c>
      <c r="R1452">
        <v>300</v>
      </c>
      <c r="S1452">
        <v>99</v>
      </c>
    </row>
    <row r="1453" spans="1:20" x14ac:dyDescent="0.3">
      <c r="A1453" t="s">
        <v>20</v>
      </c>
      <c r="B1453" t="s">
        <v>21</v>
      </c>
      <c r="C1453" t="s">
        <v>22</v>
      </c>
      <c r="D1453" t="s">
        <v>23</v>
      </c>
      <c r="E1453" t="s">
        <v>5</v>
      </c>
      <c r="G1453" t="s">
        <v>24</v>
      </c>
      <c r="H1453">
        <v>707087</v>
      </c>
      <c r="I1453">
        <v>708022</v>
      </c>
      <c r="J1453" t="s">
        <v>25</v>
      </c>
      <c r="Q1453" t="s">
        <v>2701</v>
      </c>
      <c r="R1453">
        <v>936</v>
      </c>
      <c r="T1453" t="s">
        <v>2702</v>
      </c>
    </row>
    <row r="1454" spans="1:20" x14ac:dyDescent="0.3">
      <c r="A1454" t="s">
        <v>29</v>
      </c>
      <c r="B1454" t="s">
        <v>30</v>
      </c>
      <c r="C1454" t="s">
        <v>22</v>
      </c>
      <c r="D1454" t="s">
        <v>23</v>
      </c>
      <c r="E1454" t="s">
        <v>5</v>
      </c>
      <c r="G1454" t="s">
        <v>24</v>
      </c>
      <c r="H1454">
        <v>707087</v>
      </c>
      <c r="I1454">
        <v>708022</v>
      </c>
      <c r="J1454" t="s">
        <v>25</v>
      </c>
      <c r="K1454" t="s">
        <v>2703</v>
      </c>
      <c r="N1454" t="s">
        <v>2704</v>
      </c>
      <c r="Q1454" t="s">
        <v>2701</v>
      </c>
      <c r="R1454">
        <v>936</v>
      </c>
      <c r="S1454">
        <v>311</v>
      </c>
    </row>
    <row r="1455" spans="1:20" x14ac:dyDescent="0.3">
      <c r="A1455" t="s">
        <v>20</v>
      </c>
      <c r="B1455" t="s">
        <v>21</v>
      </c>
      <c r="C1455" t="s">
        <v>22</v>
      </c>
      <c r="D1455" t="s">
        <v>23</v>
      </c>
      <c r="E1455" t="s">
        <v>5</v>
      </c>
      <c r="G1455" t="s">
        <v>24</v>
      </c>
      <c r="H1455">
        <v>708015</v>
      </c>
      <c r="I1455">
        <v>708794</v>
      </c>
      <c r="J1455" t="s">
        <v>25</v>
      </c>
      <c r="Q1455" t="s">
        <v>2705</v>
      </c>
      <c r="R1455">
        <v>780</v>
      </c>
      <c r="T1455" t="s">
        <v>2706</v>
      </c>
    </row>
    <row r="1456" spans="1:20" x14ac:dyDescent="0.3">
      <c r="A1456" t="s">
        <v>29</v>
      </c>
      <c r="B1456" t="s">
        <v>30</v>
      </c>
      <c r="C1456" t="s">
        <v>22</v>
      </c>
      <c r="D1456" t="s">
        <v>23</v>
      </c>
      <c r="E1456" t="s">
        <v>5</v>
      </c>
      <c r="G1456" t="s">
        <v>24</v>
      </c>
      <c r="H1456">
        <v>708015</v>
      </c>
      <c r="I1456">
        <v>708794</v>
      </c>
      <c r="J1456" t="s">
        <v>25</v>
      </c>
      <c r="K1456" t="s">
        <v>2707</v>
      </c>
      <c r="N1456" t="s">
        <v>2708</v>
      </c>
      <c r="Q1456" t="s">
        <v>2705</v>
      </c>
      <c r="R1456">
        <v>780</v>
      </c>
      <c r="S1456">
        <v>259</v>
      </c>
    </row>
    <row r="1457" spans="1:20" x14ac:dyDescent="0.3">
      <c r="A1457" t="s">
        <v>20</v>
      </c>
      <c r="B1457" t="s">
        <v>21</v>
      </c>
      <c r="C1457" t="s">
        <v>22</v>
      </c>
      <c r="D1457" t="s">
        <v>23</v>
      </c>
      <c r="E1457" t="s">
        <v>5</v>
      </c>
      <c r="G1457" t="s">
        <v>24</v>
      </c>
      <c r="H1457">
        <v>708823</v>
      </c>
      <c r="I1457">
        <v>709218</v>
      </c>
      <c r="J1457" t="s">
        <v>25</v>
      </c>
      <c r="Q1457" t="s">
        <v>2709</v>
      </c>
      <c r="R1457">
        <v>396</v>
      </c>
      <c r="T1457" t="s">
        <v>2710</v>
      </c>
    </row>
    <row r="1458" spans="1:20" x14ac:dyDescent="0.3">
      <c r="A1458" t="s">
        <v>29</v>
      </c>
      <c r="B1458" t="s">
        <v>30</v>
      </c>
      <c r="C1458" t="s">
        <v>22</v>
      </c>
      <c r="D1458" t="s">
        <v>23</v>
      </c>
      <c r="E1458" t="s">
        <v>5</v>
      </c>
      <c r="G1458" t="s">
        <v>24</v>
      </c>
      <c r="H1458">
        <v>708823</v>
      </c>
      <c r="I1458">
        <v>709218</v>
      </c>
      <c r="J1458" t="s">
        <v>25</v>
      </c>
      <c r="K1458" t="s">
        <v>2711</v>
      </c>
      <c r="N1458" t="s">
        <v>41</v>
      </c>
      <c r="Q1458" t="s">
        <v>2709</v>
      </c>
      <c r="R1458">
        <v>396</v>
      </c>
      <c r="S1458">
        <v>131</v>
      </c>
    </row>
    <row r="1459" spans="1:20" x14ac:dyDescent="0.3">
      <c r="A1459" t="s">
        <v>20</v>
      </c>
      <c r="B1459" t="s">
        <v>21</v>
      </c>
      <c r="C1459" t="s">
        <v>22</v>
      </c>
      <c r="D1459" t="s">
        <v>23</v>
      </c>
      <c r="E1459" t="s">
        <v>5</v>
      </c>
      <c r="G1459" t="s">
        <v>24</v>
      </c>
      <c r="H1459">
        <v>709218</v>
      </c>
      <c r="I1459">
        <v>709673</v>
      </c>
      <c r="J1459" t="s">
        <v>25</v>
      </c>
      <c r="Q1459" t="s">
        <v>2712</v>
      </c>
      <c r="R1459">
        <v>456</v>
      </c>
      <c r="T1459" t="s">
        <v>2713</v>
      </c>
    </row>
    <row r="1460" spans="1:20" x14ac:dyDescent="0.3">
      <c r="A1460" t="s">
        <v>29</v>
      </c>
      <c r="B1460" t="s">
        <v>30</v>
      </c>
      <c r="C1460" t="s">
        <v>22</v>
      </c>
      <c r="D1460" t="s">
        <v>23</v>
      </c>
      <c r="E1460" t="s">
        <v>5</v>
      </c>
      <c r="G1460" t="s">
        <v>24</v>
      </c>
      <c r="H1460">
        <v>709218</v>
      </c>
      <c r="I1460">
        <v>709673</v>
      </c>
      <c r="J1460" t="s">
        <v>25</v>
      </c>
      <c r="K1460" t="s">
        <v>2714</v>
      </c>
      <c r="N1460" t="s">
        <v>89</v>
      </c>
      <c r="Q1460" t="s">
        <v>2712</v>
      </c>
      <c r="R1460">
        <v>456</v>
      </c>
      <c r="S1460">
        <v>151</v>
      </c>
    </row>
    <row r="1461" spans="1:20" x14ac:dyDescent="0.3">
      <c r="A1461" t="s">
        <v>20</v>
      </c>
      <c r="B1461" t="s">
        <v>21</v>
      </c>
      <c r="C1461" t="s">
        <v>22</v>
      </c>
      <c r="D1461" t="s">
        <v>23</v>
      </c>
      <c r="E1461" t="s">
        <v>5</v>
      </c>
      <c r="G1461" t="s">
        <v>24</v>
      </c>
      <c r="H1461">
        <v>709771</v>
      </c>
      <c r="I1461">
        <v>710058</v>
      </c>
      <c r="J1461" t="s">
        <v>210</v>
      </c>
      <c r="Q1461" t="s">
        <v>2715</v>
      </c>
      <c r="R1461">
        <v>288</v>
      </c>
      <c r="T1461" t="s">
        <v>2716</v>
      </c>
    </row>
    <row r="1462" spans="1:20" x14ac:dyDescent="0.3">
      <c r="A1462" t="s">
        <v>29</v>
      </c>
      <c r="B1462" t="s">
        <v>30</v>
      </c>
      <c r="C1462" t="s">
        <v>22</v>
      </c>
      <c r="D1462" t="s">
        <v>23</v>
      </c>
      <c r="E1462" t="s">
        <v>5</v>
      </c>
      <c r="G1462" t="s">
        <v>24</v>
      </c>
      <c r="H1462">
        <v>709771</v>
      </c>
      <c r="I1462">
        <v>710058</v>
      </c>
      <c r="J1462" t="s">
        <v>210</v>
      </c>
      <c r="K1462" t="s">
        <v>2717</v>
      </c>
      <c r="N1462" t="s">
        <v>41</v>
      </c>
      <c r="Q1462" t="s">
        <v>2715</v>
      </c>
      <c r="R1462">
        <v>288</v>
      </c>
      <c r="S1462">
        <v>95</v>
      </c>
    </row>
    <row r="1463" spans="1:20" x14ac:dyDescent="0.3">
      <c r="A1463" t="s">
        <v>20</v>
      </c>
      <c r="B1463" t="s">
        <v>21</v>
      </c>
      <c r="C1463" t="s">
        <v>22</v>
      </c>
      <c r="D1463" t="s">
        <v>23</v>
      </c>
      <c r="E1463" t="s">
        <v>5</v>
      </c>
      <c r="G1463" t="s">
        <v>24</v>
      </c>
      <c r="H1463">
        <v>710298</v>
      </c>
      <c r="I1463">
        <v>711224</v>
      </c>
      <c r="J1463" t="s">
        <v>25</v>
      </c>
      <c r="Q1463" t="s">
        <v>2718</v>
      </c>
      <c r="R1463">
        <v>927</v>
      </c>
      <c r="T1463" t="s">
        <v>2719</v>
      </c>
    </row>
    <row r="1464" spans="1:20" x14ac:dyDescent="0.3">
      <c r="A1464" t="s">
        <v>29</v>
      </c>
      <c r="B1464" t="s">
        <v>30</v>
      </c>
      <c r="C1464" t="s">
        <v>22</v>
      </c>
      <c r="D1464" t="s">
        <v>23</v>
      </c>
      <c r="E1464" t="s">
        <v>5</v>
      </c>
      <c r="G1464" t="s">
        <v>24</v>
      </c>
      <c r="H1464">
        <v>710298</v>
      </c>
      <c r="I1464">
        <v>711224</v>
      </c>
      <c r="J1464" t="s">
        <v>25</v>
      </c>
      <c r="K1464" t="s">
        <v>2720</v>
      </c>
      <c r="N1464" t="s">
        <v>2721</v>
      </c>
      <c r="Q1464" t="s">
        <v>2718</v>
      </c>
      <c r="R1464">
        <v>927</v>
      </c>
      <c r="S1464">
        <v>308</v>
      </c>
    </row>
    <row r="1465" spans="1:20" x14ac:dyDescent="0.3">
      <c r="A1465" t="s">
        <v>20</v>
      </c>
      <c r="B1465" t="s">
        <v>21</v>
      </c>
      <c r="C1465" t="s">
        <v>22</v>
      </c>
      <c r="D1465" t="s">
        <v>23</v>
      </c>
      <c r="E1465" t="s">
        <v>5</v>
      </c>
      <c r="G1465" t="s">
        <v>24</v>
      </c>
      <c r="H1465">
        <v>711496</v>
      </c>
      <c r="I1465">
        <v>712782</v>
      </c>
      <c r="J1465" t="s">
        <v>25</v>
      </c>
      <c r="Q1465" t="s">
        <v>2722</v>
      </c>
      <c r="R1465">
        <v>1287</v>
      </c>
      <c r="T1465" t="s">
        <v>2723</v>
      </c>
    </row>
    <row r="1466" spans="1:20" x14ac:dyDescent="0.3">
      <c r="A1466" t="s">
        <v>29</v>
      </c>
      <c r="B1466" t="s">
        <v>30</v>
      </c>
      <c r="C1466" t="s">
        <v>22</v>
      </c>
      <c r="D1466" t="s">
        <v>23</v>
      </c>
      <c r="E1466" t="s">
        <v>5</v>
      </c>
      <c r="G1466" t="s">
        <v>24</v>
      </c>
      <c r="H1466">
        <v>711496</v>
      </c>
      <c r="I1466">
        <v>712782</v>
      </c>
      <c r="J1466" t="s">
        <v>25</v>
      </c>
      <c r="K1466" t="s">
        <v>2724</v>
      </c>
      <c r="N1466" t="s">
        <v>2721</v>
      </c>
      <c r="Q1466" t="s">
        <v>2722</v>
      </c>
      <c r="R1466">
        <v>1287</v>
      </c>
      <c r="S1466">
        <v>428</v>
      </c>
    </row>
    <row r="1467" spans="1:20" x14ac:dyDescent="0.3">
      <c r="A1467" t="s">
        <v>20</v>
      </c>
      <c r="B1467" t="s">
        <v>21</v>
      </c>
      <c r="C1467" t="s">
        <v>22</v>
      </c>
      <c r="D1467" t="s">
        <v>23</v>
      </c>
      <c r="E1467" t="s">
        <v>5</v>
      </c>
      <c r="G1467" t="s">
        <v>24</v>
      </c>
      <c r="H1467">
        <v>712912</v>
      </c>
      <c r="I1467">
        <v>713472</v>
      </c>
      <c r="J1467" t="s">
        <v>25</v>
      </c>
      <c r="O1467" t="s">
        <v>2725</v>
      </c>
      <c r="Q1467" t="s">
        <v>2726</v>
      </c>
      <c r="R1467">
        <v>561</v>
      </c>
      <c r="T1467" t="s">
        <v>2727</v>
      </c>
    </row>
    <row r="1468" spans="1:20" x14ac:dyDescent="0.3">
      <c r="A1468" t="s">
        <v>29</v>
      </c>
      <c r="B1468" t="s">
        <v>30</v>
      </c>
      <c r="C1468" t="s">
        <v>22</v>
      </c>
      <c r="D1468" t="s">
        <v>23</v>
      </c>
      <c r="E1468" t="s">
        <v>5</v>
      </c>
      <c r="G1468" t="s">
        <v>24</v>
      </c>
      <c r="H1468">
        <v>712912</v>
      </c>
      <c r="I1468">
        <v>713472</v>
      </c>
      <c r="J1468" t="s">
        <v>25</v>
      </c>
      <c r="K1468" t="s">
        <v>2728</v>
      </c>
      <c r="N1468" t="s">
        <v>2729</v>
      </c>
      <c r="O1468" t="s">
        <v>2725</v>
      </c>
      <c r="Q1468" t="s">
        <v>2726</v>
      </c>
      <c r="R1468">
        <v>561</v>
      </c>
      <c r="S1468">
        <v>186</v>
      </c>
    </row>
    <row r="1469" spans="1:20" x14ac:dyDescent="0.3">
      <c r="A1469" t="s">
        <v>20</v>
      </c>
      <c r="B1469" t="s">
        <v>21</v>
      </c>
      <c r="C1469" t="s">
        <v>22</v>
      </c>
      <c r="D1469" t="s">
        <v>23</v>
      </c>
      <c r="E1469" t="s">
        <v>5</v>
      </c>
      <c r="G1469" t="s">
        <v>24</v>
      </c>
      <c r="H1469">
        <v>713482</v>
      </c>
      <c r="I1469">
        <v>715014</v>
      </c>
      <c r="J1469" t="s">
        <v>25</v>
      </c>
      <c r="Q1469" t="s">
        <v>2730</v>
      </c>
      <c r="R1469">
        <v>1533</v>
      </c>
      <c r="T1469" t="s">
        <v>2731</v>
      </c>
    </row>
    <row r="1470" spans="1:20" x14ac:dyDescent="0.3">
      <c r="A1470" t="s">
        <v>29</v>
      </c>
      <c r="B1470" t="s">
        <v>30</v>
      </c>
      <c r="C1470" t="s">
        <v>22</v>
      </c>
      <c r="D1470" t="s">
        <v>23</v>
      </c>
      <c r="E1470" t="s">
        <v>5</v>
      </c>
      <c r="G1470" t="s">
        <v>24</v>
      </c>
      <c r="H1470">
        <v>713482</v>
      </c>
      <c r="I1470">
        <v>715014</v>
      </c>
      <c r="J1470" t="s">
        <v>25</v>
      </c>
      <c r="K1470" t="s">
        <v>2732</v>
      </c>
      <c r="N1470" t="s">
        <v>2733</v>
      </c>
      <c r="Q1470" t="s">
        <v>2730</v>
      </c>
      <c r="R1470">
        <v>1533</v>
      </c>
      <c r="S1470">
        <v>510</v>
      </c>
    </row>
    <row r="1471" spans="1:20" x14ac:dyDescent="0.3">
      <c r="A1471" t="s">
        <v>20</v>
      </c>
      <c r="B1471" t="s">
        <v>21</v>
      </c>
      <c r="C1471" t="s">
        <v>22</v>
      </c>
      <c r="D1471" t="s">
        <v>23</v>
      </c>
      <c r="E1471" t="s">
        <v>5</v>
      </c>
      <c r="G1471" t="s">
        <v>24</v>
      </c>
      <c r="H1471">
        <v>715085</v>
      </c>
      <c r="I1471">
        <v>715603</v>
      </c>
      <c r="J1471" t="s">
        <v>25</v>
      </c>
      <c r="Q1471" t="s">
        <v>2734</v>
      </c>
      <c r="R1471">
        <v>519</v>
      </c>
      <c r="T1471" t="s">
        <v>2735</v>
      </c>
    </row>
    <row r="1472" spans="1:20" x14ac:dyDescent="0.3">
      <c r="A1472" t="s">
        <v>29</v>
      </c>
      <c r="B1472" t="s">
        <v>30</v>
      </c>
      <c r="C1472" t="s">
        <v>22</v>
      </c>
      <c r="D1472" t="s">
        <v>23</v>
      </c>
      <c r="E1472" t="s">
        <v>5</v>
      </c>
      <c r="G1472" t="s">
        <v>24</v>
      </c>
      <c r="H1472">
        <v>715085</v>
      </c>
      <c r="I1472">
        <v>715603</v>
      </c>
      <c r="J1472" t="s">
        <v>25</v>
      </c>
      <c r="K1472" t="s">
        <v>2736</v>
      </c>
      <c r="N1472" t="s">
        <v>41</v>
      </c>
      <c r="Q1472" t="s">
        <v>2734</v>
      </c>
      <c r="R1472">
        <v>519</v>
      </c>
      <c r="S1472">
        <v>172</v>
      </c>
    </row>
    <row r="1473" spans="1:20" x14ac:dyDescent="0.3">
      <c r="A1473" t="s">
        <v>20</v>
      </c>
      <c r="B1473" t="s">
        <v>21</v>
      </c>
      <c r="C1473" t="s">
        <v>22</v>
      </c>
      <c r="D1473" t="s">
        <v>23</v>
      </c>
      <c r="E1473" t="s">
        <v>5</v>
      </c>
      <c r="G1473" t="s">
        <v>24</v>
      </c>
      <c r="H1473">
        <v>715597</v>
      </c>
      <c r="I1473">
        <v>716433</v>
      </c>
      <c r="J1473" t="s">
        <v>25</v>
      </c>
      <c r="Q1473" t="s">
        <v>2737</v>
      </c>
      <c r="R1473">
        <v>837</v>
      </c>
      <c r="T1473" t="s">
        <v>2738</v>
      </c>
    </row>
    <row r="1474" spans="1:20" x14ac:dyDescent="0.3">
      <c r="A1474" t="s">
        <v>29</v>
      </c>
      <c r="B1474" t="s">
        <v>30</v>
      </c>
      <c r="C1474" t="s">
        <v>22</v>
      </c>
      <c r="D1474" t="s">
        <v>23</v>
      </c>
      <c r="E1474" t="s">
        <v>5</v>
      </c>
      <c r="G1474" t="s">
        <v>24</v>
      </c>
      <c r="H1474">
        <v>715597</v>
      </c>
      <c r="I1474">
        <v>716433</v>
      </c>
      <c r="J1474" t="s">
        <v>25</v>
      </c>
      <c r="K1474" t="s">
        <v>2739</v>
      </c>
      <c r="N1474" t="s">
        <v>1594</v>
      </c>
      <c r="Q1474" t="s">
        <v>2737</v>
      </c>
      <c r="R1474">
        <v>837</v>
      </c>
      <c r="S1474">
        <v>278</v>
      </c>
    </row>
    <row r="1475" spans="1:20" x14ac:dyDescent="0.3">
      <c r="A1475" t="s">
        <v>20</v>
      </c>
      <c r="B1475" t="s">
        <v>21</v>
      </c>
      <c r="C1475" t="s">
        <v>22</v>
      </c>
      <c r="D1475" t="s">
        <v>23</v>
      </c>
      <c r="E1475" t="s">
        <v>5</v>
      </c>
      <c r="G1475" t="s">
        <v>24</v>
      </c>
      <c r="H1475">
        <v>716480</v>
      </c>
      <c r="I1475">
        <v>716797</v>
      </c>
      <c r="J1475" t="s">
        <v>210</v>
      </c>
      <c r="Q1475" t="s">
        <v>2740</v>
      </c>
      <c r="R1475">
        <v>318</v>
      </c>
      <c r="T1475" t="s">
        <v>2741</v>
      </c>
    </row>
    <row r="1476" spans="1:20" x14ac:dyDescent="0.3">
      <c r="A1476" t="s">
        <v>29</v>
      </c>
      <c r="B1476" t="s">
        <v>30</v>
      </c>
      <c r="C1476" t="s">
        <v>22</v>
      </c>
      <c r="D1476" t="s">
        <v>23</v>
      </c>
      <c r="E1476" t="s">
        <v>5</v>
      </c>
      <c r="G1476" t="s">
        <v>24</v>
      </c>
      <c r="H1476">
        <v>716480</v>
      </c>
      <c r="I1476">
        <v>716797</v>
      </c>
      <c r="J1476" t="s">
        <v>210</v>
      </c>
      <c r="K1476" t="s">
        <v>2742</v>
      </c>
      <c r="N1476" t="s">
        <v>41</v>
      </c>
      <c r="Q1476" t="s">
        <v>2740</v>
      </c>
      <c r="R1476">
        <v>318</v>
      </c>
      <c r="S1476">
        <v>105</v>
      </c>
    </row>
    <row r="1477" spans="1:20" x14ac:dyDescent="0.3">
      <c r="A1477" t="s">
        <v>20</v>
      </c>
      <c r="B1477" t="s">
        <v>21</v>
      </c>
      <c r="C1477" t="s">
        <v>22</v>
      </c>
      <c r="D1477" t="s">
        <v>23</v>
      </c>
      <c r="E1477" t="s">
        <v>5</v>
      </c>
      <c r="G1477" t="s">
        <v>24</v>
      </c>
      <c r="H1477">
        <v>716931</v>
      </c>
      <c r="I1477">
        <v>717143</v>
      </c>
      <c r="J1477" t="s">
        <v>25</v>
      </c>
      <c r="Q1477" t="s">
        <v>2743</v>
      </c>
      <c r="R1477">
        <v>213</v>
      </c>
      <c r="T1477" t="s">
        <v>2744</v>
      </c>
    </row>
    <row r="1478" spans="1:20" x14ac:dyDescent="0.3">
      <c r="A1478" t="s">
        <v>29</v>
      </c>
      <c r="B1478" t="s">
        <v>30</v>
      </c>
      <c r="C1478" t="s">
        <v>22</v>
      </c>
      <c r="D1478" t="s">
        <v>23</v>
      </c>
      <c r="E1478" t="s">
        <v>5</v>
      </c>
      <c r="G1478" t="s">
        <v>24</v>
      </c>
      <c r="H1478">
        <v>716931</v>
      </c>
      <c r="I1478">
        <v>717143</v>
      </c>
      <c r="J1478" t="s">
        <v>25</v>
      </c>
      <c r="K1478" t="s">
        <v>2745</v>
      </c>
      <c r="N1478" t="s">
        <v>41</v>
      </c>
      <c r="Q1478" t="s">
        <v>2743</v>
      </c>
      <c r="R1478">
        <v>213</v>
      </c>
      <c r="S1478">
        <v>70</v>
      </c>
    </row>
    <row r="1479" spans="1:20" x14ac:dyDescent="0.3">
      <c r="A1479" t="s">
        <v>20</v>
      </c>
      <c r="B1479" t="s">
        <v>21</v>
      </c>
      <c r="C1479" t="s">
        <v>22</v>
      </c>
      <c r="D1479" t="s">
        <v>23</v>
      </c>
      <c r="E1479" t="s">
        <v>5</v>
      </c>
      <c r="G1479" t="s">
        <v>24</v>
      </c>
      <c r="H1479">
        <v>717333</v>
      </c>
      <c r="I1479">
        <v>718673</v>
      </c>
      <c r="J1479" t="s">
        <v>210</v>
      </c>
      <c r="Q1479" t="s">
        <v>2746</v>
      </c>
      <c r="R1479">
        <v>1341</v>
      </c>
      <c r="T1479" t="s">
        <v>2747</v>
      </c>
    </row>
    <row r="1480" spans="1:20" x14ac:dyDescent="0.3">
      <c r="A1480" t="s">
        <v>29</v>
      </c>
      <c r="B1480" t="s">
        <v>30</v>
      </c>
      <c r="C1480" t="s">
        <v>22</v>
      </c>
      <c r="D1480" t="s">
        <v>23</v>
      </c>
      <c r="E1480" t="s">
        <v>5</v>
      </c>
      <c r="G1480" t="s">
        <v>24</v>
      </c>
      <c r="H1480">
        <v>717333</v>
      </c>
      <c r="I1480">
        <v>718673</v>
      </c>
      <c r="J1480" t="s">
        <v>210</v>
      </c>
      <c r="K1480" t="s">
        <v>2748</v>
      </c>
      <c r="N1480" t="s">
        <v>2749</v>
      </c>
      <c r="Q1480" t="s">
        <v>2746</v>
      </c>
      <c r="R1480">
        <v>1341</v>
      </c>
      <c r="S1480">
        <v>446</v>
      </c>
    </row>
    <row r="1481" spans="1:20" x14ac:dyDescent="0.3">
      <c r="A1481" t="s">
        <v>20</v>
      </c>
      <c r="B1481" t="s">
        <v>21</v>
      </c>
      <c r="C1481" t="s">
        <v>22</v>
      </c>
      <c r="D1481" t="s">
        <v>23</v>
      </c>
      <c r="E1481" t="s">
        <v>5</v>
      </c>
      <c r="G1481" t="s">
        <v>24</v>
      </c>
      <c r="H1481">
        <v>719213</v>
      </c>
      <c r="I1481">
        <v>719347</v>
      </c>
      <c r="J1481" t="s">
        <v>210</v>
      </c>
      <c r="Q1481" t="s">
        <v>2750</v>
      </c>
      <c r="R1481">
        <v>135</v>
      </c>
      <c r="T1481" t="s">
        <v>2751</v>
      </c>
    </row>
    <row r="1482" spans="1:20" x14ac:dyDescent="0.3">
      <c r="A1482" t="s">
        <v>29</v>
      </c>
      <c r="B1482" t="s">
        <v>30</v>
      </c>
      <c r="C1482" t="s">
        <v>22</v>
      </c>
      <c r="D1482" t="s">
        <v>23</v>
      </c>
      <c r="E1482" t="s">
        <v>5</v>
      </c>
      <c r="G1482" t="s">
        <v>24</v>
      </c>
      <c r="H1482">
        <v>719213</v>
      </c>
      <c r="I1482">
        <v>719347</v>
      </c>
      <c r="J1482" t="s">
        <v>210</v>
      </c>
      <c r="K1482" t="s">
        <v>2752</v>
      </c>
      <c r="N1482" t="s">
        <v>89</v>
      </c>
      <c r="Q1482" t="s">
        <v>2750</v>
      </c>
      <c r="R1482">
        <v>135</v>
      </c>
      <c r="S1482">
        <v>44</v>
      </c>
    </row>
    <row r="1483" spans="1:20" x14ac:dyDescent="0.3">
      <c r="A1483" t="s">
        <v>20</v>
      </c>
      <c r="B1483" t="s">
        <v>21</v>
      </c>
      <c r="C1483" t="s">
        <v>22</v>
      </c>
      <c r="D1483" t="s">
        <v>23</v>
      </c>
      <c r="E1483" t="s">
        <v>5</v>
      </c>
      <c r="G1483" t="s">
        <v>24</v>
      </c>
      <c r="H1483">
        <v>719789</v>
      </c>
      <c r="I1483">
        <v>721969</v>
      </c>
      <c r="J1483" t="s">
        <v>25</v>
      </c>
      <c r="O1483" t="s">
        <v>2753</v>
      </c>
      <c r="Q1483" t="s">
        <v>2754</v>
      </c>
      <c r="R1483">
        <v>2181</v>
      </c>
      <c r="T1483" t="s">
        <v>2755</v>
      </c>
    </row>
    <row r="1484" spans="1:20" x14ac:dyDescent="0.3">
      <c r="A1484" t="s">
        <v>29</v>
      </c>
      <c r="B1484" t="s">
        <v>30</v>
      </c>
      <c r="C1484" t="s">
        <v>22</v>
      </c>
      <c r="D1484" t="s">
        <v>23</v>
      </c>
      <c r="E1484" t="s">
        <v>5</v>
      </c>
      <c r="G1484" t="s">
        <v>24</v>
      </c>
      <c r="H1484">
        <v>719789</v>
      </c>
      <c r="I1484">
        <v>721969</v>
      </c>
      <c r="J1484" t="s">
        <v>25</v>
      </c>
      <c r="K1484" t="s">
        <v>2756</v>
      </c>
      <c r="N1484" t="s">
        <v>2757</v>
      </c>
      <c r="O1484" t="s">
        <v>2753</v>
      </c>
      <c r="Q1484" t="s">
        <v>2754</v>
      </c>
      <c r="R1484">
        <v>2181</v>
      </c>
      <c r="S1484">
        <v>726</v>
      </c>
    </row>
    <row r="1485" spans="1:20" x14ac:dyDescent="0.3">
      <c r="A1485" t="s">
        <v>20</v>
      </c>
      <c r="B1485" t="s">
        <v>21</v>
      </c>
      <c r="C1485" t="s">
        <v>22</v>
      </c>
      <c r="D1485" t="s">
        <v>23</v>
      </c>
      <c r="E1485" t="s">
        <v>5</v>
      </c>
      <c r="G1485" t="s">
        <v>24</v>
      </c>
      <c r="H1485">
        <v>722354</v>
      </c>
      <c r="I1485">
        <v>723844</v>
      </c>
      <c r="J1485" t="s">
        <v>210</v>
      </c>
      <c r="Q1485" t="s">
        <v>2758</v>
      </c>
      <c r="R1485">
        <v>1491</v>
      </c>
      <c r="T1485" t="s">
        <v>2759</v>
      </c>
    </row>
    <row r="1486" spans="1:20" x14ac:dyDescent="0.3">
      <c r="A1486" t="s">
        <v>29</v>
      </c>
      <c r="B1486" t="s">
        <v>30</v>
      </c>
      <c r="C1486" t="s">
        <v>22</v>
      </c>
      <c r="D1486" t="s">
        <v>23</v>
      </c>
      <c r="E1486" t="s">
        <v>5</v>
      </c>
      <c r="G1486" t="s">
        <v>24</v>
      </c>
      <c r="H1486">
        <v>722354</v>
      </c>
      <c r="I1486">
        <v>723844</v>
      </c>
      <c r="J1486" t="s">
        <v>210</v>
      </c>
      <c r="K1486" t="s">
        <v>2760</v>
      </c>
      <c r="N1486" t="s">
        <v>2761</v>
      </c>
      <c r="Q1486" t="s">
        <v>2758</v>
      </c>
      <c r="R1486">
        <v>1491</v>
      </c>
      <c r="S1486">
        <v>496</v>
      </c>
    </row>
    <row r="1487" spans="1:20" x14ac:dyDescent="0.3">
      <c r="A1487" t="s">
        <v>20</v>
      </c>
      <c r="B1487" t="s">
        <v>21</v>
      </c>
      <c r="C1487" t="s">
        <v>22</v>
      </c>
      <c r="D1487" t="s">
        <v>23</v>
      </c>
      <c r="E1487" t="s">
        <v>5</v>
      </c>
      <c r="G1487" t="s">
        <v>24</v>
      </c>
      <c r="H1487">
        <v>724249</v>
      </c>
      <c r="I1487">
        <v>725151</v>
      </c>
      <c r="J1487" t="s">
        <v>25</v>
      </c>
      <c r="Q1487" t="s">
        <v>2762</v>
      </c>
      <c r="R1487">
        <v>903</v>
      </c>
      <c r="T1487" t="s">
        <v>2763</v>
      </c>
    </row>
    <row r="1488" spans="1:20" x14ac:dyDescent="0.3">
      <c r="A1488" t="s">
        <v>29</v>
      </c>
      <c r="B1488" t="s">
        <v>30</v>
      </c>
      <c r="C1488" t="s">
        <v>22</v>
      </c>
      <c r="D1488" t="s">
        <v>23</v>
      </c>
      <c r="E1488" t="s">
        <v>5</v>
      </c>
      <c r="G1488" t="s">
        <v>24</v>
      </c>
      <c r="H1488">
        <v>724249</v>
      </c>
      <c r="I1488">
        <v>725151</v>
      </c>
      <c r="J1488" t="s">
        <v>25</v>
      </c>
      <c r="K1488" t="s">
        <v>2764</v>
      </c>
      <c r="N1488" t="s">
        <v>41</v>
      </c>
      <c r="Q1488" t="s">
        <v>2762</v>
      </c>
      <c r="R1488">
        <v>903</v>
      </c>
      <c r="S1488">
        <v>300</v>
      </c>
    </row>
    <row r="1489" spans="1:20" x14ac:dyDescent="0.3">
      <c r="A1489" t="s">
        <v>20</v>
      </c>
      <c r="B1489" t="s">
        <v>21</v>
      </c>
      <c r="C1489" t="s">
        <v>22</v>
      </c>
      <c r="D1489" t="s">
        <v>23</v>
      </c>
      <c r="E1489" t="s">
        <v>5</v>
      </c>
      <c r="G1489" t="s">
        <v>24</v>
      </c>
      <c r="H1489">
        <v>725457</v>
      </c>
      <c r="I1489">
        <v>727610</v>
      </c>
      <c r="J1489" t="s">
        <v>210</v>
      </c>
      <c r="Q1489" t="s">
        <v>2765</v>
      </c>
      <c r="R1489">
        <v>2154</v>
      </c>
      <c r="T1489" t="s">
        <v>2766</v>
      </c>
    </row>
    <row r="1490" spans="1:20" x14ac:dyDescent="0.3">
      <c r="A1490" t="s">
        <v>29</v>
      </c>
      <c r="B1490" t="s">
        <v>30</v>
      </c>
      <c r="C1490" t="s">
        <v>22</v>
      </c>
      <c r="D1490" t="s">
        <v>23</v>
      </c>
      <c r="E1490" t="s">
        <v>5</v>
      </c>
      <c r="G1490" t="s">
        <v>24</v>
      </c>
      <c r="H1490">
        <v>725457</v>
      </c>
      <c r="I1490">
        <v>727610</v>
      </c>
      <c r="J1490" t="s">
        <v>210</v>
      </c>
      <c r="K1490" t="s">
        <v>2767</v>
      </c>
      <c r="N1490" t="s">
        <v>2768</v>
      </c>
      <c r="Q1490" t="s">
        <v>2765</v>
      </c>
      <c r="R1490">
        <v>2154</v>
      </c>
      <c r="S1490">
        <v>717</v>
      </c>
    </row>
    <row r="1491" spans="1:20" x14ac:dyDescent="0.3">
      <c r="A1491" t="s">
        <v>20</v>
      </c>
      <c r="B1491" t="s">
        <v>21</v>
      </c>
      <c r="C1491" t="s">
        <v>22</v>
      </c>
      <c r="D1491" t="s">
        <v>23</v>
      </c>
      <c r="E1491" t="s">
        <v>5</v>
      </c>
      <c r="G1491" t="s">
        <v>24</v>
      </c>
      <c r="H1491">
        <v>727743</v>
      </c>
      <c r="I1491">
        <v>728900</v>
      </c>
      <c r="J1491" t="s">
        <v>25</v>
      </c>
      <c r="Q1491" t="s">
        <v>2769</v>
      </c>
      <c r="R1491">
        <v>1158</v>
      </c>
      <c r="T1491" t="s">
        <v>2770</v>
      </c>
    </row>
    <row r="1492" spans="1:20" x14ac:dyDescent="0.3">
      <c r="A1492" t="s">
        <v>29</v>
      </c>
      <c r="B1492" t="s">
        <v>30</v>
      </c>
      <c r="C1492" t="s">
        <v>22</v>
      </c>
      <c r="D1492" t="s">
        <v>23</v>
      </c>
      <c r="E1492" t="s">
        <v>5</v>
      </c>
      <c r="G1492" t="s">
        <v>24</v>
      </c>
      <c r="H1492">
        <v>727743</v>
      </c>
      <c r="I1492">
        <v>728900</v>
      </c>
      <c r="J1492" t="s">
        <v>25</v>
      </c>
      <c r="K1492" t="s">
        <v>2771</v>
      </c>
      <c r="N1492" t="s">
        <v>41</v>
      </c>
      <c r="Q1492" t="s">
        <v>2769</v>
      </c>
      <c r="R1492">
        <v>1158</v>
      </c>
      <c r="S1492">
        <v>385</v>
      </c>
    </row>
    <row r="1493" spans="1:20" x14ac:dyDescent="0.3">
      <c r="A1493" t="s">
        <v>20</v>
      </c>
      <c r="B1493" t="s">
        <v>21</v>
      </c>
      <c r="C1493" t="s">
        <v>22</v>
      </c>
      <c r="D1493" t="s">
        <v>23</v>
      </c>
      <c r="E1493" t="s">
        <v>5</v>
      </c>
      <c r="G1493" t="s">
        <v>24</v>
      </c>
      <c r="H1493">
        <v>728907</v>
      </c>
      <c r="I1493">
        <v>729584</v>
      </c>
      <c r="J1493" t="s">
        <v>25</v>
      </c>
      <c r="O1493" t="s">
        <v>2772</v>
      </c>
      <c r="Q1493" t="s">
        <v>2773</v>
      </c>
      <c r="R1493">
        <v>678</v>
      </c>
      <c r="T1493" t="s">
        <v>2774</v>
      </c>
    </row>
    <row r="1494" spans="1:20" x14ac:dyDescent="0.3">
      <c r="A1494" t="s">
        <v>29</v>
      </c>
      <c r="B1494" t="s">
        <v>30</v>
      </c>
      <c r="C1494" t="s">
        <v>22</v>
      </c>
      <c r="D1494" t="s">
        <v>23</v>
      </c>
      <c r="E1494" t="s">
        <v>5</v>
      </c>
      <c r="G1494" t="s">
        <v>24</v>
      </c>
      <c r="H1494">
        <v>728907</v>
      </c>
      <c r="I1494">
        <v>729584</v>
      </c>
      <c r="J1494" t="s">
        <v>25</v>
      </c>
      <c r="K1494" t="s">
        <v>2775</v>
      </c>
      <c r="N1494" t="s">
        <v>2776</v>
      </c>
      <c r="O1494" t="s">
        <v>2772</v>
      </c>
      <c r="Q1494" t="s">
        <v>2773</v>
      </c>
      <c r="R1494">
        <v>678</v>
      </c>
      <c r="S1494">
        <v>225</v>
      </c>
    </row>
    <row r="1495" spans="1:20" x14ac:dyDescent="0.3">
      <c r="A1495" t="s">
        <v>20</v>
      </c>
      <c r="B1495" t="s">
        <v>21</v>
      </c>
      <c r="C1495" t="s">
        <v>22</v>
      </c>
      <c r="D1495" t="s">
        <v>23</v>
      </c>
      <c r="E1495" t="s">
        <v>5</v>
      </c>
      <c r="G1495" t="s">
        <v>24</v>
      </c>
      <c r="H1495">
        <v>729574</v>
      </c>
      <c r="I1495">
        <v>730443</v>
      </c>
      <c r="J1495" t="s">
        <v>25</v>
      </c>
      <c r="O1495" t="s">
        <v>2777</v>
      </c>
      <c r="Q1495" t="s">
        <v>2778</v>
      </c>
      <c r="R1495">
        <v>870</v>
      </c>
      <c r="T1495" t="s">
        <v>2779</v>
      </c>
    </row>
    <row r="1496" spans="1:20" x14ac:dyDescent="0.3">
      <c r="A1496" t="s">
        <v>29</v>
      </c>
      <c r="B1496" t="s">
        <v>30</v>
      </c>
      <c r="C1496" t="s">
        <v>22</v>
      </c>
      <c r="D1496" t="s">
        <v>23</v>
      </c>
      <c r="E1496" t="s">
        <v>5</v>
      </c>
      <c r="G1496" t="s">
        <v>24</v>
      </c>
      <c r="H1496">
        <v>729574</v>
      </c>
      <c r="I1496">
        <v>730443</v>
      </c>
      <c r="J1496" t="s">
        <v>25</v>
      </c>
      <c r="K1496" t="s">
        <v>2780</v>
      </c>
      <c r="N1496" t="s">
        <v>2781</v>
      </c>
      <c r="O1496" t="s">
        <v>2777</v>
      </c>
      <c r="Q1496" t="s">
        <v>2778</v>
      </c>
      <c r="R1496">
        <v>870</v>
      </c>
      <c r="S1496">
        <v>289</v>
      </c>
    </row>
    <row r="1497" spans="1:20" x14ac:dyDescent="0.3">
      <c r="A1497" t="s">
        <v>20</v>
      </c>
      <c r="B1497" t="s">
        <v>21</v>
      </c>
      <c r="C1497" t="s">
        <v>22</v>
      </c>
      <c r="D1497" t="s">
        <v>23</v>
      </c>
      <c r="E1497" t="s">
        <v>5</v>
      </c>
      <c r="G1497" t="s">
        <v>24</v>
      </c>
      <c r="H1497">
        <v>730457</v>
      </c>
      <c r="I1497">
        <v>731524</v>
      </c>
      <c r="J1497" t="s">
        <v>25</v>
      </c>
      <c r="O1497" t="s">
        <v>2782</v>
      </c>
      <c r="Q1497" t="s">
        <v>2783</v>
      </c>
      <c r="R1497">
        <v>1068</v>
      </c>
      <c r="T1497" t="s">
        <v>2784</v>
      </c>
    </row>
    <row r="1498" spans="1:20" x14ac:dyDescent="0.3">
      <c r="A1498" t="s">
        <v>29</v>
      </c>
      <c r="B1498" t="s">
        <v>30</v>
      </c>
      <c r="C1498" t="s">
        <v>22</v>
      </c>
      <c r="D1498" t="s">
        <v>23</v>
      </c>
      <c r="E1498" t="s">
        <v>5</v>
      </c>
      <c r="G1498" t="s">
        <v>24</v>
      </c>
      <c r="H1498">
        <v>730457</v>
      </c>
      <c r="I1498">
        <v>731524</v>
      </c>
      <c r="J1498" t="s">
        <v>25</v>
      </c>
      <c r="K1498" t="s">
        <v>2785</v>
      </c>
      <c r="N1498" t="s">
        <v>2786</v>
      </c>
      <c r="O1498" t="s">
        <v>2782</v>
      </c>
      <c r="Q1498" t="s">
        <v>2783</v>
      </c>
      <c r="R1498">
        <v>1068</v>
      </c>
      <c r="S1498">
        <v>355</v>
      </c>
    </row>
    <row r="1499" spans="1:20" x14ac:dyDescent="0.3">
      <c r="A1499" t="s">
        <v>20</v>
      </c>
      <c r="B1499" t="s">
        <v>21</v>
      </c>
      <c r="C1499" t="s">
        <v>22</v>
      </c>
      <c r="D1499" t="s">
        <v>23</v>
      </c>
      <c r="E1499" t="s">
        <v>5</v>
      </c>
      <c r="G1499" t="s">
        <v>24</v>
      </c>
      <c r="H1499">
        <v>731526</v>
      </c>
      <c r="I1499">
        <v>732692</v>
      </c>
      <c r="J1499" t="s">
        <v>25</v>
      </c>
      <c r="O1499" t="s">
        <v>2787</v>
      </c>
      <c r="Q1499" t="s">
        <v>2788</v>
      </c>
      <c r="R1499">
        <v>1167</v>
      </c>
      <c r="T1499" t="s">
        <v>2789</v>
      </c>
    </row>
    <row r="1500" spans="1:20" x14ac:dyDescent="0.3">
      <c r="A1500" t="s">
        <v>29</v>
      </c>
      <c r="B1500" t="s">
        <v>30</v>
      </c>
      <c r="C1500" t="s">
        <v>22</v>
      </c>
      <c r="D1500" t="s">
        <v>23</v>
      </c>
      <c r="E1500" t="s">
        <v>5</v>
      </c>
      <c r="G1500" t="s">
        <v>24</v>
      </c>
      <c r="H1500">
        <v>731526</v>
      </c>
      <c r="I1500">
        <v>732692</v>
      </c>
      <c r="J1500" t="s">
        <v>25</v>
      </c>
      <c r="K1500" t="s">
        <v>2790</v>
      </c>
      <c r="N1500" t="s">
        <v>2791</v>
      </c>
      <c r="O1500" t="s">
        <v>2787</v>
      </c>
      <c r="Q1500" t="s">
        <v>2788</v>
      </c>
      <c r="R1500">
        <v>1167</v>
      </c>
      <c r="S1500">
        <v>388</v>
      </c>
    </row>
    <row r="1501" spans="1:20" x14ac:dyDescent="0.3">
      <c r="A1501" t="s">
        <v>20</v>
      </c>
      <c r="B1501" t="s">
        <v>21</v>
      </c>
      <c r="C1501" t="s">
        <v>22</v>
      </c>
      <c r="D1501" t="s">
        <v>23</v>
      </c>
      <c r="E1501" t="s">
        <v>5</v>
      </c>
      <c r="G1501" t="s">
        <v>24</v>
      </c>
      <c r="H1501">
        <v>732756</v>
      </c>
      <c r="I1501">
        <v>733862</v>
      </c>
      <c r="J1501" t="s">
        <v>25</v>
      </c>
      <c r="Q1501" t="s">
        <v>2792</v>
      </c>
      <c r="R1501">
        <v>1107</v>
      </c>
      <c r="T1501" t="s">
        <v>2793</v>
      </c>
    </row>
    <row r="1502" spans="1:20" x14ac:dyDescent="0.3">
      <c r="A1502" t="s">
        <v>29</v>
      </c>
      <c r="B1502" t="s">
        <v>30</v>
      </c>
      <c r="C1502" t="s">
        <v>22</v>
      </c>
      <c r="D1502" t="s">
        <v>23</v>
      </c>
      <c r="E1502" t="s">
        <v>5</v>
      </c>
      <c r="G1502" t="s">
        <v>24</v>
      </c>
      <c r="H1502">
        <v>732756</v>
      </c>
      <c r="I1502">
        <v>733862</v>
      </c>
      <c r="J1502" t="s">
        <v>25</v>
      </c>
      <c r="K1502" t="s">
        <v>2794</v>
      </c>
      <c r="N1502" t="s">
        <v>2795</v>
      </c>
      <c r="Q1502" t="s">
        <v>2792</v>
      </c>
      <c r="R1502">
        <v>1107</v>
      </c>
      <c r="S1502">
        <v>368</v>
      </c>
    </row>
    <row r="1503" spans="1:20" x14ac:dyDescent="0.3">
      <c r="A1503" t="s">
        <v>20</v>
      </c>
      <c r="B1503" t="s">
        <v>21</v>
      </c>
      <c r="C1503" t="s">
        <v>22</v>
      </c>
      <c r="D1503" t="s">
        <v>23</v>
      </c>
      <c r="E1503" t="s">
        <v>5</v>
      </c>
      <c r="G1503" t="s">
        <v>24</v>
      </c>
      <c r="H1503">
        <v>733873</v>
      </c>
      <c r="I1503">
        <v>734214</v>
      </c>
      <c r="J1503" t="s">
        <v>25</v>
      </c>
      <c r="Q1503" t="s">
        <v>2796</v>
      </c>
      <c r="R1503">
        <v>342</v>
      </c>
      <c r="T1503" t="s">
        <v>2797</v>
      </c>
    </row>
    <row r="1504" spans="1:20" x14ac:dyDescent="0.3">
      <c r="A1504" t="s">
        <v>29</v>
      </c>
      <c r="B1504" t="s">
        <v>30</v>
      </c>
      <c r="C1504" t="s">
        <v>22</v>
      </c>
      <c r="D1504" t="s">
        <v>23</v>
      </c>
      <c r="E1504" t="s">
        <v>5</v>
      </c>
      <c r="G1504" t="s">
        <v>24</v>
      </c>
      <c r="H1504">
        <v>733873</v>
      </c>
      <c r="I1504">
        <v>734214</v>
      </c>
      <c r="J1504" t="s">
        <v>25</v>
      </c>
      <c r="K1504" t="s">
        <v>2798</v>
      </c>
      <c r="N1504" t="s">
        <v>41</v>
      </c>
      <c r="Q1504" t="s">
        <v>2796</v>
      </c>
      <c r="R1504">
        <v>342</v>
      </c>
      <c r="S1504">
        <v>113</v>
      </c>
    </row>
    <row r="1505" spans="1:20" x14ac:dyDescent="0.3">
      <c r="A1505" t="s">
        <v>20</v>
      </c>
      <c r="B1505" t="s">
        <v>21</v>
      </c>
      <c r="C1505" t="s">
        <v>22</v>
      </c>
      <c r="D1505" t="s">
        <v>23</v>
      </c>
      <c r="E1505" t="s">
        <v>5</v>
      </c>
      <c r="G1505" t="s">
        <v>24</v>
      </c>
      <c r="H1505">
        <v>734377</v>
      </c>
      <c r="I1505">
        <v>735660</v>
      </c>
      <c r="J1505" t="s">
        <v>25</v>
      </c>
      <c r="O1505" t="s">
        <v>2799</v>
      </c>
      <c r="Q1505" t="s">
        <v>2800</v>
      </c>
      <c r="R1505">
        <v>1284</v>
      </c>
      <c r="T1505" t="s">
        <v>2801</v>
      </c>
    </row>
    <row r="1506" spans="1:20" x14ac:dyDescent="0.3">
      <c r="A1506" t="s">
        <v>29</v>
      </c>
      <c r="B1506" t="s">
        <v>30</v>
      </c>
      <c r="C1506" t="s">
        <v>22</v>
      </c>
      <c r="D1506" t="s">
        <v>23</v>
      </c>
      <c r="E1506" t="s">
        <v>5</v>
      </c>
      <c r="G1506" t="s">
        <v>24</v>
      </c>
      <c r="H1506">
        <v>734377</v>
      </c>
      <c r="I1506">
        <v>735660</v>
      </c>
      <c r="J1506" t="s">
        <v>25</v>
      </c>
      <c r="K1506" t="s">
        <v>2802</v>
      </c>
      <c r="N1506" t="s">
        <v>2803</v>
      </c>
      <c r="O1506" t="s">
        <v>2799</v>
      </c>
      <c r="Q1506" t="s">
        <v>2800</v>
      </c>
      <c r="R1506">
        <v>1284</v>
      </c>
      <c r="S1506">
        <v>427</v>
      </c>
    </row>
    <row r="1507" spans="1:20" x14ac:dyDescent="0.3">
      <c r="A1507" t="s">
        <v>20</v>
      </c>
      <c r="B1507" t="s">
        <v>21</v>
      </c>
      <c r="C1507" t="s">
        <v>22</v>
      </c>
      <c r="D1507" t="s">
        <v>23</v>
      </c>
      <c r="E1507" t="s">
        <v>5</v>
      </c>
      <c r="G1507" t="s">
        <v>24</v>
      </c>
      <c r="H1507">
        <v>735653</v>
      </c>
      <c r="I1507">
        <v>736129</v>
      </c>
      <c r="J1507" t="s">
        <v>25</v>
      </c>
      <c r="O1507" t="s">
        <v>2804</v>
      </c>
      <c r="Q1507" t="s">
        <v>2805</v>
      </c>
      <c r="R1507">
        <v>477</v>
      </c>
      <c r="T1507" t="s">
        <v>2806</v>
      </c>
    </row>
    <row r="1508" spans="1:20" x14ac:dyDescent="0.3">
      <c r="A1508" t="s">
        <v>29</v>
      </c>
      <c r="B1508" t="s">
        <v>30</v>
      </c>
      <c r="C1508" t="s">
        <v>22</v>
      </c>
      <c r="D1508" t="s">
        <v>23</v>
      </c>
      <c r="E1508" t="s">
        <v>5</v>
      </c>
      <c r="G1508" t="s">
        <v>24</v>
      </c>
      <c r="H1508">
        <v>735653</v>
      </c>
      <c r="I1508">
        <v>736129</v>
      </c>
      <c r="J1508" t="s">
        <v>25</v>
      </c>
      <c r="K1508" t="s">
        <v>2807</v>
      </c>
      <c r="N1508" t="s">
        <v>2808</v>
      </c>
      <c r="O1508" t="s">
        <v>2804</v>
      </c>
      <c r="Q1508" t="s">
        <v>2805</v>
      </c>
      <c r="R1508">
        <v>477</v>
      </c>
      <c r="S1508">
        <v>158</v>
      </c>
    </row>
    <row r="1509" spans="1:20" x14ac:dyDescent="0.3">
      <c r="A1509" t="s">
        <v>20</v>
      </c>
      <c r="B1509" t="s">
        <v>21</v>
      </c>
      <c r="C1509" t="s">
        <v>22</v>
      </c>
      <c r="D1509" t="s">
        <v>23</v>
      </c>
      <c r="E1509" t="s">
        <v>5</v>
      </c>
      <c r="G1509" t="s">
        <v>24</v>
      </c>
      <c r="H1509">
        <v>736126</v>
      </c>
      <c r="I1509">
        <v>736950</v>
      </c>
      <c r="J1509" t="s">
        <v>25</v>
      </c>
      <c r="O1509" t="s">
        <v>2809</v>
      </c>
      <c r="Q1509" t="s">
        <v>2810</v>
      </c>
      <c r="R1509">
        <v>825</v>
      </c>
      <c r="T1509" t="s">
        <v>2811</v>
      </c>
    </row>
    <row r="1510" spans="1:20" x14ac:dyDescent="0.3">
      <c r="A1510" t="s">
        <v>29</v>
      </c>
      <c r="B1510" t="s">
        <v>30</v>
      </c>
      <c r="C1510" t="s">
        <v>22</v>
      </c>
      <c r="D1510" t="s">
        <v>23</v>
      </c>
      <c r="E1510" t="s">
        <v>5</v>
      </c>
      <c r="G1510" t="s">
        <v>24</v>
      </c>
      <c r="H1510">
        <v>736126</v>
      </c>
      <c r="I1510">
        <v>736950</v>
      </c>
      <c r="J1510" t="s">
        <v>25</v>
      </c>
      <c r="K1510" t="s">
        <v>2812</v>
      </c>
      <c r="N1510" t="s">
        <v>2813</v>
      </c>
      <c r="O1510" t="s">
        <v>2809</v>
      </c>
      <c r="Q1510" t="s">
        <v>2810</v>
      </c>
      <c r="R1510">
        <v>825</v>
      </c>
      <c r="S1510">
        <v>274</v>
      </c>
    </row>
    <row r="1511" spans="1:20" x14ac:dyDescent="0.3">
      <c r="A1511" t="s">
        <v>20</v>
      </c>
      <c r="B1511" t="s">
        <v>21</v>
      </c>
      <c r="C1511" t="s">
        <v>22</v>
      </c>
      <c r="D1511" t="s">
        <v>23</v>
      </c>
      <c r="E1511" t="s">
        <v>5</v>
      </c>
      <c r="G1511" t="s">
        <v>24</v>
      </c>
      <c r="H1511">
        <v>736995</v>
      </c>
      <c r="I1511">
        <v>738383</v>
      </c>
      <c r="J1511" t="s">
        <v>25</v>
      </c>
      <c r="Q1511" t="s">
        <v>2814</v>
      </c>
      <c r="R1511">
        <v>1389</v>
      </c>
      <c r="T1511" t="s">
        <v>2815</v>
      </c>
    </row>
    <row r="1512" spans="1:20" x14ac:dyDescent="0.3">
      <c r="A1512" t="s">
        <v>29</v>
      </c>
      <c r="B1512" t="s">
        <v>30</v>
      </c>
      <c r="C1512" t="s">
        <v>22</v>
      </c>
      <c r="D1512" t="s">
        <v>23</v>
      </c>
      <c r="E1512" t="s">
        <v>5</v>
      </c>
      <c r="G1512" t="s">
        <v>24</v>
      </c>
      <c r="H1512">
        <v>736995</v>
      </c>
      <c r="I1512">
        <v>738383</v>
      </c>
      <c r="J1512" t="s">
        <v>25</v>
      </c>
      <c r="K1512" t="s">
        <v>2816</v>
      </c>
      <c r="N1512" t="s">
        <v>214</v>
      </c>
      <c r="Q1512" t="s">
        <v>2814</v>
      </c>
      <c r="R1512">
        <v>1389</v>
      </c>
      <c r="S1512">
        <v>462</v>
      </c>
    </row>
    <row r="1513" spans="1:20" x14ac:dyDescent="0.3">
      <c r="A1513" t="s">
        <v>20</v>
      </c>
      <c r="B1513" t="s">
        <v>21</v>
      </c>
      <c r="C1513" t="s">
        <v>22</v>
      </c>
      <c r="D1513" t="s">
        <v>23</v>
      </c>
      <c r="E1513" t="s">
        <v>5</v>
      </c>
      <c r="G1513" t="s">
        <v>24</v>
      </c>
      <c r="H1513">
        <v>738555</v>
      </c>
      <c r="I1513">
        <v>739910</v>
      </c>
      <c r="J1513" t="s">
        <v>25</v>
      </c>
      <c r="Q1513" t="s">
        <v>2817</v>
      </c>
      <c r="R1513">
        <v>1356</v>
      </c>
      <c r="T1513" t="s">
        <v>2818</v>
      </c>
    </row>
    <row r="1514" spans="1:20" x14ac:dyDescent="0.3">
      <c r="A1514" t="s">
        <v>29</v>
      </c>
      <c r="B1514" t="s">
        <v>30</v>
      </c>
      <c r="C1514" t="s">
        <v>22</v>
      </c>
      <c r="D1514" t="s">
        <v>23</v>
      </c>
      <c r="E1514" t="s">
        <v>5</v>
      </c>
      <c r="G1514" t="s">
        <v>24</v>
      </c>
      <c r="H1514">
        <v>738555</v>
      </c>
      <c r="I1514">
        <v>739910</v>
      </c>
      <c r="J1514" t="s">
        <v>25</v>
      </c>
      <c r="K1514" t="s">
        <v>2819</v>
      </c>
      <c r="N1514" t="s">
        <v>2820</v>
      </c>
      <c r="Q1514" t="s">
        <v>2817</v>
      </c>
      <c r="R1514">
        <v>1356</v>
      </c>
      <c r="S1514">
        <v>451</v>
      </c>
    </row>
    <row r="1515" spans="1:20" x14ac:dyDescent="0.3">
      <c r="A1515" t="s">
        <v>20</v>
      </c>
      <c r="B1515" t="s">
        <v>21</v>
      </c>
      <c r="C1515" t="s">
        <v>22</v>
      </c>
      <c r="D1515" t="s">
        <v>23</v>
      </c>
      <c r="E1515" t="s">
        <v>5</v>
      </c>
      <c r="G1515" t="s">
        <v>24</v>
      </c>
      <c r="H1515">
        <v>740430</v>
      </c>
      <c r="I1515">
        <v>741065</v>
      </c>
      <c r="J1515" t="s">
        <v>25</v>
      </c>
      <c r="Q1515" t="s">
        <v>2821</v>
      </c>
      <c r="R1515">
        <v>636</v>
      </c>
      <c r="T1515" t="s">
        <v>2822</v>
      </c>
    </row>
    <row r="1516" spans="1:20" x14ac:dyDescent="0.3">
      <c r="A1516" t="s">
        <v>29</v>
      </c>
      <c r="B1516" t="s">
        <v>30</v>
      </c>
      <c r="C1516" t="s">
        <v>22</v>
      </c>
      <c r="D1516" t="s">
        <v>23</v>
      </c>
      <c r="E1516" t="s">
        <v>5</v>
      </c>
      <c r="G1516" t="s">
        <v>24</v>
      </c>
      <c r="H1516">
        <v>740430</v>
      </c>
      <c r="I1516">
        <v>741065</v>
      </c>
      <c r="J1516" t="s">
        <v>25</v>
      </c>
      <c r="K1516" t="s">
        <v>2823</v>
      </c>
      <c r="N1516" t="s">
        <v>41</v>
      </c>
      <c r="Q1516" t="s">
        <v>2821</v>
      </c>
      <c r="R1516">
        <v>636</v>
      </c>
      <c r="S1516">
        <v>211</v>
      </c>
    </row>
    <row r="1517" spans="1:20" x14ac:dyDescent="0.3">
      <c r="A1517" t="s">
        <v>20</v>
      </c>
      <c r="B1517" t="s">
        <v>21</v>
      </c>
      <c r="C1517" t="s">
        <v>22</v>
      </c>
      <c r="D1517" t="s">
        <v>23</v>
      </c>
      <c r="E1517" t="s">
        <v>5</v>
      </c>
      <c r="G1517" t="s">
        <v>24</v>
      </c>
      <c r="H1517">
        <v>741646</v>
      </c>
      <c r="I1517">
        <v>741885</v>
      </c>
      <c r="J1517" t="s">
        <v>25</v>
      </c>
      <c r="Q1517" t="s">
        <v>2824</v>
      </c>
      <c r="R1517">
        <v>240</v>
      </c>
      <c r="T1517" t="s">
        <v>2825</v>
      </c>
    </row>
    <row r="1518" spans="1:20" x14ac:dyDescent="0.3">
      <c r="A1518" t="s">
        <v>29</v>
      </c>
      <c r="B1518" t="s">
        <v>30</v>
      </c>
      <c r="C1518" t="s">
        <v>22</v>
      </c>
      <c r="D1518" t="s">
        <v>23</v>
      </c>
      <c r="E1518" t="s">
        <v>5</v>
      </c>
      <c r="G1518" t="s">
        <v>24</v>
      </c>
      <c r="H1518">
        <v>741646</v>
      </c>
      <c r="I1518">
        <v>741885</v>
      </c>
      <c r="J1518" t="s">
        <v>25</v>
      </c>
      <c r="K1518" t="s">
        <v>2826</v>
      </c>
      <c r="N1518" t="s">
        <v>41</v>
      </c>
      <c r="Q1518" t="s">
        <v>2824</v>
      </c>
      <c r="R1518">
        <v>240</v>
      </c>
      <c r="S1518">
        <v>79</v>
      </c>
    </row>
    <row r="1519" spans="1:20" x14ac:dyDescent="0.3">
      <c r="A1519" t="s">
        <v>20</v>
      </c>
      <c r="B1519" t="s">
        <v>21</v>
      </c>
      <c r="C1519" t="s">
        <v>22</v>
      </c>
      <c r="D1519" t="s">
        <v>23</v>
      </c>
      <c r="E1519" t="s">
        <v>5</v>
      </c>
      <c r="G1519" t="s">
        <v>24</v>
      </c>
      <c r="H1519">
        <v>741866</v>
      </c>
      <c r="I1519">
        <v>742105</v>
      </c>
      <c r="J1519" t="s">
        <v>210</v>
      </c>
      <c r="Q1519" t="s">
        <v>2827</v>
      </c>
      <c r="R1519">
        <v>240</v>
      </c>
      <c r="T1519" t="s">
        <v>2828</v>
      </c>
    </row>
    <row r="1520" spans="1:20" x14ac:dyDescent="0.3">
      <c r="A1520" t="s">
        <v>29</v>
      </c>
      <c r="B1520" t="s">
        <v>30</v>
      </c>
      <c r="C1520" t="s">
        <v>22</v>
      </c>
      <c r="D1520" t="s">
        <v>23</v>
      </c>
      <c r="E1520" t="s">
        <v>5</v>
      </c>
      <c r="G1520" t="s">
        <v>24</v>
      </c>
      <c r="H1520">
        <v>741866</v>
      </c>
      <c r="I1520">
        <v>742105</v>
      </c>
      <c r="J1520" t="s">
        <v>210</v>
      </c>
      <c r="K1520" t="s">
        <v>2829</v>
      </c>
      <c r="N1520" t="s">
        <v>89</v>
      </c>
      <c r="Q1520" t="s">
        <v>2827</v>
      </c>
      <c r="R1520">
        <v>240</v>
      </c>
      <c r="S1520">
        <v>79</v>
      </c>
    </row>
    <row r="1521" spans="1:20" x14ac:dyDescent="0.3">
      <c r="A1521" t="s">
        <v>20</v>
      </c>
      <c r="B1521" t="s">
        <v>21</v>
      </c>
      <c r="C1521" t="s">
        <v>22</v>
      </c>
      <c r="D1521" t="s">
        <v>23</v>
      </c>
      <c r="E1521" t="s">
        <v>5</v>
      </c>
      <c r="G1521" t="s">
        <v>24</v>
      </c>
      <c r="H1521">
        <v>742327</v>
      </c>
      <c r="I1521">
        <v>742716</v>
      </c>
      <c r="J1521" t="s">
        <v>25</v>
      </c>
      <c r="Q1521" t="s">
        <v>2830</v>
      </c>
      <c r="R1521">
        <v>390</v>
      </c>
      <c r="T1521" t="s">
        <v>2831</v>
      </c>
    </row>
    <row r="1522" spans="1:20" x14ac:dyDescent="0.3">
      <c r="A1522" t="s">
        <v>29</v>
      </c>
      <c r="B1522" t="s">
        <v>30</v>
      </c>
      <c r="C1522" t="s">
        <v>22</v>
      </c>
      <c r="D1522" t="s">
        <v>23</v>
      </c>
      <c r="E1522" t="s">
        <v>5</v>
      </c>
      <c r="G1522" t="s">
        <v>24</v>
      </c>
      <c r="H1522">
        <v>742327</v>
      </c>
      <c r="I1522">
        <v>742716</v>
      </c>
      <c r="J1522" t="s">
        <v>25</v>
      </c>
      <c r="K1522" t="s">
        <v>2832</v>
      </c>
      <c r="N1522" t="s">
        <v>41</v>
      </c>
      <c r="Q1522" t="s">
        <v>2830</v>
      </c>
      <c r="R1522">
        <v>390</v>
      </c>
      <c r="S1522">
        <v>129</v>
      </c>
    </row>
    <row r="1523" spans="1:20" x14ac:dyDescent="0.3">
      <c r="A1523" t="s">
        <v>20</v>
      </c>
      <c r="B1523" t="s">
        <v>21</v>
      </c>
      <c r="C1523" t="s">
        <v>22</v>
      </c>
      <c r="D1523" t="s">
        <v>23</v>
      </c>
      <c r="E1523" t="s">
        <v>5</v>
      </c>
      <c r="G1523" t="s">
        <v>24</v>
      </c>
      <c r="H1523">
        <v>742803</v>
      </c>
      <c r="I1523">
        <v>743180</v>
      </c>
      <c r="J1523" t="s">
        <v>25</v>
      </c>
      <c r="Q1523" t="s">
        <v>2833</v>
      </c>
      <c r="R1523">
        <v>378</v>
      </c>
      <c r="T1523" t="s">
        <v>2834</v>
      </c>
    </row>
    <row r="1524" spans="1:20" x14ac:dyDescent="0.3">
      <c r="A1524" t="s">
        <v>29</v>
      </c>
      <c r="B1524" t="s">
        <v>30</v>
      </c>
      <c r="C1524" t="s">
        <v>22</v>
      </c>
      <c r="D1524" t="s">
        <v>23</v>
      </c>
      <c r="E1524" t="s">
        <v>5</v>
      </c>
      <c r="G1524" t="s">
        <v>24</v>
      </c>
      <c r="H1524">
        <v>742803</v>
      </c>
      <c r="I1524">
        <v>743180</v>
      </c>
      <c r="J1524" t="s">
        <v>25</v>
      </c>
      <c r="K1524" t="s">
        <v>2835</v>
      </c>
      <c r="N1524" t="s">
        <v>89</v>
      </c>
      <c r="Q1524" t="s">
        <v>2833</v>
      </c>
      <c r="R1524">
        <v>378</v>
      </c>
      <c r="S1524">
        <v>125</v>
      </c>
    </row>
    <row r="1525" spans="1:20" x14ac:dyDescent="0.3">
      <c r="A1525" t="s">
        <v>20</v>
      </c>
      <c r="B1525" t="s">
        <v>21</v>
      </c>
      <c r="C1525" t="s">
        <v>22</v>
      </c>
      <c r="D1525" t="s">
        <v>23</v>
      </c>
      <c r="E1525" t="s">
        <v>5</v>
      </c>
      <c r="G1525" t="s">
        <v>24</v>
      </c>
      <c r="H1525">
        <v>743214</v>
      </c>
      <c r="I1525">
        <v>743621</v>
      </c>
      <c r="J1525" t="s">
        <v>25</v>
      </c>
      <c r="Q1525" t="s">
        <v>2836</v>
      </c>
      <c r="R1525">
        <v>408</v>
      </c>
      <c r="T1525" t="s">
        <v>2837</v>
      </c>
    </row>
    <row r="1526" spans="1:20" x14ac:dyDescent="0.3">
      <c r="A1526" t="s">
        <v>29</v>
      </c>
      <c r="B1526" t="s">
        <v>30</v>
      </c>
      <c r="C1526" t="s">
        <v>22</v>
      </c>
      <c r="D1526" t="s">
        <v>23</v>
      </c>
      <c r="E1526" t="s">
        <v>5</v>
      </c>
      <c r="G1526" t="s">
        <v>24</v>
      </c>
      <c r="H1526">
        <v>743214</v>
      </c>
      <c r="I1526">
        <v>743621</v>
      </c>
      <c r="J1526" t="s">
        <v>25</v>
      </c>
      <c r="K1526" t="s">
        <v>2838</v>
      </c>
      <c r="N1526" t="s">
        <v>2839</v>
      </c>
      <c r="Q1526" t="s">
        <v>2836</v>
      </c>
      <c r="R1526">
        <v>408</v>
      </c>
      <c r="S1526">
        <v>135</v>
      </c>
    </row>
    <row r="1527" spans="1:20" x14ac:dyDescent="0.3">
      <c r="A1527" t="s">
        <v>20</v>
      </c>
      <c r="B1527" t="s">
        <v>21</v>
      </c>
      <c r="C1527" t="s">
        <v>22</v>
      </c>
      <c r="D1527" t="s">
        <v>23</v>
      </c>
      <c r="E1527" t="s">
        <v>5</v>
      </c>
      <c r="G1527" t="s">
        <v>24</v>
      </c>
      <c r="H1527">
        <v>743711</v>
      </c>
      <c r="I1527">
        <v>744544</v>
      </c>
      <c r="J1527" t="s">
        <v>25</v>
      </c>
      <c r="Q1527" t="s">
        <v>2840</v>
      </c>
      <c r="R1527">
        <v>834</v>
      </c>
      <c r="T1527" t="s">
        <v>2841</v>
      </c>
    </row>
    <row r="1528" spans="1:20" x14ac:dyDescent="0.3">
      <c r="A1528" t="s">
        <v>29</v>
      </c>
      <c r="B1528" t="s">
        <v>30</v>
      </c>
      <c r="C1528" t="s">
        <v>22</v>
      </c>
      <c r="D1528" t="s">
        <v>23</v>
      </c>
      <c r="E1528" t="s">
        <v>5</v>
      </c>
      <c r="G1528" t="s">
        <v>24</v>
      </c>
      <c r="H1528">
        <v>743711</v>
      </c>
      <c r="I1528">
        <v>744544</v>
      </c>
      <c r="J1528" t="s">
        <v>25</v>
      </c>
      <c r="K1528" t="s">
        <v>2842</v>
      </c>
      <c r="N1528" t="s">
        <v>41</v>
      </c>
      <c r="Q1528" t="s">
        <v>2840</v>
      </c>
      <c r="R1528">
        <v>834</v>
      </c>
      <c r="S1528">
        <v>277</v>
      </c>
    </row>
    <row r="1529" spans="1:20" x14ac:dyDescent="0.3">
      <c r="A1529" t="s">
        <v>20</v>
      </c>
      <c r="B1529" t="s">
        <v>21</v>
      </c>
      <c r="C1529" t="s">
        <v>22</v>
      </c>
      <c r="D1529" t="s">
        <v>23</v>
      </c>
      <c r="E1529" t="s">
        <v>5</v>
      </c>
      <c r="G1529" t="s">
        <v>24</v>
      </c>
      <c r="H1529">
        <v>744579</v>
      </c>
      <c r="I1529">
        <v>744797</v>
      </c>
      <c r="J1529" t="s">
        <v>25</v>
      </c>
      <c r="Q1529" t="s">
        <v>2843</v>
      </c>
      <c r="R1529">
        <v>219</v>
      </c>
      <c r="T1529" t="s">
        <v>2844</v>
      </c>
    </row>
    <row r="1530" spans="1:20" x14ac:dyDescent="0.3">
      <c r="A1530" t="s">
        <v>29</v>
      </c>
      <c r="B1530" t="s">
        <v>30</v>
      </c>
      <c r="C1530" t="s">
        <v>22</v>
      </c>
      <c r="D1530" t="s">
        <v>23</v>
      </c>
      <c r="E1530" t="s">
        <v>5</v>
      </c>
      <c r="G1530" t="s">
        <v>24</v>
      </c>
      <c r="H1530">
        <v>744579</v>
      </c>
      <c r="I1530">
        <v>744797</v>
      </c>
      <c r="J1530" t="s">
        <v>25</v>
      </c>
      <c r="K1530" t="s">
        <v>2845</v>
      </c>
      <c r="N1530" t="s">
        <v>41</v>
      </c>
      <c r="Q1530" t="s">
        <v>2843</v>
      </c>
      <c r="R1530">
        <v>219</v>
      </c>
      <c r="S1530">
        <v>72</v>
      </c>
    </row>
    <row r="1531" spans="1:20" x14ac:dyDescent="0.3">
      <c r="A1531" t="s">
        <v>20</v>
      </c>
      <c r="B1531" t="s">
        <v>21</v>
      </c>
      <c r="C1531" t="s">
        <v>22</v>
      </c>
      <c r="D1531" t="s">
        <v>23</v>
      </c>
      <c r="E1531" t="s">
        <v>5</v>
      </c>
      <c r="G1531" t="s">
        <v>24</v>
      </c>
      <c r="H1531">
        <v>744933</v>
      </c>
      <c r="I1531">
        <v>745061</v>
      </c>
      <c r="J1531" t="s">
        <v>210</v>
      </c>
      <c r="Q1531" t="s">
        <v>2846</v>
      </c>
      <c r="R1531">
        <v>129</v>
      </c>
      <c r="T1531" t="s">
        <v>2847</v>
      </c>
    </row>
    <row r="1532" spans="1:20" x14ac:dyDescent="0.3">
      <c r="A1532" t="s">
        <v>29</v>
      </c>
      <c r="B1532" t="s">
        <v>30</v>
      </c>
      <c r="C1532" t="s">
        <v>22</v>
      </c>
      <c r="D1532" t="s">
        <v>23</v>
      </c>
      <c r="E1532" t="s">
        <v>5</v>
      </c>
      <c r="G1532" t="s">
        <v>24</v>
      </c>
      <c r="H1532">
        <v>744933</v>
      </c>
      <c r="I1532">
        <v>745061</v>
      </c>
      <c r="J1532" t="s">
        <v>210</v>
      </c>
      <c r="K1532" t="s">
        <v>2848</v>
      </c>
      <c r="N1532" t="s">
        <v>89</v>
      </c>
      <c r="Q1532" t="s">
        <v>2846</v>
      </c>
      <c r="R1532">
        <v>129</v>
      </c>
      <c r="S1532">
        <v>42</v>
      </c>
    </row>
    <row r="1533" spans="1:20" x14ac:dyDescent="0.3">
      <c r="A1533" t="s">
        <v>20</v>
      </c>
      <c r="B1533" t="s">
        <v>21</v>
      </c>
      <c r="C1533" t="s">
        <v>22</v>
      </c>
      <c r="D1533" t="s">
        <v>23</v>
      </c>
      <c r="E1533" t="s">
        <v>5</v>
      </c>
      <c r="G1533" t="s">
        <v>24</v>
      </c>
      <c r="H1533">
        <v>745261</v>
      </c>
      <c r="I1533">
        <v>745623</v>
      </c>
      <c r="J1533" t="s">
        <v>210</v>
      </c>
      <c r="Q1533" t="s">
        <v>2849</v>
      </c>
      <c r="R1533">
        <v>363</v>
      </c>
      <c r="T1533" t="s">
        <v>2850</v>
      </c>
    </row>
    <row r="1534" spans="1:20" x14ac:dyDescent="0.3">
      <c r="A1534" t="s">
        <v>29</v>
      </c>
      <c r="B1534" t="s">
        <v>30</v>
      </c>
      <c r="C1534" t="s">
        <v>22</v>
      </c>
      <c r="D1534" t="s">
        <v>23</v>
      </c>
      <c r="E1534" t="s">
        <v>5</v>
      </c>
      <c r="G1534" t="s">
        <v>24</v>
      </c>
      <c r="H1534">
        <v>745261</v>
      </c>
      <c r="I1534">
        <v>745623</v>
      </c>
      <c r="J1534" t="s">
        <v>210</v>
      </c>
      <c r="K1534" t="s">
        <v>2851</v>
      </c>
      <c r="N1534" t="s">
        <v>41</v>
      </c>
      <c r="Q1534" t="s">
        <v>2849</v>
      </c>
      <c r="R1534">
        <v>363</v>
      </c>
      <c r="S1534">
        <v>120</v>
      </c>
    </row>
    <row r="1535" spans="1:20" x14ac:dyDescent="0.3">
      <c r="A1535" t="s">
        <v>20</v>
      </c>
      <c r="B1535" t="s">
        <v>21</v>
      </c>
      <c r="C1535" t="s">
        <v>22</v>
      </c>
      <c r="D1535" t="s">
        <v>23</v>
      </c>
      <c r="E1535" t="s">
        <v>5</v>
      </c>
      <c r="G1535" t="s">
        <v>24</v>
      </c>
      <c r="H1535">
        <v>745834</v>
      </c>
      <c r="I1535">
        <v>746076</v>
      </c>
      <c r="J1535" t="s">
        <v>25</v>
      </c>
      <c r="Q1535" t="s">
        <v>2852</v>
      </c>
      <c r="R1535">
        <v>243</v>
      </c>
      <c r="T1535" t="s">
        <v>2853</v>
      </c>
    </row>
    <row r="1536" spans="1:20" x14ac:dyDescent="0.3">
      <c r="A1536" t="s">
        <v>29</v>
      </c>
      <c r="B1536" t="s">
        <v>30</v>
      </c>
      <c r="C1536" t="s">
        <v>22</v>
      </c>
      <c r="D1536" t="s">
        <v>23</v>
      </c>
      <c r="E1536" t="s">
        <v>5</v>
      </c>
      <c r="G1536" t="s">
        <v>24</v>
      </c>
      <c r="H1536">
        <v>745834</v>
      </c>
      <c r="I1536">
        <v>746076</v>
      </c>
      <c r="J1536" t="s">
        <v>25</v>
      </c>
      <c r="K1536" t="s">
        <v>2854</v>
      </c>
      <c r="N1536" t="s">
        <v>89</v>
      </c>
      <c r="Q1536" t="s">
        <v>2852</v>
      </c>
      <c r="R1536">
        <v>243</v>
      </c>
      <c r="S1536">
        <v>80</v>
      </c>
    </row>
    <row r="1537" spans="1:20" x14ac:dyDescent="0.3">
      <c r="A1537" t="s">
        <v>20</v>
      </c>
      <c r="B1537" t="s">
        <v>21</v>
      </c>
      <c r="C1537" t="s">
        <v>22</v>
      </c>
      <c r="D1537" t="s">
        <v>23</v>
      </c>
      <c r="E1537" t="s">
        <v>5</v>
      </c>
      <c r="G1537" t="s">
        <v>24</v>
      </c>
      <c r="H1537">
        <v>746130</v>
      </c>
      <c r="I1537">
        <v>747440</v>
      </c>
      <c r="J1537" t="s">
        <v>25</v>
      </c>
      <c r="Q1537" t="s">
        <v>2855</v>
      </c>
      <c r="R1537">
        <v>1311</v>
      </c>
      <c r="T1537" t="s">
        <v>2856</v>
      </c>
    </row>
    <row r="1538" spans="1:20" x14ac:dyDescent="0.3">
      <c r="A1538" t="s">
        <v>29</v>
      </c>
      <c r="B1538" t="s">
        <v>30</v>
      </c>
      <c r="C1538" t="s">
        <v>22</v>
      </c>
      <c r="D1538" t="s">
        <v>23</v>
      </c>
      <c r="E1538" t="s">
        <v>5</v>
      </c>
      <c r="G1538" t="s">
        <v>24</v>
      </c>
      <c r="H1538">
        <v>746130</v>
      </c>
      <c r="I1538">
        <v>747440</v>
      </c>
      <c r="J1538" t="s">
        <v>25</v>
      </c>
      <c r="K1538" t="s">
        <v>2857</v>
      </c>
      <c r="N1538" t="s">
        <v>45</v>
      </c>
      <c r="Q1538" t="s">
        <v>2855</v>
      </c>
      <c r="R1538">
        <v>1311</v>
      </c>
      <c r="S1538">
        <v>436</v>
      </c>
    </row>
    <row r="1539" spans="1:20" x14ac:dyDescent="0.3">
      <c r="A1539" t="s">
        <v>20</v>
      </c>
      <c r="B1539" t="s">
        <v>21</v>
      </c>
      <c r="C1539" t="s">
        <v>22</v>
      </c>
      <c r="D1539" t="s">
        <v>23</v>
      </c>
      <c r="E1539" t="s">
        <v>5</v>
      </c>
      <c r="G1539" t="s">
        <v>24</v>
      </c>
      <c r="H1539">
        <v>747742</v>
      </c>
      <c r="I1539">
        <v>747924</v>
      </c>
      <c r="J1539" t="s">
        <v>25</v>
      </c>
      <c r="Q1539" t="s">
        <v>2858</v>
      </c>
      <c r="R1539">
        <v>183</v>
      </c>
      <c r="T1539" t="s">
        <v>2859</v>
      </c>
    </row>
    <row r="1540" spans="1:20" x14ac:dyDescent="0.3">
      <c r="A1540" t="s">
        <v>29</v>
      </c>
      <c r="B1540" t="s">
        <v>30</v>
      </c>
      <c r="C1540" t="s">
        <v>22</v>
      </c>
      <c r="D1540" t="s">
        <v>23</v>
      </c>
      <c r="E1540" t="s">
        <v>5</v>
      </c>
      <c r="G1540" t="s">
        <v>24</v>
      </c>
      <c r="H1540">
        <v>747742</v>
      </c>
      <c r="I1540">
        <v>747924</v>
      </c>
      <c r="J1540" t="s">
        <v>25</v>
      </c>
      <c r="K1540" t="s">
        <v>2860</v>
      </c>
      <c r="N1540" t="s">
        <v>41</v>
      </c>
      <c r="Q1540" t="s">
        <v>2858</v>
      </c>
      <c r="R1540">
        <v>183</v>
      </c>
      <c r="S1540">
        <v>60</v>
      </c>
    </row>
    <row r="1541" spans="1:20" x14ac:dyDescent="0.3">
      <c r="A1541" t="s">
        <v>20</v>
      </c>
      <c r="B1541" t="s">
        <v>21</v>
      </c>
      <c r="C1541" t="s">
        <v>22</v>
      </c>
      <c r="D1541" t="s">
        <v>23</v>
      </c>
      <c r="E1541" t="s">
        <v>5</v>
      </c>
      <c r="G1541" t="s">
        <v>24</v>
      </c>
      <c r="H1541">
        <v>747961</v>
      </c>
      <c r="I1541">
        <v>749466</v>
      </c>
      <c r="J1541" t="s">
        <v>210</v>
      </c>
      <c r="Q1541" t="s">
        <v>2861</v>
      </c>
      <c r="R1541">
        <v>1506</v>
      </c>
      <c r="T1541" t="s">
        <v>2862</v>
      </c>
    </row>
    <row r="1542" spans="1:20" x14ac:dyDescent="0.3">
      <c r="A1542" t="s">
        <v>29</v>
      </c>
      <c r="B1542" t="s">
        <v>30</v>
      </c>
      <c r="C1542" t="s">
        <v>22</v>
      </c>
      <c r="D1542" t="s">
        <v>23</v>
      </c>
      <c r="E1542" t="s">
        <v>5</v>
      </c>
      <c r="G1542" t="s">
        <v>24</v>
      </c>
      <c r="H1542">
        <v>747961</v>
      </c>
      <c r="I1542">
        <v>749466</v>
      </c>
      <c r="J1542" t="s">
        <v>210</v>
      </c>
      <c r="K1542" t="s">
        <v>2863</v>
      </c>
      <c r="N1542" t="s">
        <v>918</v>
      </c>
      <c r="Q1542" t="s">
        <v>2861</v>
      </c>
      <c r="R1542">
        <v>1506</v>
      </c>
      <c r="S1542">
        <v>501</v>
      </c>
    </row>
    <row r="1543" spans="1:20" x14ac:dyDescent="0.3">
      <c r="A1543" t="s">
        <v>20</v>
      </c>
      <c r="B1543" t="s">
        <v>21</v>
      </c>
      <c r="C1543" t="s">
        <v>22</v>
      </c>
      <c r="D1543" t="s">
        <v>23</v>
      </c>
      <c r="E1543" t="s">
        <v>5</v>
      </c>
      <c r="G1543" t="s">
        <v>24</v>
      </c>
      <c r="H1543">
        <v>749791</v>
      </c>
      <c r="I1543">
        <v>751005</v>
      </c>
      <c r="J1543" t="s">
        <v>25</v>
      </c>
      <c r="Q1543" t="s">
        <v>2864</v>
      </c>
      <c r="R1543">
        <v>1215</v>
      </c>
      <c r="T1543" t="s">
        <v>2865</v>
      </c>
    </row>
    <row r="1544" spans="1:20" x14ac:dyDescent="0.3">
      <c r="A1544" t="s">
        <v>29</v>
      </c>
      <c r="B1544" t="s">
        <v>30</v>
      </c>
      <c r="C1544" t="s">
        <v>22</v>
      </c>
      <c r="D1544" t="s">
        <v>23</v>
      </c>
      <c r="E1544" t="s">
        <v>5</v>
      </c>
      <c r="G1544" t="s">
        <v>24</v>
      </c>
      <c r="H1544">
        <v>749791</v>
      </c>
      <c r="I1544">
        <v>751005</v>
      </c>
      <c r="J1544" t="s">
        <v>25</v>
      </c>
      <c r="K1544" t="s">
        <v>2866</v>
      </c>
      <c r="N1544" t="s">
        <v>89</v>
      </c>
      <c r="Q1544" t="s">
        <v>2864</v>
      </c>
      <c r="R1544">
        <v>1215</v>
      </c>
      <c r="S1544">
        <v>404</v>
      </c>
    </row>
    <row r="1545" spans="1:20" x14ac:dyDescent="0.3">
      <c r="A1545" t="s">
        <v>20</v>
      </c>
      <c r="B1545" t="s">
        <v>21</v>
      </c>
      <c r="C1545" t="s">
        <v>22</v>
      </c>
      <c r="D1545" t="s">
        <v>23</v>
      </c>
      <c r="E1545" t="s">
        <v>5</v>
      </c>
      <c r="G1545" t="s">
        <v>24</v>
      </c>
      <c r="H1545">
        <v>751261</v>
      </c>
      <c r="I1545">
        <v>752001</v>
      </c>
      <c r="J1545" t="s">
        <v>210</v>
      </c>
      <c r="Q1545" t="s">
        <v>2867</v>
      </c>
      <c r="R1545">
        <v>741</v>
      </c>
      <c r="T1545" t="s">
        <v>2868</v>
      </c>
    </row>
    <row r="1546" spans="1:20" x14ac:dyDescent="0.3">
      <c r="A1546" t="s">
        <v>29</v>
      </c>
      <c r="B1546" t="s">
        <v>30</v>
      </c>
      <c r="C1546" t="s">
        <v>22</v>
      </c>
      <c r="D1546" t="s">
        <v>23</v>
      </c>
      <c r="E1546" t="s">
        <v>5</v>
      </c>
      <c r="G1546" t="s">
        <v>24</v>
      </c>
      <c r="H1546">
        <v>751261</v>
      </c>
      <c r="I1546">
        <v>752001</v>
      </c>
      <c r="J1546" t="s">
        <v>210</v>
      </c>
      <c r="K1546" t="s">
        <v>2869</v>
      </c>
      <c r="N1546" t="s">
        <v>1683</v>
      </c>
      <c r="Q1546" t="s">
        <v>2867</v>
      </c>
      <c r="R1546">
        <v>741</v>
      </c>
      <c r="S1546">
        <v>246</v>
      </c>
    </row>
    <row r="1547" spans="1:20" x14ac:dyDescent="0.3">
      <c r="A1547" t="s">
        <v>20</v>
      </c>
      <c r="B1547" t="s">
        <v>21</v>
      </c>
      <c r="C1547" t="s">
        <v>22</v>
      </c>
      <c r="D1547" t="s">
        <v>23</v>
      </c>
      <c r="E1547" t="s">
        <v>5</v>
      </c>
      <c r="G1547" t="s">
        <v>24</v>
      </c>
      <c r="H1547">
        <v>752001</v>
      </c>
      <c r="I1547">
        <v>754187</v>
      </c>
      <c r="J1547" t="s">
        <v>210</v>
      </c>
      <c r="Q1547" t="s">
        <v>2870</v>
      </c>
      <c r="R1547">
        <v>2187</v>
      </c>
      <c r="T1547" t="s">
        <v>2871</v>
      </c>
    </row>
    <row r="1548" spans="1:20" x14ac:dyDescent="0.3">
      <c r="A1548" t="s">
        <v>29</v>
      </c>
      <c r="B1548" t="s">
        <v>30</v>
      </c>
      <c r="C1548" t="s">
        <v>22</v>
      </c>
      <c r="D1548" t="s">
        <v>23</v>
      </c>
      <c r="E1548" t="s">
        <v>5</v>
      </c>
      <c r="G1548" t="s">
        <v>24</v>
      </c>
      <c r="H1548">
        <v>752001</v>
      </c>
      <c r="I1548">
        <v>754187</v>
      </c>
      <c r="J1548" t="s">
        <v>210</v>
      </c>
      <c r="K1548" t="s">
        <v>2872</v>
      </c>
      <c r="N1548" t="s">
        <v>2873</v>
      </c>
      <c r="Q1548" t="s">
        <v>2870</v>
      </c>
      <c r="R1548">
        <v>2187</v>
      </c>
      <c r="S1548">
        <v>728</v>
      </c>
    </row>
    <row r="1549" spans="1:20" x14ac:dyDescent="0.3">
      <c r="A1549" t="s">
        <v>20</v>
      </c>
      <c r="B1549" t="s">
        <v>21</v>
      </c>
      <c r="C1549" t="s">
        <v>22</v>
      </c>
      <c r="D1549" t="s">
        <v>23</v>
      </c>
      <c r="E1549" t="s">
        <v>5</v>
      </c>
      <c r="G1549" t="s">
        <v>24</v>
      </c>
      <c r="H1549">
        <v>754378</v>
      </c>
      <c r="I1549">
        <v>755295</v>
      </c>
      <c r="J1549" t="s">
        <v>25</v>
      </c>
      <c r="Q1549" t="s">
        <v>2874</v>
      </c>
      <c r="R1549">
        <v>918</v>
      </c>
      <c r="T1549" t="s">
        <v>2875</v>
      </c>
    </row>
    <row r="1550" spans="1:20" x14ac:dyDescent="0.3">
      <c r="A1550" t="s">
        <v>29</v>
      </c>
      <c r="B1550" t="s">
        <v>30</v>
      </c>
      <c r="C1550" t="s">
        <v>22</v>
      </c>
      <c r="D1550" t="s">
        <v>23</v>
      </c>
      <c r="E1550" t="s">
        <v>5</v>
      </c>
      <c r="G1550" t="s">
        <v>24</v>
      </c>
      <c r="H1550">
        <v>754378</v>
      </c>
      <c r="I1550">
        <v>755295</v>
      </c>
      <c r="J1550" t="s">
        <v>25</v>
      </c>
      <c r="K1550" t="s">
        <v>2876</v>
      </c>
      <c r="N1550" t="s">
        <v>2096</v>
      </c>
      <c r="Q1550" t="s">
        <v>2874</v>
      </c>
      <c r="R1550">
        <v>918</v>
      </c>
      <c r="S1550">
        <v>305</v>
      </c>
    </row>
    <row r="1551" spans="1:20" x14ac:dyDescent="0.3">
      <c r="A1551" t="s">
        <v>20</v>
      </c>
      <c r="B1551" t="s">
        <v>21</v>
      </c>
      <c r="C1551" t="s">
        <v>22</v>
      </c>
      <c r="D1551" t="s">
        <v>23</v>
      </c>
      <c r="E1551" t="s">
        <v>5</v>
      </c>
      <c r="G1551" t="s">
        <v>24</v>
      </c>
      <c r="H1551">
        <v>755492</v>
      </c>
      <c r="I1551">
        <v>757483</v>
      </c>
      <c r="J1551" t="s">
        <v>25</v>
      </c>
      <c r="O1551" t="s">
        <v>2877</v>
      </c>
      <c r="Q1551" t="s">
        <v>2878</v>
      </c>
      <c r="R1551">
        <v>1992</v>
      </c>
      <c r="T1551" t="s">
        <v>2879</v>
      </c>
    </row>
    <row r="1552" spans="1:20" x14ac:dyDescent="0.3">
      <c r="A1552" t="s">
        <v>29</v>
      </c>
      <c r="B1552" t="s">
        <v>30</v>
      </c>
      <c r="C1552" t="s">
        <v>22</v>
      </c>
      <c r="D1552" t="s">
        <v>23</v>
      </c>
      <c r="E1552" t="s">
        <v>5</v>
      </c>
      <c r="G1552" t="s">
        <v>24</v>
      </c>
      <c r="H1552">
        <v>755492</v>
      </c>
      <c r="I1552">
        <v>757483</v>
      </c>
      <c r="J1552" t="s">
        <v>25</v>
      </c>
      <c r="K1552" t="s">
        <v>2880</v>
      </c>
      <c r="N1552" t="s">
        <v>2881</v>
      </c>
      <c r="O1552" t="s">
        <v>2877</v>
      </c>
      <c r="Q1552" t="s">
        <v>2878</v>
      </c>
      <c r="R1552">
        <v>1992</v>
      </c>
      <c r="S1552">
        <v>663</v>
      </c>
    </row>
    <row r="1553" spans="1:20" x14ac:dyDescent="0.3">
      <c r="A1553" t="s">
        <v>20</v>
      </c>
      <c r="B1553" t="s">
        <v>21</v>
      </c>
      <c r="C1553" t="s">
        <v>22</v>
      </c>
      <c r="D1553" t="s">
        <v>23</v>
      </c>
      <c r="E1553" t="s">
        <v>5</v>
      </c>
      <c r="G1553" t="s">
        <v>24</v>
      </c>
      <c r="H1553">
        <v>757851</v>
      </c>
      <c r="I1553">
        <v>758147</v>
      </c>
      <c r="J1553" t="s">
        <v>25</v>
      </c>
      <c r="Q1553" t="s">
        <v>2882</v>
      </c>
      <c r="R1553">
        <v>297</v>
      </c>
      <c r="T1553" t="s">
        <v>2883</v>
      </c>
    </row>
    <row r="1554" spans="1:20" x14ac:dyDescent="0.3">
      <c r="A1554" t="s">
        <v>29</v>
      </c>
      <c r="B1554" t="s">
        <v>30</v>
      </c>
      <c r="C1554" t="s">
        <v>22</v>
      </c>
      <c r="D1554" t="s">
        <v>23</v>
      </c>
      <c r="E1554" t="s">
        <v>5</v>
      </c>
      <c r="G1554" t="s">
        <v>24</v>
      </c>
      <c r="H1554">
        <v>757851</v>
      </c>
      <c r="I1554">
        <v>758147</v>
      </c>
      <c r="J1554" t="s">
        <v>25</v>
      </c>
      <c r="K1554" t="s">
        <v>2884</v>
      </c>
      <c r="N1554" t="s">
        <v>89</v>
      </c>
      <c r="Q1554" t="s">
        <v>2882</v>
      </c>
      <c r="R1554">
        <v>297</v>
      </c>
      <c r="S1554">
        <v>98</v>
      </c>
    </row>
    <row r="1555" spans="1:20" x14ac:dyDescent="0.3">
      <c r="A1555" t="s">
        <v>20</v>
      </c>
      <c r="B1555" t="s">
        <v>21</v>
      </c>
      <c r="C1555" t="s">
        <v>22</v>
      </c>
      <c r="D1555" t="s">
        <v>23</v>
      </c>
      <c r="E1555" t="s">
        <v>5</v>
      </c>
      <c r="G1555" t="s">
        <v>24</v>
      </c>
      <c r="H1555">
        <v>758147</v>
      </c>
      <c r="I1555">
        <v>758260</v>
      </c>
      <c r="J1555" t="s">
        <v>25</v>
      </c>
      <c r="Q1555" t="s">
        <v>2885</v>
      </c>
      <c r="R1555">
        <v>114</v>
      </c>
      <c r="T1555" t="s">
        <v>2886</v>
      </c>
    </row>
    <row r="1556" spans="1:20" x14ac:dyDescent="0.3">
      <c r="A1556" t="s">
        <v>29</v>
      </c>
      <c r="B1556" t="s">
        <v>30</v>
      </c>
      <c r="C1556" t="s">
        <v>22</v>
      </c>
      <c r="D1556" t="s">
        <v>23</v>
      </c>
      <c r="E1556" t="s">
        <v>5</v>
      </c>
      <c r="G1556" t="s">
        <v>24</v>
      </c>
      <c r="H1556">
        <v>758147</v>
      </c>
      <c r="I1556">
        <v>758260</v>
      </c>
      <c r="J1556" t="s">
        <v>25</v>
      </c>
      <c r="K1556" t="s">
        <v>2887</v>
      </c>
      <c r="N1556" t="s">
        <v>89</v>
      </c>
      <c r="Q1556" t="s">
        <v>2885</v>
      </c>
      <c r="R1556">
        <v>114</v>
      </c>
      <c r="S1556">
        <v>37</v>
      </c>
    </row>
    <row r="1557" spans="1:20" x14ac:dyDescent="0.3">
      <c r="A1557" t="s">
        <v>20</v>
      </c>
      <c r="B1557" t="s">
        <v>21</v>
      </c>
      <c r="C1557" t="s">
        <v>22</v>
      </c>
      <c r="D1557" t="s">
        <v>23</v>
      </c>
      <c r="E1557" t="s">
        <v>5</v>
      </c>
      <c r="G1557" t="s">
        <v>24</v>
      </c>
      <c r="H1557">
        <v>758451</v>
      </c>
      <c r="I1557">
        <v>759341</v>
      </c>
      <c r="J1557" t="s">
        <v>25</v>
      </c>
      <c r="Q1557" t="s">
        <v>2888</v>
      </c>
      <c r="R1557">
        <v>891</v>
      </c>
      <c r="T1557" t="s">
        <v>2889</v>
      </c>
    </row>
    <row r="1558" spans="1:20" x14ac:dyDescent="0.3">
      <c r="A1558" t="s">
        <v>29</v>
      </c>
      <c r="B1558" t="s">
        <v>30</v>
      </c>
      <c r="C1558" t="s">
        <v>22</v>
      </c>
      <c r="D1558" t="s">
        <v>23</v>
      </c>
      <c r="E1558" t="s">
        <v>5</v>
      </c>
      <c r="G1558" t="s">
        <v>24</v>
      </c>
      <c r="H1558">
        <v>758451</v>
      </c>
      <c r="I1558">
        <v>759341</v>
      </c>
      <c r="J1558" t="s">
        <v>25</v>
      </c>
      <c r="K1558" t="s">
        <v>2890</v>
      </c>
      <c r="N1558" t="s">
        <v>2891</v>
      </c>
      <c r="Q1558" t="s">
        <v>2888</v>
      </c>
      <c r="R1558">
        <v>891</v>
      </c>
      <c r="S1558">
        <v>296</v>
      </c>
    </row>
    <row r="1559" spans="1:20" x14ac:dyDescent="0.3">
      <c r="A1559" t="s">
        <v>20</v>
      </c>
      <c r="B1559" t="s">
        <v>21</v>
      </c>
      <c r="C1559" t="s">
        <v>22</v>
      </c>
      <c r="D1559" t="s">
        <v>23</v>
      </c>
      <c r="E1559" t="s">
        <v>5</v>
      </c>
      <c r="G1559" t="s">
        <v>24</v>
      </c>
      <c r="H1559">
        <v>759399</v>
      </c>
      <c r="I1559">
        <v>759863</v>
      </c>
      <c r="J1559" t="s">
        <v>25</v>
      </c>
      <c r="O1559" t="s">
        <v>2892</v>
      </c>
      <c r="Q1559" t="s">
        <v>2893</v>
      </c>
      <c r="R1559">
        <v>465</v>
      </c>
      <c r="T1559" t="s">
        <v>2894</v>
      </c>
    </row>
    <row r="1560" spans="1:20" x14ac:dyDescent="0.3">
      <c r="A1560" t="s">
        <v>29</v>
      </c>
      <c r="B1560" t="s">
        <v>30</v>
      </c>
      <c r="C1560" t="s">
        <v>22</v>
      </c>
      <c r="D1560" t="s">
        <v>23</v>
      </c>
      <c r="E1560" t="s">
        <v>5</v>
      </c>
      <c r="G1560" t="s">
        <v>24</v>
      </c>
      <c r="H1560">
        <v>759399</v>
      </c>
      <c r="I1560">
        <v>759863</v>
      </c>
      <c r="J1560" t="s">
        <v>25</v>
      </c>
      <c r="K1560" t="s">
        <v>2895</v>
      </c>
      <c r="N1560" t="s">
        <v>2896</v>
      </c>
      <c r="O1560" t="s">
        <v>2892</v>
      </c>
      <c r="Q1560" t="s">
        <v>2893</v>
      </c>
      <c r="R1560">
        <v>465</v>
      </c>
      <c r="S1560">
        <v>154</v>
      </c>
    </row>
    <row r="1561" spans="1:20" x14ac:dyDescent="0.3">
      <c r="A1561" t="s">
        <v>20</v>
      </c>
      <c r="B1561" t="s">
        <v>21</v>
      </c>
      <c r="C1561" t="s">
        <v>22</v>
      </c>
      <c r="D1561" t="s">
        <v>23</v>
      </c>
      <c r="E1561" t="s">
        <v>5</v>
      </c>
      <c r="G1561" t="s">
        <v>24</v>
      </c>
      <c r="H1561">
        <v>759971</v>
      </c>
      <c r="I1561">
        <v>760786</v>
      </c>
      <c r="J1561" t="s">
        <v>25</v>
      </c>
      <c r="Q1561" t="s">
        <v>2897</v>
      </c>
      <c r="R1561">
        <v>816</v>
      </c>
      <c r="T1561" t="s">
        <v>2898</v>
      </c>
    </row>
    <row r="1562" spans="1:20" x14ac:dyDescent="0.3">
      <c r="A1562" t="s">
        <v>29</v>
      </c>
      <c r="B1562" t="s">
        <v>30</v>
      </c>
      <c r="C1562" t="s">
        <v>22</v>
      </c>
      <c r="D1562" t="s">
        <v>23</v>
      </c>
      <c r="E1562" t="s">
        <v>5</v>
      </c>
      <c r="G1562" t="s">
        <v>24</v>
      </c>
      <c r="H1562">
        <v>759971</v>
      </c>
      <c r="I1562">
        <v>760786</v>
      </c>
      <c r="J1562" t="s">
        <v>25</v>
      </c>
      <c r="K1562" t="s">
        <v>2899</v>
      </c>
      <c r="N1562" t="s">
        <v>2900</v>
      </c>
      <c r="Q1562" t="s">
        <v>2897</v>
      </c>
      <c r="R1562">
        <v>816</v>
      </c>
      <c r="S1562">
        <v>271</v>
      </c>
    </row>
    <row r="1563" spans="1:20" x14ac:dyDescent="0.3">
      <c r="A1563" t="s">
        <v>20</v>
      </c>
      <c r="B1563" t="s">
        <v>21</v>
      </c>
      <c r="C1563" t="s">
        <v>22</v>
      </c>
      <c r="D1563" t="s">
        <v>23</v>
      </c>
      <c r="E1563" t="s">
        <v>5</v>
      </c>
      <c r="G1563" t="s">
        <v>24</v>
      </c>
      <c r="H1563">
        <v>761002</v>
      </c>
      <c r="I1563">
        <v>762138</v>
      </c>
      <c r="J1563" t="s">
        <v>25</v>
      </c>
      <c r="Q1563" t="s">
        <v>2901</v>
      </c>
      <c r="R1563">
        <v>1137</v>
      </c>
      <c r="T1563" t="s">
        <v>2902</v>
      </c>
    </row>
    <row r="1564" spans="1:20" x14ac:dyDescent="0.3">
      <c r="A1564" t="s">
        <v>29</v>
      </c>
      <c r="B1564" t="s">
        <v>30</v>
      </c>
      <c r="C1564" t="s">
        <v>22</v>
      </c>
      <c r="D1564" t="s">
        <v>23</v>
      </c>
      <c r="E1564" t="s">
        <v>5</v>
      </c>
      <c r="G1564" t="s">
        <v>24</v>
      </c>
      <c r="H1564">
        <v>761002</v>
      </c>
      <c r="I1564">
        <v>762138</v>
      </c>
      <c r="J1564" t="s">
        <v>25</v>
      </c>
      <c r="K1564" t="s">
        <v>2903</v>
      </c>
      <c r="N1564" t="s">
        <v>1401</v>
      </c>
      <c r="Q1564" t="s">
        <v>2901</v>
      </c>
      <c r="R1564">
        <v>1137</v>
      </c>
      <c r="S1564">
        <v>378</v>
      </c>
    </row>
    <row r="1565" spans="1:20" x14ac:dyDescent="0.3">
      <c r="A1565" t="s">
        <v>20</v>
      </c>
      <c r="B1565" t="s">
        <v>21</v>
      </c>
      <c r="C1565" t="s">
        <v>22</v>
      </c>
      <c r="D1565" t="s">
        <v>23</v>
      </c>
      <c r="E1565" t="s">
        <v>5</v>
      </c>
      <c r="G1565" t="s">
        <v>24</v>
      </c>
      <c r="H1565">
        <v>762171</v>
      </c>
      <c r="I1565">
        <v>762986</v>
      </c>
      <c r="J1565" t="s">
        <v>25</v>
      </c>
      <c r="Q1565" t="s">
        <v>2904</v>
      </c>
      <c r="R1565">
        <v>816</v>
      </c>
      <c r="T1565" t="s">
        <v>2905</v>
      </c>
    </row>
    <row r="1566" spans="1:20" x14ac:dyDescent="0.3">
      <c r="A1566" t="s">
        <v>29</v>
      </c>
      <c r="B1566" t="s">
        <v>30</v>
      </c>
      <c r="C1566" t="s">
        <v>22</v>
      </c>
      <c r="D1566" t="s">
        <v>23</v>
      </c>
      <c r="E1566" t="s">
        <v>5</v>
      </c>
      <c r="G1566" t="s">
        <v>24</v>
      </c>
      <c r="H1566">
        <v>762171</v>
      </c>
      <c r="I1566">
        <v>762986</v>
      </c>
      <c r="J1566" t="s">
        <v>25</v>
      </c>
      <c r="K1566" t="s">
        <v>2906</v>
      </c>
      <c r="N1566" t="s">
        <v>2900</v>
      </c>
      <c r="Q1566" t="s">
        <v>2904</v>
      </c>
      <c r="R1566">
        <v>816</v>
      </c>
      <c r="S1566">
        <v>271</v>
      </c>
    </row>
    <row r="1567" spans="1:20" x14ac:dyDescent="0.3">
      <c r="A1567" t="s">
        <v>20</v>
      </c>
      <c r="B1567" t="s">
        <v>21</v>
      </c>
      <c r="C1567" t="s">
        <v>22</v>
      </c>
      <c r="D1567" t="s">
        <v>23</v>
      </c>
      <c r="E1567" t="s">
        <v>5</v>
      </c>
      <c r="G1567" t="s">
        <v>24</v>
      </c>
      <c r="H1567">
        <v>763222</v>
      </c>
      <c r="I1567">
        <v>763398</v>
      </c>
      <c r="J1567" t="s">
        <v>25</v>
      </c>
      <c r="Q1567" t="s">
        <v>2907</v>
      </c>
      <c r="R1567">
        <v>177</v>
      </c>
      <c r="T1567" t="s">
        <v>2908</v>
      </c>
    </row>
    <row r="1568" spans="1:20" x14ac:dyDescent="0.3">
      <c r="A1568" t="s">
        <v>29</v>
      </c>
      <c r="B1568" t="s">
        <v>30</v>
      </c>
      <c r="C1568" t="s">
        <v>22</v>
      </c>
      <c r="D1568" t="s">
        <v>23</v>
      </c>
      <c r="E1568" t="s">
        <v>5</v>
      </c>
      <c r="G1568" t="s">
        <v>24</v>
      </c>
      <c r="H1568">
        <v>763222</v>
      </c>
      <c r="I1568">
        <v>763398</v>
      </c>
      <c r="J1568" t="s">
        <v>25</v>
      </c>
      <c r="K1568" t="s">
        <v>2909</v>
      </c>
      <c r="N1568" t="s">
        <v>2910</v>
      </c>
      <c r="Q1568" t="s">
        <v>2907</v>
      </c>
      <c r="R1568">
        <v>177</v>
      </c>
      <c r="S1568">
        <v>58</v>
      </c>
    </row>
    <row r="1569" spans="1:20" x14ac:dyDescent="0.3">
      <c r="A1569" t="s">
        <v>20</v>
      </c>
      <c r="B1569" t="s">
        <v>21</v>
      </c>
      <c r="C1569" t="s">
        <v>22</v>
      </c>
      <c r="D1569" t="s">
        <v>23</v>
      </c>
      <c r="E1569" t="s">
        <v>5</v>
      </c>
      <c r="G1569" t="s">
        <v>24</v>
      </c>
      <c r="H1569">
        <v>763556</v>
      </c>
      <c r="I1569">
        <v>763939</v>
      </c>
      <c r="J1569" t="s">
        <v>210</v>
      </c>
      <c r="O1569" t="s">
        <v>2911</v>
      </c>
      <c r="Q1569" t="s">
        <v>2912</v>
      </c>
      <c r="R1569">
        <v>384</v>
      </c>
      <c r="T1569" t="s">
        <v>2913</v>
      </c>
    </row>
    <row r="1570" spans="1:20" x14ac:dyDescent="0.3">
      <c r="A1570" t="s">
        <v>29</v>
      </c>
      <c r="B1570" t="s">
        <v>30</v>
      </c>
      <c r="C1570" t="s">
        <v>22</v>
      </c>
      <c r="D1570" t="s">
        <v>23</v>
      </c>
      <c r="E1570" t="s">
        <v>5</v>
      </c>
      <c r="G1570" t="s">
        <v>24</v>
      </c>
      <c r="H1570">
        <v>763556</v>
      </c>
      <c r="I1570">
        <v>763939</v>
      </c>
      <c r="J1570" t="s">
        <v>210</v>
      </c>
      <c r="K1570" t="s">
        <v>2914</v>
      </c>
      <c r="N1570" t="s">
        <v>2915</v>
      </c>
      <c r="O1570" t="s">
        <v>2911</v>
      </c>
      <c r="Q1570" t="s">
        <v>2912</v>
      </c>
      <c r="R1570">
        <v>384</v>
      </c>
      <c r="S1570">
        <v>127</v>
      </c>
    </row>
    <row r="1571" spans="1:20" x14ac:dyDescent="0.3">
      <c r="A1571" t="s">
        <v>20</v>
      </c>
      <c r="B1571" t="s">
        <v>21</v>
      </c>
      <c r="C1571" t="s">
        <v>22</v>
      </c>
      <c r="D1571" t="s">
        <v>23</v>
      </c>
      <c r="E1571" t="s">
        <v>5</v>
      </c>
      <c r="G1571" t="s">
        <v>24</v>
      </c>
      <c r="H1571">
        <v>764099</v>
      </c>
      <c r="I1571">
        <v>765619</v>
      </c>
      <c r="J1571" t="s">
        <v>25</v>
      </c>
      <c r="Q1571" t="s">
        <v>2916</v>
      </c>
      <c r="R1571">
        <v>1521</v>
      </c>
      <c r="T1571" t="s">
        <v>2917</v>
      </c>
    </row>
    <row r="1572" spans="1:20" x14ac:dyDescent="0.3">
      <c r="A1572" t="s">
        <v>29</v>
      </c>
      <c r="B1572" t="s">
        <v>30</v>
      </c>
      <c r="C1572" t="s">
        <v>22</v>
      </c>
      <c r="D1572" t="s">
        <v>23</v>
      </c>
      <c r="E1572" t="s">
        <v>5</v>
      </c>
      <c r="G1572" t="s">
        <v>24</v>
      </c>
      <c r="H1572">
        <v>764099</v>
      </c>
      <c r="I1572">
        <v>765619</v>
      </c>
      <c r="J1572" t="s">
        <v>25</v>
      </c>
      <c r="K1572" t="s">
        <v>2918</v>
      </c>
      <c r="N1572" t="s">
        <v>41</v>
      </c>
      <c r="Q1572" t="s">
        <v>2916</v>
      </c>
      <c r="R1572">
        <v>1521</v>
      </c>
      <c r="S1572">
        <v>506</v>
      </c>
    </row>
    <row r="1573" spans="1:20" x14ac:dyDescent="0.3">
      <c r="A1573" t="s">
        <v>20</v>
      </c>
      <c r="B1573" t="s">
        <v>21</v>
      </c>
      <c r="C1573" t="s">
        <v>22</v>
      </c>
      <c r="D1573" t="s">
        <v>23</v>
      </c>
      <c r="E1573" t="s">
        <v>5</v>
      </c>
      <c r="G1573" t="s">
        <v>24</v>
      </c>
      <c r="H1573">
        <v>765772</v>
      </c>
      <c r="I1573">
        <v>767550</v>
      </c>
      <c r="J1573" t="s">
        <v>25</v>
      </c>
      <c r="O1573" t="s">
        <v>2919</v>
      </c>
      <c r="Q1573" t="s">
        <v>2920</v>
      </c>
      <c r="R1573">
        <v>1779</v>
      </c>
      <c r="T1573" t="s">
        <v>2921</v>
      </c>
    </row>
    <row r="1574" spans="1:20" x14ac:dyDescent="0.3">
      <c r="A1574" t="s">
        <v>29</v>
      </c>
      <c r="B1574" t="s">
        <v>30</v>
      </c>
      <c r="C1574" t="s">
        <v>22</v>
      </c>
      <c r="D1574" t="s">
        <v>23</v>
      </c>
      <c r="E1574" t="s">
        <v>5</v>
      </c>
      <c r="G1574" t="s">
        <v>24</v>
      </c>
      <c r="H1574">
        <v>765772</v>
      </c>
      <c r="I1574">
        <v>767550</v>
      </c>
      <c r="J1574" t="s">
        <v>25</v>
      </c>
      <c r="K1574" t="s">
        <v>2922</v>
      </c>
      <c r="N1574" t="s">
        <v>2923</v>
      </c>
      <c r="O1574" t="s">
        <v>2919</v>
      </c>
      <c r="Q1574" t="s">
        <v>2920</v>
      </c>
      <c r="R1574">
        <v>1779</v>
      </c>
      <c r="S1574">
        <v>592</v>
      </c>
    </row>
    <row r="1575" spans="1:20" x14ac:dyDescent="0.3">
      <c r="A1575" t="s">
        <v>20</v>
      </c>
      <c r="B1575" t="s">
        <v>21</v>
      </c>
      <c r="C1575" t="s">
        <v>22</v>
      </c>
      <c r="D1575" t="s">
        <v>23</v>
      </c>
      <c r="E1575" t="s">
        <v>5</v>
      </c>
      <c r="G1575" t="s">
        <v>24</v>
      </c>
      <c r="H1575">
        <v>767558</v>
      </c>
      <c r="I1575">
        <v>768673</v>
      </c>
      <c r="J1575" t="s">
        <v>25</v>
      </c>
      <c r="O1575" t="s">
        <v>2924</v>
      </c>
      <c r="Q1575" t="s">
        <v>2925</v>
      </c>
      <c r="R1575">
        <v>1116</v>
      </c>
      <c r="T1575" t="s">
        <v>2926</v>
      </c>
    </row>
    <row r="1576" spans="1:20" x14ac:dyDescent="0.3">
      <c r="A1576" t="s">
        <v>29</v>
      </c>
      <c r="B1576" t="s">
        <v>30</v>
      </c>
      <c r="C1576" t="s">
        <v>22</v>
      </c>
      <c r="D1576" t="s">
        <v>23</v>
      </c>
      <c r="E1576" t="s">
        <v>5</v>
      </c>
      <c r="G1576" t="s">
        <v>24</v>
      </c>
      <c r="H1576">
        <v>767558</v>
      </c>
      <c r="I1576">
        <v>768673</v>
      </c>
      <c r="J1576" t="s">
        <v>25</v>
      </c>
      <c r="K1576" t="s">
        <v>2927</v>
      </c>
      <c r="N1576" t="s">
        <v>2928</v>
      </c>
      <c r="O1576" t="s">
        <v>2924</v>
      </c>
      <c r="Q1576" t="s">
        <v>2925</v>
      </c>
      <c r="R1576">
        <v>1116</v>
      </c>
      <c r="S1576">
        <v>371</v>
      </c>
    </row>
    <row r="1577" spans="1:20" x14ac:dyDescent="0.3">
      <c r="A1577" t="s">
        <v>20</v>
      </c>
      <c r="B1577" t="s">
        <v>21</v>
      </c>
      <c r="C1577" t="s">
        <v>22</v>
      </c>
      <c r="D1577" t="s">
        <v>23</v>
      </c>
      <c r="E1577" t="s">
        <v>5</v>
      </c>
      <c r="G1577" t="s">
        <v>24</v>
      </c>
      <c r="H1577">
        <v>768686</v>
      </c>
      <c r="I1577">
        <v>769021</v>
      </c>
      <c r="J1577" t="s">
        <v>25</v>
      </c>
      <c r="Q1577" t="s">
        <v>2929</v>
      </c>
      <c r="R1577">
        <v>336</v>
      </c>
      <c r="T1577" t="s">
        <v>2930</v>
      </c>
    </row>
    <row r="1578" spans="1:20" x14ac:dyDescent="0.3">
      <c r="A1578" t="s">
        <v>29</v>
      </c>
      <c r="B1578" t="s">
        <v>30</v>
      </c>
      <c r="C1578" t="s">
        <v>22</v>
      </c>
      <c r="D1578" t="s">
        <v>23</v>
      </c>
      <c r="E1578" t="s">
        <v>5</v>
      </c>
      <c r="G1578" t="s">
        <v>24</v>
      </c>
      <c r="H1578">
        <v>768686</v>
      </c>
      <c r="I1578">
        <v>769021</v>
      </c>
      <c r="J1578" t="s">
        <v>25</v>
      </c>
      <c r="K1578" t="s">
        <v>2931</v>
      </c>
      <c r="N1578" t="s">
        <v>41</v>
      </c>
      <c r="Q1578" t="s">
        <v>2929</v>
      </c>
      <c r="R1578">
        <v>336</v>
      </c>
      <c r="S1578">
        <v>111</v>
      </c>
    </row>
    <row r="1579" spans="1:20" x14ac:dyDescent="0.3">
      <c r="A1579" t="s">
        <v>20</v>
      </c>
      <c r="B1579" t="s">
        <v>21</v>
      </c>
      <c r="C1579" t="s">
        <v>22</v>
      </c>
      <c r="D1579" t="s">
        <v>23</v>
      </c>
      <c r="E1579" t="s">
        <v>5</v>
      </c>
      <c r="G1579" t="s">
        <v>24</v>
      </c>
      <c r="H1579">
        <v>769338</v>
      </c>
      <c r="I1579">
        <v>770192</v>
      </c>
      <c r="J1579" t="s">
        <v>25</v>
      </c>
      <c r="Q1579" t="s">
        <v>2932</v>
      </c>
      <c r="R1579">
        <v>855</v>
      </c>
      <c r="T1579" t="s">
        <v>2933</v>
      </c>
    </row>
    <row r="1580" spans="1:20" x14ac:dyDescent="0.3">
      <c r="A1580" t="s">
        <v>29</v>
      </c>
      <c r="B1580" t="s">
        <v>30</v>
      </c>
      <c r="C1580" t="s">
        <v>22</v>
      </c>
      <c r="D1580" t="s">
        <v>23</v>
      </c>
      <c r="E1580" t="s">
        <v>5</v>
      </c>
      <c r="G1580" t="s">
        <v>24</v>
      </c>
      <c r="H1580">
        <v>769338</v>
      </c>
      <c r="I1580">
        <v>770192</v>
      </c>
      <c r="J1580" t="s">
        <v>25</v>
      </c>
      <c r="K1580" t="s">
        <v>2934</v>
      </c>
      <c r="N1580" t="s">
        <v>2935</v>
      </c>
      <c r="Q1580" t="s">
        <v>2932</v>
      </c>
      <c r="R1580">
        <v>855</v>
      </c>
      <c r="S1580">
        <v>284</v>
      </c>
    </row>
    <row r="1581" spans="1:20" x14ac:dyDescent="0.3">
      <c r="A1581" t="s">
        <v>20</v>
      </c>
      <c r="B1581" t="s">
        <v>21</v>
      </c>
      <c r="C1581" t="s">
        <v>22</v>
      </c>
      <c r="D1581" t="s">
        <v>23</v>
      </c>
      <c r="E1581" t="s">
        <v>5</v>
      </c>
      <c r="G1581" t="s">
        <v>24</v>
      </c>
      <c r="H1581">
        <v>770365</v>
      </c>
      <c r="I1581">
        <v>771453</v>
      </c>
      <c r="J1581" t="s">
        <v>25</v>
      </c>
      <c r="O1581" t="s">
        <v>2936</v>
      </c>
      <c r="Q1581" t="s">
        <v>2937</v>
      </c>
      <c r="R1581">
        <v>1089</v>
      </c>
      <c r="T1581" t="s">
        <v>2938</v>
      </c>
    </row>
    <row r="1582" spans="1:20" x14ac:dyDescent="0.3">
      <c r="A1582" t="s">
        <v>29</v>
      </c>
      <c r="B1582" t="s">
        <v>30</v>
      </c>
      <c r="C1582" t="s">
        <v>22</v>
      </c>
      <c r="D1582" t="s">
        <v>23</v>
      </c>
      <c r="E1582" t="s">
        <v>5</v>
      </c>
      <c r="G1582" t="s">
        <v>24</v>
      </c>
      <c r="H1582">
        <v>770365</v>
      </c>
      <c r="I1582">
        <v>771453</v>
      </c>
      <c r="J1582" t="s">
        <v>25</v>
      </c>
      <c r="K1582" t="s">
        <v>2939</v>
      </c>
      <c r="N1582" t="s">
        <v>2940</v>
      </c>
      <c r="O1582" t="s">
        <v>2936</v>
      </c>
      <c r="Q1582" t="s">
        <v>2937</v>
      </c>
      <c r="R1582">
        <v>1089</v>
      </c>
      <c r="S1582">
        <v>362</v>
      </c>
    </row>
    <row r="1583" spans="1:20" x14ac:dyDescent="0.3">
      <c r="A1583" t="s">
        <v>20</v>
      </c>
      <c r="B1583" t="s">
        <v>21</v>
      </c>
      <c r="C1583" t="s">
        <v>22</v>
      </c>
      <c r="D1583" t="s">
        <v>23</v>
      </c>
      <c r="E1583" t="s">
        <v>5</v>
      </c>
      <c r="G1583" t="s">
        <v>24</v>
      </c>
      <c r="H1583">
        <v>771443</v>
      </c>
      <c r="I1583">
        <v>772378</v>
      </c>
      <c r="J1583" t="s">
        <v>25</v>
      </c>
      <c r="O1583" t="s">
        <v>2941</v>
      </c>
      <c r="Q1583" t="s">
        <v>2942</v>
      </c>
      <c r="R1583">
        <v>936</v>
      </c>
      <c r="T1583" t="s">
        <v>2943</v>
      </c>
    </row>
    <row r="1584" spans="1:20" x14ac:dyDescent="0.3">
      <c r="A1584" t="s">
        <v>29</v>
      </c>
      <c r="B1584" t="s">
        <v>30</v>
      </c>
      <c r="C1584" t="s">
        <v>22</v>
      </c>
      <c r="D1584" t="s">
        <v>23</v>
      </c>
      <c r="E1584" t="s">
        <v>5</v>
      </c>
      <c r="G1584" t="s">
        <v>24</v>
      </c>
      <c r="H1584">
        <v>771443</v>
      </c>
      <c r="I1584">
        <v>772378</v>
      </c>
      <c r="J1584" t="s">
        <v>25</v>
      </c>
      <c r="K1584" t="s">
        <v>2944</v>
      </c>
      <c r="N1584" t="s">
        <v>2945</v>
      </c>
      <c r="O1584" t="s">
        <v>2941</v>
      </c>
      <c r="Q1584" t="s">
        <v>2942</v>
      </c>
      <c r="R1584">
        <v>936</v>
      </c>
      <c r="S1584">
        <v>311</v>
      </c>
    </row>
    <row r="1585" spans="1:20" x14ac:dyDescent="0.3">
      <c r="A1585" t="s">
        <v>20</v>
      </c>
      <c r="B1585" t="s">
        <v>21</v>
      </c>
      <c r="C1585" t="s">
        <v>22</v>
      </c>
      <c r="D1585" t="s">
        <v>23</v>
      </c>
      <c r="E1585" t="s">
        <v>5</v>
      </c>
      <c r="G1585" t="s">
        <v>24</v>
      </c>
      <c r="H1585">
        <v>772378</v>
      </c>
      <c r="I1585">
        <v>773187</v>
      </c>
      <c r="J1585" t="s">
        <v>25</v>
      </c>
      <c r="O1585" t="s">
        <v>2946</v>
      </c>
      <c r="Q1585" t="s">
        <v>2947</v>
      </c>
      <c r="R1585">
        <v>810</v>
      </c>
      <c r="T1585" t="s">
        <v>2948</v>
      </c>
    </row>
    <row r="1586" spans="1:20" x14ac:dyDescent="0.3">
      <c r="A1586" t="s">
        <v>29</v>
      </c>
      <c r="B1586" t="s">
        <v>30</v>
      </c>
      <c r="C1586" t="s">
        <v>22</v>
      </c>
      <c r="D1586" t="s">
        <v>23</v>
      </c>
      <c r="E1586" t="s">
        <v>5</v>
      </c>
      <c r="G1586" t="s">
        <v>24</v>
      </c>
      <c r="H1586">
        <v>772378</v>
      </c>
      <c r="I1586">
        <v>773187</v>
      </c>
      <c r="J1586" t="s">
        <v>25</v>
      </c>
      <c r="K1586" t="s">
        <v>2949</v>
      </c>
      <c r="N1586" t="s">
        <v>2950</v>
      </c>
      <c r="O1586" t="s">
        <v>2946</v>
      </c>
      <c r="Q1586" t="s">
        <v>2947</v>
      </c>
      <c r="R1586">
        <v>810</v>
      </c>
      <c r="S1586">
        <v>269</v>
      </c>
    </row>
    <row r="1587" spans="1:20" x14ac:dyDescent="0.3">
      <c r="A1587" t="s">
        <v>20</v>
      </c>
      <c r="B1587" t="s">
        <v>21</v>
      </c>
      <c r="C1587" t="s">
        <v>22</v>
      </c>
      <c r="D1587" t="s">
        <v>23</v>
      </c>
      <c r="E1587" t="s">
        <v>5</v>
      </c>
      <c r="G1587" t="s">
        <v>24</v>
      </c>
      <c r="H1587">
        <v>773187</v>
      </c>
      <c r="I1587">
        <v>774404</v>
      </c>
      <c r="J1587" t="s">
        <v>25</v>
      </c>
      <c r="O1587" t="s">
        <v>2951</v>
      </c>
      <c r="Q1587" t="s">
        <v>2952</v>
      </c>
      <c r="R1587">
        <v>1218</v>
      </c>
      <c r="T1587" t="s">
        <v>2953</v>
      </c>
    </row>
    <row r="1588" spans="1:20" x14ac:dyDescent="0.3">
      <c r="A1588" t="s">
        <v>29</v>
      </c>
      <c r="B1588" t="s">
        <v>30</v>
      </c>
      <c r="C1588" t="s">
        <v>22</v>
      </c>
      <c r="D1588" t="s">
        <v>23</v>
      </c>
      <c r="E1588" t="s">
        <v>5</v>
      </c>
      <c r="G1588" t="s">
        <v>24</v>
      </c>
      <c r="H1588">
        <v>773187</v>
      </c>
      <c r="I1588">
        <v>774404</v>
      </c>
      <c r="J1588" t="s">
        <v>25</v>
      </c>
      <c r="K1588" t="s">
        <v>2954</v>
      </c>
      <c r="N1588" t="s">
        <v>2955</v>
      </c>
      <c r="O1588" t="s">
        <v>2951</v>
      </c>
      <c r="Q1588" t="s">
        <v>2952</v>
      </c>
      <c r="R1588">
        <v>1218</v>
      </c>
      <c r="S1588">
        <v>405</v>
      </c>
    </row>
    <row r="1589" spans="1:20" x14ac:dyDescent="0.3">
      <c r="A1589" t="s">
        <v>20</v>
      </c>
      <c r="B1589" t="s">
        <v>21</v>
      </c>
      <c r="C1589" t="s">
        <v>22</v>
      </c>
      <c r="D1589" t="s">
        <v>23</v>
      </c>
      <c r="E1589" t="s">
        <v>5</v>
      </c>
      <c r="G1589" t="s">
        <v>24</v>
      </c>
      <c r="H1589">
        <v>774427</v>
      </c>
      <c r="I1589">
        <v>775824</v>
      </c>
      <c r="J1589" t="s">
        <v>25</v>
      </c>
      <c r="O1589" t="s">
        <v>2956</v>
      </c>
      <c r="Q1589" t="s">
        <v>2957</v>
      </c>
      <c r="R1589">
        <v>1398</v>
      </c>
      <c r="T1589" t="s">
        <v>2958</v>
      </c>
    </row>
    <row r="1590" spans="1:20" x14ac:dyDescent="0.3">
      <c r="A1590" t="s">
        <v>29</v>
      </c>
      <c r="B1590" t="s">
        <v>30</v>
      </c>
      <c r="C1590" t="s">
        <v>22</v>
      </c>
      <c r="D1590" t="s">
        <v>23</v>
      </c>
      <c r="E1590" t="s">
        <v>5</v>
      </c>
      <c r="G1590" t="s">
        <v>24</v>
      </c>
      <c r="H1590">
        <v>774427</v>
      </c>
      <c r="I1590">
        <v>775824</v>
      </c>
      <c r="J1590" t="s">
        <v>25</v>
      </c>
      <c r="K1590" t="s">
        <v>2959</v>
      </c>
      <c r="N1590" t="s">
        <v>2960</v>
      </c>
      <c r="O1590" t="s">
        <v>2956</v>
      </c>
      <c r="Q1590" t="s">
        <v>2957</v>
      </c>
      <c r="R1590">
        <v>1398</v>
      </c>
      <c r="S1590">
        <v>465</v>
      </c>
    </row>
    <row r="1591" spans="1:20" x14ac:dyDescent="0.3">
      <c r="A1591" t="s">
        <v>20</v>
      </c>
      <c r="B1591" t="s">
        <v>21</v>
      </c>
      <c r="C1591" t="s">
        <v>22</v>
      </c>
      <c r="D1591" t="s">
        <v>23</v>
      </c>
      <c r="E1591" t="s">
        <v>5</v>
      </c>
      <c r="G1591" t="s">
        <v>24</v>
      </c>
      <c r="H1591">
        <v>775821</v>
      </c>
      <c r="I1591">
        <v>777572</v>
      </c>
      <c r="J1591" t="s">
        <v>25</v>
      </c>
      <c r="O1591" t="s">
        <v>2961</v>
      </c>
      <c r="Q1591" t="s">
        <v>2962</v>
      </c>
      <c r="R1591">
        <v>1752</v>
      </c>
      <c r="T1591" t="s">
        <v>2963</v>
      </c>
    </row>
    <row r="1592" spans="1:20" x14ac:dyDescent="0.3">
      <c r="A1592" t="s">
        <v>29</v>
      </c>
      <c r="B1592" t="s">
        <v>30</v>
      </c>
      <c r="C1592" t="s">
        <v>22</v>
      </c>
      <c r="D1592" t="s">
        <v>23</v>
      </c>
      <c r="E1592" t="s">
        <v>5</v>
      </c>
      <c r="G1592" t="s">
        <v>24</v>
      </c>
      <c r="H1592">
        <v>775821</v>
      </c>
      <c r="I1592">
        <v>777572</v>
      </c>
      <c r="J1592" t="s">
        <v>25</v>
      </c>
      <c r="K1592" t="s">
        <v>2964</v>
      </c>
      <c r="N1592" t="s">
        <v>2965</v>
      </c>
      <c r="O1592" t="s">
        <v>2961</v>
      </c>
      <c r="Q1592" t="s">
        <v>2962</v>
      </c>
      <c r="R1592">
        <v>1752</v>
      </c>
      <c r="S1592">
        <v>583</v>
      </c>
    </row>
    <row r="1593" spans="1:20" x14ac:dyDescent="0.3">
      <c r="A1593" t="s">
        <v>20</v>
      </c>
      <c r="B1593" t="s">
        <v>21</v>
      </c>
      <c r="C1593" t="s">
        <v>22</v>
      </c>
      <c r="D1593" t="s">
        <v>23</v>
      </c>
      <c r="E1593" t="s">
        <v>5</v>
      </c>
      <c r="G1593" t="s">
        <v>24</v>
      </c>
      <c r="H1593">
        <v>777569</v>
      </c>
      <c r="I1593">
        <v>780109</v>
      </c>
      <c r="J1593" t="s">
        <v>25</v>
      </c>
      <c r="Q1593" t="s">
        <v>2966</v>
      </c>
      <c r="R1593">
        <v>2541</v>
      </c>
      <c r="T1593" t="s">
        <v>2967</v>
      </c>
    </row>
    <row r="1594" spans="1:20" x14ac:dyDescent="0.3">
      <c r="A1594" t="s">
        <v>29</v>
      </c>
      <c r="B1594" t="s">
        <v>30</v>
      </c>
      <c r="C1594" t="s">
        <v>22</v>
      </c>
      <c r="D1594" t="s">
        <v>23</v>
      </c>
      <c r="E1594" t="s">
        <v>5</v>
      </c>
      <c r="G1594" t="s">
        <v>24</v>
      </c>
      <c r="H1594">
        <v>777569</v>
      </c>
      <c r="I1594">
        <v>780109</v>
      </c>
      <c r="J1594" t="s">
        <v>25</v>
      </c>
      <c r="K1594" t="s">
        <v>2968</v>
      </c>
      <c r="N1594" t="s">
        <v>41</v>
      </c>
      <c r="Q1594" t="s">
        <v>2966</v>
      </c>
      <c r="R1594">
        <v>2541</v>
      </c>
      <c r="S1594">
        <v>846</v>
      </c>
    </row>
    <row r="1595" spans="1:20" x14ac:dyDescent="0.3">
      <c r="A1595" t="s">
        <v>20</v>
      </c>
      <c r="B1595" t="s">
        <v>21</v>
      </c>
      <c r="C1595" t="s">
        <v>22</v>
      </c>
      <c r="D1595" t="s">
        <v>23</v>
      </c>
      <c r="E1595" t="s">
        <v>5</v>
      </c>
      <c r="G1595" t="s">
        <v>24</v>
      </c>
      <c r="H1595">
        <v>780146</v>
      </c>
      <c r="I1595">
        <v>781462</v>
      </c>
      <c r="J1595" t="s">
        <v>25</v>
      </c>
      <c r="Q1595" t="s">
        <v>2969</v>
      </c>
      <c r="R1595">
        <v>1317</v>
      </c>
      <c r="T1595" t="s">
        <v>2970</v>
      </c>
    </row>
    <row r="1596" spans="1:20" x14ac:dyDescent="0.3">
      <c r="A1596" t="s">
        <v>29</v>
      </c>
      <c r="B1596" t="s">
        <v>30</v>
      </c>
      <c r="C1596" t="s">
        <v>22</v>
      </c>
      <c r="D1596" t="s">
        <v>23</v>
      </c>
      <c r="E1596" t="s">
        <v>5</v>
      </c>
      <c r="G1596" t="s">
        <v>24</v>
      </c>
      <c r="H1596">
        <v>780146</v>
      </c>
      <c r="I1596">
        <v>781462</v>
      </c>
      <c r="J1596" t="s">
        <v>25</v>
      </c>
      <c r="K1596" t="s">
        <v>2971</v>
      </c>
      <c r="N1596" t="s">
        <v>89</v>
      </c>
      <c r="Q1596" t="s">
        <v>2969</v>
      </c>
      <c r="R1596">
        <v>1317</v>
      </c>
      <c r="S1596">
        <v>438</v>
      </c>
    </row>
    <row r="1597" spans="1:20" x14ac:dyDescent="0.3">
      <c r="A1597" t="s">
        <v>20</v>
      </c>
      <c r="B1597" t="s">
        <v>21</v>
      </c>
      <c r="C1597" t="s">
        <v>22</v>
      </c>
      <c r="D1597" t="s">
        <v>23</v>
      </c>
      <c r="E1597" t="s">
        <v>5</v>
      </c>
      <c r="G1597" t="s">
        <v>24</v>
      </c>
      <c r="H1597">
        <v>781479</v>
      </c>
      <c r="I1597">
        <v>782405</v>
      </c>
      <c r="J1597" t="s">
        <v>25</v>
      </c>
      <c r="Q1597" t="s">
        <v>2972</v>
      </c>
      <c r="R1597">
        <v>927</v>
      </c>
      <c r="T1597" t="s">
        <v>2973</v>
      </c>
    </row>
    <row r="1598" spans="1:20" x14ac:dyDescent="0.3">
      <c r="A1598" t="s">
        <v>29</v>
      </c>
      <c r="B1598" t="s">
        <v>30</v>
      </c>
      <c r="C1598" t="s">
        <v>22</v>
      </c>
      <c r="D1598" t="s">
        <v>23</v>
      </c>
      <c r="E1598" t="s">
        <v>5</v>
      </c>
      <c r="G1598" t="s">
        <v>24</v>
      </c>
      <c r="H1598">
        <v>781479</v>
      </c>
      <c r="I1598">
        <v>782405</v>
      </c>
      <c r="J1598" t="s">
        <v>25</v>
      </c>
      <c r="K1598" t="s">
        <v>2974</v>
      </c>
      <c r="N1598" t="s">
        <v>2960</v>
      </c>
      <c r="Q1598" t="s">
        <v>2972</v>
      </c>
      <c r="R1598">
        <v>927</v>
      </c>
      <c r="S1598">
        <v>308</v>
      </c>
    </row>
    <row r="1599" spans="1:20" x14ac:dyDescent="0.3">
      <c r="A1599" t="s">
        <v>20</v>
      </c>
      <c r="B1599" t="s">
        <v>21</v>
      </c>
      <c r="C1599" t="s">
        <v>22</v>
      </c>
      <c r="D1599" t="s">
        <v>23</v>
      </c>
      <c r="E1599" t="s">
        <v>5</v>
      </c>
      <c r="G1599" t="s">
        <v>24</v>
      </c>
      <c r="H1599">
        <v>782537</v>
      </c>
      <c r="I1599">
        <v>783475</v>
      </c>
      <c r="J1599" t="s">
        <v>25</v>
      </c>
      <c r="Q1599" t="s">
        <v>2975</v>
      </c>
      <c r="R1599">
        <v>939</v>
      </c>
      <c r="T1599" t="s">
        <v>2976</v>
      </c>
    </row>
    <row r="1600" spans="1:20" x14ac:dyDescent="0.3">
      <c r="A1600" t="s">
        <v>29</v>
      </c>
      <c r="B1600" t="s">
        <v>30</v>
      </c>
      <c r="C1600" t="s">
        <v>22</v>
      </c>
      <c r="D1600" t="s">
        <v>23</v>
      </c>
      <c r="E1600" t="s">
        <v>5</v>
      </c>
      <c r="G1600" t="s">
        <v>24</v>
      </c>
      <c r="H1600">
        <v>782537</v>
      </c>
      <c r="I1600">
        <v>783475</v>
      </c>
      <c r="J1600" t="s">
        <v>25</v>
      </c>
      <c r="K1600" t="s">
        <v>2977</v>
      </c>
      <c r="N1600" t="s">
        <v>41</v>
      </c>
      <c r="Q1600" t="s">
        <v>2975</v>
      </c>
      <c r="R1600">
        <v>939</v>
      </c>
      <c r="S1600">
        <v>312</v>
      </c>
    </row>
    <row r="1601" spans="1:20" x14ac:dyDescent="0.3">
      <c r="A1601" t="s">
        <v>20</v>
      </c>
      <c r="B1601" t="s">
        <v>21</v>
      </c>
      <c r="C1601" t="s">
        <v>22</v>
      </c>
      <c r="D1601" t="s">
        <v>23</v>
      </c>
      <c r="E1601" t="s">
        <v>5</v>
      </c>
      <c r="G1601" t="s">
        <v>24</v>
      </c>
      <c r="H1601">
        <v>783609</v>
      </c>
      <c r="I1601">
        <v>785420</v>
      </c>
      <c r="J1601" t="s">
        <v>25</v>
      </c>
      <c r="Q1601" t="s">
        <v>2978</v>
      </c>
      <c r="R1601">
        <v>1812</v>
      </c>
      <c r="T1601" t="s">
        <v>2979</v>
      </c>
    </row>
    <row r="1602" spans="1:20" x14ac:dyDescent="0.3">
      <c r="A1602" t="s">
        <v>29</v>
      </c>
      <c r="B1602" t="s">
        <v>30</v>
      </c>
      <c r="C1602" t="s">
        <v>22</v>
      </c>
      <c r="D1602" t="s">
        <v>23</v>
      </c>
      <c r="E1602" t="s">
        <v>5</v>
      </c>
      <c r="G1602" t="s">
        <v>24</v>
      </c>
      <c r="H1602">
        <v>783609</v>
      </c>
      <c r="I1602">
        <v>785420</v>
      </c>
      <c r="J1602" t="s">
        <v>25</v>
      </c>
      <c r="K1602" t="s">
        <v>2980</v>
      </c>
      <c r="N1602" t="s">
        <v>1200</v>
      </c>
      <c r="Q1602" t="s">
        <v>2978</v>
      </c>
      <c r="R1602">
        <v>1812</v>
      </c>
      <c r="S1602">
        <v>603</v>
      </c>
    </row>
    <row r="1603" spans="1:20" x14ac:dyDescent="0.3">
      <c r="A1603" t="s">
        <v>20</v>
      </c>
      <c r="B1603" t="s">
        <v>21</v>
      </c>
      <c r="C1603" t="s">
        <v>22</v>
      </c>
      <c r="D1603" t="s">
        <v>23</v>
      </c>
      <c r="E1603" t="s">
        <v>5</v>
      </c>
      <c r="G1603" t="s">
        <v>24</v>
      </c>
      <c r="H1603">
        <v>785626</v>
      </c>
      <c r="I1603">
        <v>787260</v>
      </c>
      <c r="J1603" t="s">
        <v>25</v>
      </c>
      <c r="Q1603" t="s">
        <v>2981</v>
      </c>
      <c r="R1603">
        <v>1635</v>
      </c>
      <c r="T1603" t="s">
        <v>2982</v>
      </c>
    </row>
    <row r="1604" spans="1:20" x14ac:dyDescent="0.3">
      <c r="A1604" t="s">
        <v>29</v>
      </c>
      <c r="B1604" t="s">
        <v>30</v>
      </c>
      <c r="C1604" t="s">
        <v>22</v>
      </c>
      <c r="D1604" t="s">
        <v>23</v>
      </c>
      <c r="E1604" t="s">
        <v>5</v>
      </c>
      <c r="G1604" t="s">
        <v>24</v>
      </c>
      <c r="H1604">
        <v>785626</v>
      </c>
      <c r="I1604">
        <v>787260</v>
      </c>
      <c r="J1604" t="s">
        <v>25</v>
      </c>
      <c r="K1604" t="s">
        <v>2983</v>
      </c>
      <c r="N1604" t="s">
        <v>89</v>
      </c>
      <c r="Q1604" t="s">
        <v>2981</v>
      </c>
      <c r="R1604">
        <v>1635</v>
      </c>
      <c r="S1604">
        <v>544</v>
      </c>
    </row>
    <row r="1605" spans="1:20" x14ac:dyDescent="0.3">
      <c r="A1605" t="s">
        <v>20</v>
      </c>
      <c r="B1605" t="s">
        <v>21</v>
      </c>
      <c r="C1605" t="s">
        <v>22</v>
      </c>
      <c r="D1605" t="s">
        <v>23</v>
      </c>
      <c r="E1605" t="s">
        <v>5</v>
      </c>
      <c r="G1605" t="s">
        <v>24</v>
      </c>
      <c r="H1605">
        <v>787379</v>
      </c>
      <c r="I1605">
        <v>788221</v>
      </c>
      <c r="J1605" t="s">
        <v>25</v>
      </c>
      <c r="Q1605" t="s">
        <v>2984</v>
      </c>
      <c r="R1605">
        <v>843</v>
      </c>
      <c r="T1605" t="s">
        <v>2985</v>
      </c>
    </row>
    <row r="1606" spans="1:20" x14ac:dyDescent="0.3">
      <c r="A1606" t="s">
        <v>29</v>
      </c>
      <c r="B1606" t="s">
        <v>30</v>
      </c>
      <c r="C1606" t="s">
        <v>22</v>
      </c>
      <c r="D1606" t="s">
        <v>23</v>
      </c>
      <c r="E1606" t="s">
        <v>5</v>
      </c>
      <c r="G1606" t="s">
        <v>24</v>
      </c>
      <c r="H1606">
        <v>787379</v>
      </c>
      <c r="I1606">
        <v>788221</v>
      </c>
      <c r="J1606" t="s">
        <v>25</v>
      </c>
      <c r="K1606" t="s">
        <v>2986</v>
      </c>
      <c r="N1606" t="s">
        <v>2987</v>
      </c>
      <c r="Q1606" t="s">
        <v>2984</v>
      </c>
      <c r="R1606">
        <v>843</v>
      </c>
      <c r="S1606">
        <v>280</v>
      </c>
    </row>
    <row r="1607" spans="1:20" x14ac:dyDescent="0.3">
      <c r="A1607" t="s">
        <v>20</v>
      </c>
      <c r="B1607" t="s">
        <v>21</v>
      </c>
      <c r="C1607" t="s">
        <v>22</v>
      </c>
      <c r="D1607" t="s">
        <v>23</v>
      </c>
      <c r="E1607" t="s">
        <v>5</v>
      </c>
      <c r="G1607" t="s">
        <v>24</v>
      </c>
      <c r="H1607">
        <v>788354</v>
      </c>
      <c r="I1607">
        <v>789706</v>
      </c>
      <c r="J1607" t="s">
        <v>25</v>
      </c>
      <c r="O1607" t="s">
        <v>2988</v>
      </c>
      <c r="Q1607" t="s">
        <v>2989</v>
      </c>
      <c r="R1607">
        <v>1353</v>
      </c>
      <c r="T1607" t="s">
        <v>2990</v>
      </c>
    </row>
    <row r="1608" spans="1:20" x14ac:dyDescent="0.3">
      <c r="A1608" t="s">
        <v>29</v>
      </c>
      <c r="B1608" t="s">
        <v>30</v>
      </c>
      <c r="C1608" t="s">
        <v>22</v>
      </c>
      <c r="D1608" t="s">
        <v>23</v>
      </c>
      <c r="E1608" t="s">
        <v>5</v>
      </c>
      <c r="G1608" t="s">
        <v>24</v>
      </c>
      <c r="H1608">
        <v>788354</v>
      </c>
      <c r="I1608">
        <v>789706</v>
      </c>
      <c r="J1608" t="s">
        <v>25</v>
      </c>
      <c r="K1608" t="s">
        <v>2991</v>
      </c>
      <c r="N1608" t="s">
        <v>2992</v>
      </c>
      <c r="O1608" t="s">
        <v>2988</v>
      </c>
      <c r="Q1608" t="s">
        <v>2989</v>
      </c>
      <c r="R1608">
        <v>1353</v>
      </c>
      <c r="S1608">
        <v>450</v>
      </c>
    </row>
    <row r="1609" spans="1:20" x14ac:dyDescent="0.3">
      <c r="A1609" t="s">
        <v>20</v>
      </c>
      <c r="B1609" t="s">
        <v>21</v>
      </c>
      <c r="C1609" t="s">
        <v>22</v>
      </c>
      <c r="D1609" t="s">
        <v>23</v>
      </c>
      <c r="E1609" t="s">
        <v>5</v>
      </c>
      <c r="G1609" t="s">
        <v>24</v>
      </c>
      <c r="H1609">
        <v>789726</v>
      </c>
      <c r="I1609">
        <v>790982</v>
      </c>
      <c r="J1609" t="s">
        <v>210</v>
      </c>
      <c r="O1609" t="s">
        <v>2993</v>
      </c>
      <c r="Q1609" t="s">
        <v>2994</v>
      </c>
      <c r="R1609">
        <v>1257</v>
      </c>
      <c r="T1609" t="s">
        <v>2995</v>
      </c>
    </row>
    <row r="1610" spans="1:20" x14ac:dyDescent="0.3">
      <c r="A1610" t="s">
        <v>29</v>
      </c>
      <c r="B1610" t="s">
        <v>30</v>
      </c>
      <c r="C1610" t="s">
        <v>22</v>
      </c>
      <c r="D1610" t="s">
        <v>23</v>
      </c>
      <c r="E1610" t="s">
        <v>5</v>
      </c>
      <c r="G1610" t="s">
        <v>24</v>
      </c>
      <c r="H1610">
        <v>789726</v>
      </c>
      <c r="I1610">
        <v>790982</v>
      </c>
      <c r="J1610" t="s">
        <v>210</v>
      </c>
      <c r="K1610" t="s">
        <v>2996</v>
      </c>
      <c r="N1610" t="s">
        <v>2997</v>
      </c>
      <c r="O1610" t="s">
        <v>2993</v>
      </c>
      <c r="Q1610" t="s">
        <v>2994</v>
      </c>
      <c r="R1610">
        <v>1257</v>
      </c>
      <c r="S1610">
        <v>418</v>
      </c>
    </row>
    <row r="1611" spans="1:20" x14ac:dyDescent="0.3">
      <c r="A1611" t="s">
        <v>20</v>
      </c>
      <c r="B1611" t="s">
        <v>21</v>
      </c>
      <c r="C1611" t="s">
        <v>22</v>
      </c>
      <c r="D1611" t="s">
        <v>23</v>
      </c>
      <c r="E1611" t="s">
        <v>5</v>
      </c>
      <c r="G1611" t="s">
        <v>24</v>
      </c>
      <c r="H1611">
        <v>791322</v>
      </c>
      <c r="I1611">
        <v>791768</v>
      </c>
      <c r="J1611" t="s">
        <v>210</v>
      </c>
      <c r="Q1611" t="s">
        <v>2998</v>
      </c>
      <c r="R1611">
        <v>447</v>
      </c>
      <c r="T1611" t="s">
        <v>2999</v>
      </c>
    </row>
    <row r="1612" spans="1:20" x14ac:dyDescent="0.3">
      <c r="A1612" t="s">
        <v>29</v>
      </c>
      <c r="B1612" t="s">
        <v>30</v>
      </c>
      <c r="C1612" t="s">
        <v>22</v>
      </c>
      <c r="D1612" t="s">
        <v>23</v>
      </c>
      <c r="E1612" t="s">
        <v>5</v>
      </c>
      <c r="G1612" t="s">
        <v>24</v>
      </c>
      <c r="H1612">
        <v>791322</v>
      </c>
      <c r="I1612">
        <v>791768</v>
      </c>
      <c r="J1612" t="s">
        <v>210</v>
      </c>
      <c r="K1612" t="s">
        <v>3000</v>
      </c>
      <c r="N1612" t="s">
        <v>89</v>
      </c>
      <c r="Q1612" t="s">
        <v>2998</v>
      </c>
      <c r="R1612">
        <v>447</v>
      </c>
      <c r="S1612">
        <v>148</v>
      </c>
    </row>
    <row r="1613" spans="1:20" x14ac:dyDescent="0.3">
      <c r="A1613" t="s">
        <v>20</v>
      </c>
      <c r="B1613" t="s">
        <v>21</v>
      </c>
      <c r="C1613" t="s">
        <v>22</v>
      </c>
      <c r="D1613" t="s">
        <v>23</v>
      </c>
      <c r="E1613" t="s">
        <v>5</v>
      </c>
      <c r="G1613" t="s">
        <v>24</v>
      </c>
      <c r="H1613">
        <v>791892</v>
      </c>
      <c r="I1613">
        <v>793034</v>
      </c>
      <c r="J1613" t="s">
        <v>25</v>
      </c>
      <c r="Q1613" t="s">
        <v>3001</v>
      </c>
      <c r="R1613">
        <v>1143</v>
      </c>
      <c r="T1613" t="s">
        <v>3002</v>
      </c>
    </row>
    <row r="1614" spans="1:20" x14ac:dyDescent="0.3">
      <c r="A1614" t="s">
        <v>29</v>
      </c>
      <c r="B1614" t="s">
        <v>30</v>
      </c>
      <c r="C1614" t="s">
        <v>22</v>
      </c>
      <c r="D1614" t="s">
        <v>23</v>
      </c>
      <c r="E1614" t="s">
        <v>5</v>
      </c>
      <c r="G1614" t="s">
        <v>24</v>
      </c>
      <c r="H1614">
        <v>791892</v>
      </c>
      <c r="I1614">
        <v>793034</v>
      </c>
      <c r="J1614" t="s">
        <v>25</v>
      </c>
      <c r="K1614" t="s">
        <v>3003</v>
      </c>
      <c r="N1614" t="s">
        <v>1401</v>
      </c>
      <c r="Q1614" t="s">
        <v>3001</v>
      </c>
      <c r="R1614">
        <v>1143</v>
      </c>
      <c r="S1614">
        <v>380</v>
      </c>
    </row>
    <row r="1615" spans="1:20" x14ac:dyDescent="0.3">
      <c r="A1615" t="s">
        <v>20</v>
      </c>
      <c r="B1615" t="s">
        <v>21</v>
      </c>
      <c r="C1615" t="s">
        <v>22</v>
      </c>
      <c r="D1615" t="s">
        <v>23</v>
      </c>
      <c r="E1615" t="s">
        <v>5</v>
      </c>
      <c r="G1615" t="s">
        <v>24</v>
      </c>
      <c r="H1615">
        <v>793149</v>
      </c>
      <c r="I1615">
        <v>794366</v>
      </c>
      <c r="J1615" t="s">
        <v>25</v>
      </c>
      <c r="O1615" t="s">
        <v>3004</v>
      </c>
      <c r="Q1615" t="s">
        <v>3005</v>
      </c>
      <c r="R1615">
        <v>1218</v>
      </c>
      <c r="T1615" t="s">
        <v>3006</v>
      </c>
    </row>
    <row r="1616" spans="1:20" x14ac:dyDescent="0.3">
      <c r="A1616" t="s">
        <v>29</v>
      </c>
      <c r="B1616" t="s">
        <v>30</v>
      </c>
      <c r="C1616" t="s">
        <v>22</v>
      </c>
      <c r="D1616" t="s">
        <v>23</v>
      </c>
      <c r="E1616" t="s">
        <v>5</v>
      </c>
      <c r="G1616" t="s">
        <v>24</v>
      </c>
      <c r="H1616">
        <v>793149</v>
      </c>
      <c r="I1616">
        <v>794366</v>
      </c>
      <c r="J1616" t="s">
        <v>25</v>
      </c>
      <c r="K1616" t="s">
        <v>3007</v>
      </c>
      <c r="N1616" t="s">
        <v>3008</v>
      </c>
      <c r="O1616" t="s">
        <v>3004</v>
      </c>
      <c r="Q1616" t="s">
        <v>3005</v>
      </c>
      <c r="R1616">
        <v>1218</v>
      </c>
      <c r="S1616">
        <v>405</v>
      </c>
    </row>
    <row r="1617" spans="1:20" x14ac:dyDescent="0.3">
      <c r="A1617" t="s">
        <v>20</v>
      </c>
      <c r="B1617" t="s">
        <v>21</v>
      </c>
      <c r="C1617" t="s">
        <v>22</v>
      </c>
      <c r="D1617" t="s">
        <v>23</v>
      </c>
      <c r="E1617" t="s">
        <v>5</v>
      </c>
      <c r="G1617" t="s">
        <v>24</v>
      </c>
      <c r="H1617">
        <v>794504</v>
      </c>
      <c r="I1617">
        <v>795685</v>
      </c>
      <c r="J1617" t="s">
        <v>25</v>
      </c>
      <c r="Q1617" t="s">
        <v>3009</v>
      </c>
      <c r="R1617">
        <v>1182</v>
      </c>
      <c r="T1617" t="s">
        <v>3010</v>
      </c>
    </row>
    <row r="1618" spans="1:20" x14ac:dyDescent="0.3">
      <c r="A1618" t="s">
        <v>29</v>
      </c>
      <c r="B1618" t="s">
        <v>30</v>
      </c>
      <c r="C1618" t="s">
        <v>22</v>
      </c>
      <c r="D1618" t="s">
        <v>23</v>
      </c>
      <c r="E1618" t="s">
        <v>5</v>
      </c>
      <c r="G1618" t="s">
        <v>24</v>
      </c>
      <c r="H1618">
        <v>794504</v>
      </c>
      <c r="I1618">
        <v>795685</v>
      </c>
      <c r="J1618" t="s">
        <v>25</v>
      </c>
      <c r="K1618" t="s">
        <v>3011</v>
      </c>
      <c r="N1618" t="s">
        <v>41</v>
      </c>
      <c r="Q1618" t="s">
        <v>3009</v>
      </c>
      <c r="R1618">
        <v>1182</v>
      </c>
      <c r="S1618">
        <v>393</v>
      </c>
    </row>
    <row r="1619" spans="1:20" x14ac:dyDescent="0.3">
      <c r="A1619" t="s">
        <v>20</v>
      </c>
      <c r="B1619" t="s">
        <v>21</v>
      </c>
      <c r="C1619" t="s">
        <v>22</v>
      </c>
      <c r="D1619" t="s">
        <v>23</v>
      </c>
      <c r="E1619" t="s">
        <v>5</v>
      </c>
      <c r="G1619" t="s">
        <v>24</v>
      </c>
      <c r="H1619">
        <v>795716</v>
      </c>
      <c r="I1619">
        <v>796246</v>
      </c>
      <c r="J1619" t="s">
        <v>25</v>
      </c>
      <c r="Q1619" t="s">
        <v>3012</v>
      </c>
      <c r="R1619">
        <v>531</v>
      </c>
      <c r="T1619" t="s">
        <v>3013</v>
      </c>
    </row>
    <row r="1620" spans="1:20" x14ac:dyDescent="0.3">
      <c r="A1620" t="s">
        <v>29</v>
      </c>
      <c r="B1620" t="s">
        <v>30</v>
      </c>
      <c r="C1620" t="s">
        <v>22</v>
      </c>
      <c r="D1620" t="s">
        <v>23</v>
      </c>
      <c r="E1620" t="s">
        <v>5</v>
      </c>
      <c r="G1620" t="s">
        <v>24</v>
      </c>
      <c r="H1620">
        <v>795716</v>
      </c>
      <c r="I1620">
        <v>796246</v>
      </c>
      <c r="J1620" t="s">
        <v>25</v>
      </c>
      <c r="K1620" t="s">
        <v>3014</v>
      </c>
      <c r="N1620" t="s">
        <v>41</v>
      </c>
      <c r="Q1620" t="s">
        <v>3012</v>
      </c>
      <c r="R1620">
        <v>531</v>
      </c>
      <c r="S1620">
        <v>176</v>
      </c>
    </row>
    <row r="1621" spans="1:20" x14ac:dyDescent="0.3">
      <c r="A1621" t="s">
        <v>20</v>
      </c>
      <c r="B1621" t="s">
        <v>21</v>
      </c>
      <c r="C1621" t="s">
        <v>22</v>
      </c>
      <c r="D1621" t="s">
        <v>23</v>
      </c>
      <c r="E1621" t="s">
        <v>5</v>
      </c>
      <c r="G1621" t="s">
        <v>24</v>
      </c>
      <c r="H1621">
        <v>796274</v>
      </c>
      <c r="I1621">
        <v>796861</v>
      </c>
      <c r="J1621" t="s">
        <v>25</v>
      </c>
      <c r="Q1621" t="s">
        <v>3015</v>
      </c>
      <c r="R1621">
        <v>588</v>
      </c>
      <c r="T1621" t="s">
        <v>3016</v>
      </c>
    </row>
    <row r="1622" spans="1:20" x14ac:dyDescent="0.3">
      <c r="A1622" t="s">
        <v>29</v>
      </c>
      <c r="B1622" t="s">
        <v>30</v>
      </c>
      <c r="C1622" t="s">
        <v>22</v>
      </c>
      <c r="D1622" t="s">
        <v>23</v>
      </c>
      <c r="E1622" t="s">
        <v>5</v>
      </c>
      <c r="G1622" t="s">
        <v>24</v>
      </c>
      <c r="H1622">
        <v>796274</v>
      </c>
      <c r="I1622">
        <v>796861</v>
      </c>
      <c r="J1622" t="s">
        <v>25</v>
      </c>
      <c r="K1622" t="s">
        <v>3017</v>
      </c>
      <c r="N1622" t="s">
        <v>41</v>
      </c>
      <c r="Q1622" t="s">
        <v>3015</v>
      </c>
      <c r="R1622">
        <v>588</v>
      </c>
      <c r="S1622">
        <v>195</v>
      </c>
    </row>
    <row r="1623" spans="1:20" x14ac:dyDescent="0.3">
      <c r="A1623" t="s">
        <v>20</v>
      </c>
      <c r="B1623" t="s">
        <v>21</v>
      </c>
      <c r="C1623" t="s">
        <v>22</v>
      </c>
      <c r="D1623" t="s">
        <v>23</v>
      </c>
      <c r="E1623" t="s">
        <v>5</v>
      </c>
      <c r="G1623" t="s">
        <v>24</v>
      </c>
      <c r="H1623">
        <v>796972</v>
      </c>
      <c r="I1623">
        <v>797376</v>
      </c>
      <c r="J1623" t="s">
        <v>210</v>
      </c>
      <c r="Q1623" t="s">
        <v>3018</v>
      </c>
      <c r="R1623">
        <v>405</v>
      </c>
      <c r="T1623" t="s">
        <v>3019</v>
      </c>
    </row>
    <row r="1624" spans="1:20" x14ac:dyDescent="0.3">
      <c r="A1624" t="s">
        <v>29</v>
      </c>
      <c r="B1624" t="s">
        <v>30</v>
      </c>
      <c r="C1624" t="s">
        <v>22</v>
      </c>
      <c r="D1624" t="s">
        <v>23</v>
      </c>
      <c r="E1624" t="s">
        <v>5</v>
      </c>
      <c r="G1624" t="s">
        <v>24</v>
      </c>
      <c r="H1624">
        <v>796972</v>
      </c>
      <c r="I1624">
        <v>797376</v>
      </c>
      <c r="J1624" t="s">
        <v>210</v>
      </c>
      <c r="K1624" t="s">
        <v>3020</v>
      </c>
      <c r="N1624" t="s">
        <v>89</v>
      </c>
      <c r="Q1624" t="s">
        <v>3018</v>
      </c>
      <c r="R1624">
        <v>405</v>
      </c>
      <c r="S1624">
        <v>134</v>
      </c>
    </row>
    <row r="1625" spans="1:20" x14ac:dyDescent="0.3">
      <c r="A1625" t="s">
        <v>20</v>
      </c>
      <c r="B1625" t="s">
        <v>21</v>
      </c>
      <c r="C1625" t="s">
        <v>22</v>
      </c>
      <c r="D1625" t="s">
        <v>23</v>
      </c>
      <c r="E1625" t="s">
        <v>5</v>
      </c>
      <c r="G1625" t="s">
        <v>24</v>
      </c>
      <c r="H1625">
        <v>797035</v>
      </c>
      <c r="I1625">
        <v>797349</v>
      </c>
      <c r="J1625" t="s">
        <v>25</v>
      </c>
      <c r="Q1625" t="s">
        <v>3021</v>
      </c>
      <c r="R1625">
        <v>315</v>
      </c>
      <c r="T1625" t="s">
        <v>3022</v>
      </c>
    </row>
    <row r="1626" spans="1:20" x14ac:dyDescent="0.3">
      <c r="A1626" t="s">
        <v>29</v>
      </c>
      <c r="B1626" t="s">
        <v>30</v>
      </c>
      <c r="C1626" t="s">
        <v>22</v>
      </c>
      <c r="D1626" t="s">
        <v>23</v>
      </c>
      <c r="E1626" t="s">
        <v>5</v>
      </c>
      <c r="G1626" t="s">
        <v>24</v>
      </c>
      <c r="H1626">
        <v>797035</v>
      </c>
      <c r="I1626">
        <v>797349</v>
      </c>
      <c r="J1626" t="s">
        <v>25</v>
      </c>
      <c r="K1626" t="s">
        <v>3023</v>
      </c>
      <c r="N1626" t="s">
        <v>3024</v>
      </c>
      <c r="Q1626" t="s">
        <v>3021</v>
      </c>
      <c r="R1626">
        <v>315</v>
      </c>
      <c r="S1626">
        <v>104</v>
      </c>
    </row>
    <row r="1627" spans="1:20" x14ac:dyDescent="0.3">
      <c r="A1627" t="s">
        <v>20</v>
      </c>
      <c r="B1627" t="s">
        <v>21</v>
      </c>
      <c r="C1627" t="s">
        <v>22</v>
      </c>
      <c r="D1627" t="s">
        <v>23</v>
      </c>
      <c r="E1627" t="s">
        <v>5</v>
      </c>
      <c r="G1627" t="s">
        <v>24</v>
      </c>
      <c r="H1627">
        <v>797361</v>
      </c>
      <c r="I1627">
        <v>797696</v>
      </c>
      <c r="J1627" t="s">
        <v>25</v>
      </c>
      <c r="Q1627" t="s">
        <v>3025</v>
      </c>
      <c r="R1627">
        <v>336</v>
      </c>
      <c r="T1627" t="s">
        <v>3026</v>
      </c>
    </row>
    <row r="1628" spans="1:20" x14ac:dyDescent="0.3">
      <c r="A1628" t="s">
        <v>29</v>
      </c>
      <c r="B1628" t="s">
        <v>30</v>
      </c>
      <c r="C1628" t="s">
        <v>22</v>
      </c>
      <c r="D1628" t="s">
        <v>23</v>
      </c>
      <c r="E1628" t="s">
        <v>5</v>
      </c>
      <c r="G1628" t="s">
        <v>24</v>
      </c>
      <c r="H1628">
        <v>797361</v>
      </c>
      <c r="I1628">
        <v>797696</v>
      </c>
      <c r="J1628" t="s">
        <v>25</v>
      </c>
      <c r="K1628" t="s">
        <v>3027</v>
      </c>
      <c r="N1628" t="s">
        <v>41</v>
      </c>
      <c r="Q1628" t="s">
        <v>3025</v>
      </c>
      <c r="R1628">
        <v>336</v>
      </c>
      <c r="S1628">
        <v>111</v>
      </c>
    </row>
    <row r="1629" spans="1:20" x14ac:dyDescent="0.3">
      <c r="A1629" t="s">
        <v>20</v>
      </c>
      <c r="B1629" t="s">
        <v>21</v>
      </c>
      <c r="C1629" t="s">
        <v>22</v>
      </c>
      <c r="D1629" t="s">
        <v>23</v>
      </c>
      <c r="E1629" t="s">
        <v>5</v>
      </c>
      <c r="G1629" t="s">
        <v>24</v>
      </c>
      <c r="H1629">
        <v>797718</v>
      </c>
      <c r="I1629">
        <v>798011</v>
      </c>
      <c r="J1629" t="s">
        <v>25</v>
      </c>
      <c r="Q1629" t="s">
        <v>3028</v>
      </c>
      <c r="R1629">
        <v>294</v>
      </c>
      <c r="T1629" t="s">
        <v>3029</v>
      </c>
    </row>
    <row r="1630" spans="1:20" x14ac:dyDescent="0.3">
      <c r="A1630" t="s">
        <v>29</v>
      </c>
      <c r="B1630" t="s">
        <v>30</v>
      </c>
      <c r="C1630" t="s">
        <v>22</v>
      </c>
      <c r="D1630" t="s">
        <v>23</v>
      </c>
      <c r="E1630" t="s">
        <v>5</v>
      </c>
      <c r="G1630" t="s">
        <v>24</v>
      </c>
      <c r="H1630">
        <v>797718</v>
      </c>
      <c r="I1630">
        <v>798011</v>
      </c>
      <c r="J1630" t="s">
        <v>25</v>
      </c>
      <c r="K1630" t="s">
        <v>3030</v>
      </c>
      <c r="N1630" t="s">
        <v>3031</v>
      </c>
      <c r="Q1630" t="s">
        <v>3028</v>
      </c>
      <c r="R1630">
        <v>294</v>
      </c>
      <c r="S1630">
        <v>97</v>
      </c>
    </row>
    <row r="1631" spans="1:20" x14ac:dyDescent="0.3">
      <c r="A1631" t="s">
        <v>20</v>
      </c>
      <c r="B1631" t="s">
        <v>21</v>
      </c>
      <c r="C1631" t="s">
        <v>22</v>
      </c>
      <c r="D1631" t="s">
        <v>23</v>
      </c>
      <c r="E1631" t="s">
        <v>5</v>
      </c>
      <c r="G1631" t="s">
        <v>24</v>
      </c>
      <c r="H1631">
        <v>798325</v>
      </c>
      <c r="I1631">
        <v>799020</v>
      </c>
      <c r="J1631" t="s">
        <v>25</v>
      </c>
      <c r="Q1631" t="s">
        <v>3032</v>
      </c>
      <c r="R1631">
        <v>696</v>
      </c>
      <c r="T1631" t="s">
        <v>3033</v>
      </c>
    </row>
    <row r="1632" spans="1:20" x14ac:dyDescent="0.3">
      <c r="A1632" t="s">
        <v>29</v>
      </c>
      <c r="B1632" t="s">
        <v>30</v>
      </c>
      <c r="C1632" t="s">
        <v>22</v>
      </c>
      <c r="D1632" t="s">
        <v>23</v>
      </c>
      <c r="E1632" t="s">
        <v>5</v>
      </c>
      <c r="G1632" t="s">
        <v>24</v>
      </c>
      <c r="H1632">
        <v>798325</v>
      </c>
      <c r="I1632">
        <v>799020</v>
      </c>
      <c r="J1632" t="s">
        <v>25</v>
      </c>
      <c r="K1632" t="s">
        <v>3034</v>
      </c>
      <c r="N1632" t="s">
        <v>41</v>
      </c>
      <c r="Q1632" t="s">
        <v>3032</v>
      </c>
      <c r="R1632">
        <v>696</v>
      </c>
      <c r="S1632">
        <v>231</v>
      </c>
    </row>
    <row r="1633" spans="1:20" x14ac:dyDescent="0.3">
      <c r="A1633" t="s">
        <v>20</v>
      </c>
      <c r="B1633" t="s">
        <v>21</v>
      </c>
      <c r="C1633" t="s">
        <v>22</v>
      </c>
      <c r="D1633" t="s">
        <v>23</v>
      </c>
      <c r="E1633" t="s">
        <v>5</v>
      </c>
      <c r="G1633" t="s">
        <v>24</v>
      </c>
      <c r="H1633">
        <v>799021</v>
      </c>
      <c r="I1633">
        <v>799512</v>
      </c>
      <c r="J1633" t="s">
        <v>25</v>
      </c>
      <c r="Q1633" t="s">
        <v>3035</v>
      </c>
      <c r="R1633">
        <v>492</v>
      </c>
      <c r="T1633" t="s">
        <v>3036</v>
      </c>
    </row>
    <row r="1634" spans="1:20" x14ac:dyDescent="0.3">
      <c r="A1634" t="s">
        <v>29</v>
      </c>
      <c r="B1634" t="s">
        <v>30</v>
      </c>
      <c r="C1634" t="s">
        <v>22</v>
      </c>
      <c r="D1634" t="s">
        <v>23</v>
      </c>
      <c r="E1634" t="s">
        <v>5</v>
      </c>
      <c r="G1634" t="s">
        <v>24</v>
      </c>
      <c r="H1634">
        <v>799021</v>
      </c>
      <c r="I1634">
        <v>799512</v>
      </c>
      <c r="J1634" t="s">
        <v>25</v>
      </c>
      <c r="K1634" t="s">
        <v>3037</v>
      </c>
      <c r="N1634" t="s">
        <v>41</v>
      </c>
      <c r="Q1634" t="s">
        <v>3035</v>
      </c>
      <c r="R1634">
        <v>492</v>
      </c>
      <c r="S1634">
        <v>163</v>
      </c>
    </row>
    <row r="1635" spans="1:20" x14ac:dyDescent="0.3">
      <c r="A1635" t="s">
        <v>20</v>
      </c>
      <c r="B1635" t="s">
        <v>21</v>
      </c>
      <c r="C1635" t="s">
        <v>22</v>
      </c>
      <c r="D1635" t="s">
        <v>23</v>
      </c>
      <c r="E1635" t="s">
        <v>5</v>
      </c>
      <c r="G1635" t="s">
        <v>24</v>
      </c>
      <c r="H1635">
        <v>800165</v>
      </c>
      <c r="I1635">
        <v>801070</v>
      </c>
      <c r="J1635" t="s">
        <v>25</v>
      </c>
      <c r="Q1635" t="s">
        <v>3038</v>
      </c>
      <c r="R1635">
        <v>906</v>
      </c>
      <c r="T1635" t="s">
        <v>3039</v>
      </c>
    </row>
    <row r="1636" spans="1:20" x14ac:dyDescent="0.3">
      <c r="A1636" t="s">
        <v>29</v>
      </c>
      <c r="B1636" t="s">
        <v>30</v>
      </c>
      <c r="C1636" t="s">
        <v>22</v>
      </c>
      <c r="D1636" t="s">
        <v>23</v>
      </c>
      <c r="E1636" t="s">
        <v>5</v>
      </c>
      <c r="G1636" t="s">
        <v>24</v>
      </c>
      <c r="H1636">
        <v>800165</v>
      </c>
      <c r="I1636">
        <v>801070</v>
      </c>
      <c r="J1636" t="s">
        <v>25</v>
      </c>
      <c r="K1636" t="s">
        <v>3040</v>
      </c>
      <c r="N1636" t="s">
        <v>3041</v>
      </c>
      <c r="Q1636" t="s">
        <v>3038</v>
      </c>
      <c r="R1636">
        <v>906</v>
      </c>
      <c r="S1636">
        <v>301</v>
      </c>
    </row>
    <row r="1637" spans="1:20" x14ac:dyDescent="0.3">
      <c r="A1637" t="s">
        <v>20</v>
      </c>
      <c r="B1637" t="s">
        <v>21</v>
      </c>
      <c r="C1637" t="s">
        <v>22</v>
      </c>
      <c r="D1637" t="s">
        <v>23</v>
      </c>
      <c r="E1637" t="s">
        <v>5</v>
      </c>
      <c r="G1637" t="s">
        <v>24</v>
      </c>
      <c r="H1637">
        <v>801079</v>
      </c>
      <c r="I1637">
        <v>801540</v>
      </c>
      <c r="J1637" t="s">
        <v>25</v>
      </c>
      <c r="O1637" t="s">
        <v>3042</v>
      </c>
      <c r="Q1637" t="s">
        <v>3043</v>
      </c>
      <c r="R1637">
        <v>462</v>
      </c>
      <c r="T1637" t="s">
        <v>3044</v>
      </c>
    </row>
    <row r="1638" spans="1:20" x14ac:dyDescent="0.3">
      <c r="A1638" t="s">
        <v>29</v>
      </c>
      <c r="B1638" t="s">
        <v>30</v>
      </c>
      <c r="C1638" t="s">
        <v>22</v>
      </c>
      <c r="D1638" t="s">
        <v>23</v>
      </c>
      <c r="E1638" t="s">
        <v>5</v>
      </c>
      <c r="G1638" t="s">
        <v>24</v>
      </c>
      <c r="H1638">
        <v>801079</v>
      </c>
      <c r="I1638">
        <v>801540</v>
      </c>
      <c r="J1638" t="s">
        <v>25</v>
      </c>
      <c r="K1638" t="s">
        <v>3045</v>
      </c>
      <c r="N1638" t="s">
        <v>3046</v>
      </c>
      <c r="O1638" t="s">
        <v>3042</v>
      </c>
      <c r="Q1638" t="s">
        <v>3043</v>
      </c>
      <c r="R1638">
        <v>462</v>
      </c>
      <c r="S1638">
        <v>153</v>
      </c>
    </row>
    <row r="1639" spans="1:20" x14ac:dyDescent="0.3">
      <c r="A1639" t="s">
        <v>20</v>
      </c>
      <c r="B1639" t="s">
        <v>21</v>
      </c>
      <c r="C1639" t="s">
        <v>22</v>
      </c>
      <c r="D1639" t="s">
        <v>23</v>
      </c>
      <c r="E1639" t="s">
        <v>5</v>
      </c>
      <c r="G1639" t="s">
        <v>24</v>
      </c>
      <c r="H1639">
        <v>801530</v>
      </c>
      <c r="I1639">
        <v>802420</v>
      </c>
      <c r="J1639" t="s">
        <v>25</v>
      </c>
      <c r="Q1639" t="s">
        <v>3047</v>
      </c>
      <c r="R1639">
        <v>891</v>
      </c>
      <c r="T1639" t="s">
        <v>3048</v>
      </c>
    </row>
    <row r="1640" spans="1:20" x14ac:dyDescent="0.3">
      <c r="A1640" t="s">
        <v>29</v>
      </c>
      <c r="B1640" t="s">
        <v>30</v>
      </c>
      <c r="C1640" t="s">
        <v>22</v>
      </c>
      <c r="D1640" t="s">
        <v>23</v>
      </c>
      <c r="E1640" t="s">
        <v>5</v>
      </c>
      <c r="G1640" t="s">
        <v>24</v>
      </c>
      <c r="H1640">
        <v>801530</v>
      </c>
      <c r="I1640">
        <v>802420</v>
      </c>
      <c r="J1640" t="s">
        <v>25</v>
      </c>
      <c r="K1640" t="s">
        <v>3049</v>
      </c>
      <c r="N1640" t="s">
        <v>3050</v>
      </c>
      <c r="Q1640" t="s">
        <v>3047</v>
      </c>
      <c r="R1640">
        <v>891</v>
      </c>
      <c r="S1640">
        <v>296</v>
      </c>
    </row>
    <row r="1641" spans="1:20" x14ac:dyDescent="0.3">
      <c r="A1641" t="s">
        <v>20</v>
      </c>
      <c r="B1641" t="s">
        <v>21</v>
      </c>
      <c r="C1641" t="s">
        <v>22</v>
      </c>
      <c r="D1641" t="s">
        <v>23</v>
      </c>
      <c r="E1641" t="s">
        <v>5</v>
      </c>
      <c r="G1641" t="s">
        <v>24</v>
      </c>
      <c r="H1641">
        <v>802622</v>
      </c>
      <c r="I1641">
        <v>803194</v>
      </c>
      <c r="J1641" t="s">
        <v>25</v>
      </c>
      <c r="Q1641" t="s">
        <v>3051</v>
      </c>
      <c r="R1641">
        <v>573</v>
      </c>
      <c r="T1641" t="s">
        <v>3052</v>
      </c>
    </row>
    <row r="1642" spans="1:20" x14ac:dyDescent="0.3">
      <c r="A1642" t="s">
        <v>29</v>
      </c>
      <c r="B1642" t="s">
        <v>30</v>
      </c>
      <c r="C1642" t="s">
        <v>22</v>
      </c>
      <c r="D1642" t="s">
        <v>23</v>
      </c>
      <c r="E1642" t="s">
        <v>5</v>
      </c>
      <c r="G1642" t="s">
        <v>24</v>
      </c>
      <c r="H1642">
        <v>802622</v>
      </c>
      <c r="I1642">
        <v>803194</v>
      </c>
      <c r="J1642" t="s">
        <v>25</v>
      </c>
      <c r="K1642" t="s">
        <v>3053</v>
      </c>
      <c r="N1642" t="s">
        <v>41</v>
      </c>
      <c r="Q1642" t="s">
        <v>3051</v>
      </c>
      <c r="R1642">
        <v>573</v>
      </c>
      <c r="S1642">
        <v>190</v>
      </c>
    </row>
    <row r="1643" spans="1:20" x14ac:dyDescent="0.3">
      <c r="A1643" t="s">
        <v>20</v>
      </c>
      <c r="B1643" t="s">
        <v>21</v>
      </c>
      <c r="C1643" t="s">
        <v>22</v>
      </c>
      <c r="D1643" t="s">
        <v>23</v>
      </c>
      <c r="E1643" t="s">
        <v>5</v>
      </c>
      <c r="G1643" t="s">
        <v>24</v>
      </c>
      <c r="H1643">
        <v>803417</v>
      </c>
      <c r="I1643">
        <v>803947</v>
      </c>
      <c r="J1643" t="s">
        <v>25</v>
      </c>
      <c r="O1643" t="s">
        <v>3054</v>
      </c>
      <c r="Q1643" t="s">
        <v>3055</v>
      </c>
      <c r="R1643">
        <v>531</v>
      </c>
      <c r="T1643" t="s">
        <v>3056</v>
      </c>
    </row>
    <row r="1644" spans="1:20" x14ac:dyDescent="0.3">
      <c r="A1644" t="s">
        <v>29</v>
      </c>
      <c r="B1644" t="s">
        <v>30</v>
      </c>
      <c r="C1644" t="s">
        <v>22</v>
      </c>
      <c r="D1644" t="s">
        <v>23</v>
      </c>
      <c r="E1644" t="s">
        <v>5</v>
      </c>
      <c r="G1644" t="s">
        <v>24</v>
      </c>
      <c r="H1644">
        <v>803417</v>
      </c>
      <c r="I1644">
        <v>803947</v>
      </c>
      <c r="J1644" t="s">
        <v>25</v>
      </c>
      <c r="K1644" t="s">
        <v>3057</v>
      </c>
      <c r="N1644" t="s">
        <v>3058</v>
      </c>
      <c r="O1644" t="s">
        <v>3054</v>
      </c>
      <c r="Q1644" t="s">
        <v>3055</v>
      </c>
      <c r="R1644">
        <v>531</v>
      </c>
      <c r="S1644">
        <v>176</v>
      </c>
    </row>
    <row r="1645" spans="1:20" x14ac:dyDescent="0.3">
      <c r="A1645" t="s">
        <v>20</v>
      </c>
      <c r="B1645" t="s">
        <v>21</v>
      </c>
      <c r="C1645" t="s">
        <v>22</v>
      </c>
      <c r="D1645" t="s">
        <v>23</v>
      </c>
      <c r="E1645" t="s">
        <v>5</v>
      </c>
      <c r="G1645" t="s">
        <v>24</v>
      </c>
      <c r="H1645">
        <v>803944</v>
      </c>
      <c r="I1645">
        <v>805209</v>
      </c>
      <c r="J1645" t="s">
        <v>25</v>
      </c>
      <c r="Q1645" t="s">
        <v>3059</v>
      </c>
      <c r="R1645">
        <v>1266</v>
      </c>
      <c r="T1645" t="s">
        <v>3060</v>
      </c>
    </row>
    <row r="1646" spans="1:20" x14ac:dyDescent="0.3">
      <c r="A1646" t="s">
        <v>29</v>
      </c>
      <c r="B1646" t="s">
        <v>30</v>
      </c>
      <c r="C1646" t="s">
        <v>22</v>
      </c>
      <c r="D1646" t="s">
        <v>23</v>
      </c>
      <c r="E1646" t="s">
        <v>5</v>
      </c>
      <c r="G1646" t="s">
        <v>24</v>
      </c>
      <c r="H1646">
        <v>803944</v>
      </c>
      <c r="I1646">
        <v>805209</v>
      </c>
      <c r="J1646" t="s">
        <v>25</v>
      </c>
      <c r="K1646" t="s">
        <v>3061</v>
      </c>
      <c r="N1646" t="s">
        <v>3062</v>
      </c>
      <c r="Q1646" t="s">
        <v>3059</v>
      </c>
      <c r="R1646">
        <v>1266</v>
      </c>
      <c r="S1646">
        <v>421</v>
      </c>
    </row>
    <row r="1647" spans="1:20" x14ac:dyDescent="0.3">
      <c r="A1647" t="s">
        <v>20</v>
      </c>
      <c r="B1647" t="s">
        <v>21</v>
      </c>
      <c r="C1647" t="s">
        <v>22</v>
      </c>
      <c r="D1647" t="s">
        <v>23</v>
      </c>
      <c r="E1647" t="s">
        <v>5</v>
      </c>
      <c r="G1647" t="s">
        <v>24</v>
      </c>
      <c r="H1647">
        <v>805214</v>
      </c>
      <c r="I1647">
        <v>806140</v>
      </c>
      <c r="J1647" t="s">
        <v>25</v>
      </c>
      <c r="O1647" t="s">
        <v>3063</v>
      </c>
      <c r="Q1647" t="s">
        <v>3064</v>
      </c>
      <c r="R1647">
        <v>927</v>
      </c>
      <c r="T1647" t="s">
        <v>3065</v>
      </c>
    </row>
    <row r="1648" spans="1:20" x14ac:dyDescent="0.3">
      <c r="A1648" t="s">
        <v>29</v>
      </c>
      <c r="B1648" t="s">
        <v>30</v>
      </c>
      <c r="C1648" t="s">
        <v>22</v>
      </c>
      <c r="D1648" t="s">
        <v>23</v>
      </c>
      <c r="E1648" t="s">
        <v>5</v>
      </c>
      <c r="G1648" t="s">
        <v>24</v>
      </c>
      <c r="H1648">
        <v>805214</v>
      </c>
      <c r="I1648">
        <v>806140</v>
      </c>
      <c r="J1648" t="s">
        <v>25</v>
      </c>
      <c r="K1648" t="s">
        <v>3066</v>
      </c>
      <c r="N1648" t="s">
        <v>3067</v>
      </c>
      <c r="O1648" t="s">
        <v>3063</v>
      </c>
      <c r="Q1648" t="s">
        <v>3064</v>
      </c>
      <c r="R1648">
        <v>927</v>
      </c>
      <c r="S1648">
        <v>308</v>
      </c>
    </row>
    <row r="1649" spans="1:20" x14ac:dyDescent="0.3">
      <c r="A1649" t="s">
        <v>20</v>
      </c>
      <c r="B1649" t="s">
        <v>21</v>
      </c>
      <c r="C1649" t="s">
        <v>22</v>
      </c>
      <c r="D1649" t="s">
        <v>23</v>
      </c>
      <c r="E1649" t="s">
        <v>5</v>
      </c>
      <c r="G1649" t="s">
        <v>24</v>
      </c>
      <c r="H1649">
        <v>806269</v>
      </c>
      <c r="I1649">
        <v>807357</v>
      </c>
      <c r="J1649" t="s">
        <v>25</v>
      </c>
      <c r="O1649" t="s">
        <v>3068</v>
      </c>
      <c r="Q1649" t="s">
        <v>3069</v>
      </c>
      <c r="R1649">
        <v>1089</v>
      </c>
      <c r="T1649" t="s">
        <v>3070</v>
      </c>
    </row>
    <row r="1650" spans="1:20" x14ac:dyDescent="0.3">
      <c r="A1650" t="s">
        <v>29</v>
      </c>
      <c r="B1650" t="s">
        <v>30</v>
      </c>
      <c r="C1650" t="s">
        <v>22</v>
      </c>
      <c r="D1650" t="s">
        <v>23</v>
      </c>
      <c r="E1650" t="s">
        <v>5</v>
      </c>
      <c r="G1650" t="s">
        <v>24</v>
      </c>
      <c r="H1650">
        <v>806269</v>
      </c>
      <c r="I1650">
        <v>807357</v>
      </c>
      <c r="J1650" t="s">
        <v>25</v>
      </c>
      <c r="K1650" t="s">
        <v>3071</v>
      </c>
      <c r="N1650" t="s">
        <v>3072</v>
      </c>
      <c r="O1650" t="s">
        <v>3068</v>
      </c>
      <c r="Q1650" t="s">
        <v>3069</v>
      </c>
      <c r="R1650">
        <v>1089</v>
      </c>
      <c r="S1650">
        <v>362</v>
      </c>
    </row>
    <row r="1651" spans="1:20" x14ac:dyDescent="0.3">
      <c r="A1651" t="s">
        <v>20</v>
      </c>
      <c r="B1651" t="s">
        <v>21</v>
      </c>
      <c r="C1651" t="s">
        <v>22</v>
      </c>
      <c r="D1651" t="s">
        <v>23</v>
      </c>
      <c r="E1651" t="s">
        <v>5</v>
      </c>
      <c r="G1651" t="s">
        <v>24</v>
      </c>
      <c r="H1651">
        <v>807537</v>
      </c>
      <c r="I1651">
        <v>810716</v>
      </c>
      <c r="J1651" t="s">
        <v>25</v>
      </c>
      <c r="O1651" t="s">
        <v>3073</v>
      </c>
      <c r="Q1651" t="s">
        <v>3074</v>
      </c>
      <c r="R1651">
        <v>3180</v>
      </c>
      <c r="T1651" t="s">
        <v>3075</v>
      </c>
    </row>
    <row r="1652" spans="1:20" x14ac:dyDescent="0.3">
      <c r="A1652" t="s">
        <v>29</v>
      </c>
      <c r="B1652" t="s">
        <v>30</v>
      </c>
      <c r="C1652" t="s">
        <v>22</v>
      </c>
      <c r="D1652" t="s">
        <v>23</v>
      </c>
      <c r="E1652" t="s">
        <v>5</v>
      </c>
      <c r="G1652" t="s">
        <v>24</v>
      </c>
      <c r="H1652">
        <v>807537</v>
      </c>
      <c r="I1652">
        <v>810716</v>
      </c>
      <c r="J1652" t="s">
        <v>25</v>
      </c>
      <c r="K1652" t="s">
        <v>3076</v>
      </c>
      <c r="N1652" t="s">
        <v>3077</v>
      </c>
      <c r="O1652" t="s">
        <v>3073</v>
      </c>
      <c r="Q1652" t="s">
        <v>3074</v>
      </c>
      <c r="R1652">
        <v>3180</v>
      </c>
      <c r="S1652">
        <v>1059</v>
      </c>
    </row>
    <row r="1653" spans="1:20" x14ac:dyDescent="0.3">
      <c r="A1653" t="s">
        <v>20</v>
      </c>
      <c r="B1653" t="s">
        <v>21</v>
      </c>
      <c r="C1653" t="s">
        <v>22</v>
      </c>
      <c r="D1653" t="s">
        <v>23</v>
      </c>
      <c r="E1653" t="s">
        <v>5</v>
      </c>
      <c r="G1653" t="s">
        <v>24</v>
      </c>
      <c r="H1653">
        <v>810983</v>
      </c>
      <c r="I1653">
        <v>812317</v>
      </c>
      <c r="J1653" t="s">
        <v>25</v>
      </c>
      <c r="Q1653" t="s">
        <v>3078</v>
      </c>
      <c r="R1653">
        <v>1335</v>
      </c>
      <c r="T1653" t="s">
        <v>3079</v>
      </c>
    </row>
    <row r="1654" spans="1:20" x14ac:dyDescent="0.3">
      <c r="A1654" t="s">
        <v>29</v>
      </c>
      <c r="B1654" t="s">
        <v>30</v>
      </c>
      <c r="C1654" t="s">
        <v>22</v>
      </c>
      <c r="D1654" t="s">
        <v>23</v>
      </c>
      <c r="E1654" t="s">
        <v>5</v>
      </c>
      <c r="G1654" t="s">
        <v>24</v>
      </c>
      <c r="H1654">
        <v>810983</v>
      </c>
      <c r="I1654">
        <v>812317</v>
      </c>
      <c r="J1654" t="s">
        <v>25</v>
      </c>
      <c r="K1654" t="s">
        <v>3080</v>
      </c>
      <c r="N1654" t="s">
        <v>2684</v>
      </c>
      <c r="Q1654" t="s">
        <v>3078</v>
      </c>
      <c r="R1654">
        <v>1335</v>
      </c>
      <c r="S1654">
        <v>444</v>
      </c>
    </row>
    <row r="1655" spans="1:20" x14ac:dyDescent="0.3">
      <c r="A1655" t="s">
        <v>20</v>
      </c>
      <c r="B1655" t="s">
        <v>21</v>
      </c>
      <c r="C1655" t="s">
        <v>22</v>
      </c>
      <c r="D1655" t="s">
        <v>23</v>
      </c>
      <c r="E1655" t="s">
        <v>5</v>
      </c>
      <c r="G1655" t="s">
        <v>24</v>
      </c>
      <c r="H1655">
        <v>812323</v>
      </c>
      <c r="I1655">
        <v>813030</v>
      </c>
      <c r="J1655" t="s">
        <v>25</v>
      </c>
      <c r="Q1655" t="s">
        <v>3081</v>
      </c>
      <c r="R1655">
        <v>708</v>
      </c>
      <c r="T1655" t="s">
        <v>3082</v>
      </c>
    </row>
    <row r="1656" spans="1:20" x14ac:dyDescent="0.3">
      <c r="A1656" t="s">
        <v>29</v>
      </c>
      <c r="B1656" t="s">
        <v>30</v>
      </c>
      <c r="C1656" t="s">
        <v>22</v>
      </c>
      <c r="D1656" t="s">
        <v>23</v>
      </c>
      <c r="E1656" t="s">
        <v>5</v>
      </c>
      <c r="G1656" t="s">
        <v>24</v>
      </c>
      <c r="H1656">
        <v>812323</v>
      </c>
      <c r="I1656">
        <v>813030</v>
      </c>
      <c r="J1656" t="s">
        <v>25</v>
      </c>
      <c r="K1656" t="s">
        <v>3083</v>
      </c>
      <c r="N1656" t="s">
        <v>918</v>
      </c>
      <c r="Q1656" t="s">
        <v>3081</v>
      </c>
      <c r="R1656">
        <v>708</v>
      </c>
      <c r="S1656">
        <v>235</v>
      </c>
    </row>
    <row r="1657" spans="1:20" x14ac:dyDescent="0.3">
      <c r="A1657" t="s">
        <v>20</v>
      </c>
      <c r="B1657" t="s">
        <v>21</v>
      </c>
      <c r="C1657" t="s">
        <v>22</v>
      </c>
      <c r="D1657" t="s">
        <v>23</v>
      </c>
      <c r="E1657" t="s">
        <v>5</v>
      </c>
      <c r="G1657" t="s">
        <v>24</v>
      </c>
      <c r="H1657">
        <v>813040</v>
      </c>
      <c r="I1657">
        <v>814284</v>
      </c>
      <c r="J1657" t="s">
        <v>25</v>
      </c>
      <c r="Q1657" t="s">
        <v>3084</v>
      </c>
      <c r="R1657">
        <v>1245</v>
      </c>
      <c r="T1657" t="s">
        <v>3085</v>
      </c>
    </row>
    <row r="1658" spans="1:20" x14ac:dyDescent="0.3">
      <c r="A1658" t="s">
        <v>29</v>
      </c>
      <c r="B1658" t="s">
        <v>30</v>
      </c>
      <c r="C1658" t="s">
        <v>22</v>
      </c>
      <c r="D1658" t="s">
        <v>23</v>
      </c>
      <c r="E1658" t="s">
        <v>5</v>
      </c>
      <c r="G1658" t="s">
        <v>24</v>
      </c>
      <c r="H1658">
        <v>813040</v>
      </c>
      <c r="I1658">
        <v>814284</v>
      </c>
      <c r="J1658" t="s">
        <v>25</v>
      </c>
      <c r="K1658" t="s">
        <v>3086</v>
      </c>
      <c r="N1658" t="s">
        <v>3087</v>
      </c>
      <c r="Q1658" t="s">
        <v>3084</v>
      </c>
      <c r="R1658">
        <v>1245</v>
      </c>
      <c r="S1658">
        <v>414</v>
      </c>
    </row>
    <row r="1659" spans="1:20" x14ac:dyDescent="0.3">
      <c r="A1659" t="s">
        <v>20</v>
      </c>
      <c r="B1659" t="s">
        <v>21</v>
      </c>
      <c r="C1659" t="s">
        <v>22</v>
      </c>
      <c r="D1659" t="s">
        <v>23</v>
      </c>
      <c r="E1659" t="s">
        <v>5</v>
      </c>
      <c r="G1659" t="s">
        <v>24</v>
      </c>
      <c r="H1659">
        <v>814687</v>
      </c>
      <c r="I1659">
        <v>814962</v>
      </c>
      <c r="J1659" t="s">
        <v>25</v>
      </c>
      <c r="Q1659" t="s">
        <v>3088</v>
      </c>
      <c r="R1659">
        <v>276</v>
      </c>
      <c r="T1659" t="s">
        <v>3089</v>
      </c>
    </row>
    <row r="1660" spans="1:20" x14ac:dyDescent="0.3">
      <c r="A1660" t="s">
        <v>29</v>
      </c>
      <c r="B1660" t="s">
        <v>30</v>
      </c>
      <c r="C1660" t="s">
        <v>22</v>
      </c>
      <c r="D1660" t="s">
        <v>23</v>
      </c>
      <c r="E1660" t="s">
        <v>5</v>
      </c>
      <c r="G1660" t="s">
        <v>24</v>
      </c>
      <c r="H1660">
        <v>814687</v>
      </c>
      <c r="I1660">
        <v>814962</v>
      </c>
      <c r="J1660" t="s">
        <v>25</v>
      </c>
      <c r="K1660" t="s">
        <v>3090</v>
      </c>
      <c r="N1660" t="s">
        <v>3091</v>
      </c>
      <c r="Q1660" t="s">
        <v>3088</v>
      </c>
      <c r="R1660">
        <v>276</v>
      </c>
      <c r="S1660">
        <v>91</v>
      </c>
    </row>
    <row r="1661" spans="1:20" x14ac:dyDescent="0.3">
      <c r="A1661" t="s">
        <v>20</v>
      </c>
      <c r="B1661" t="s">
        <v>21</v>
      </c>
      <c r="C1661" t="s">
        <v>22</v>
      </c>
      <c r="D1661" t="s">
        <v>23</v>
      </c>
      <c r="E1661" t="s">
        <v>5</v>
      </c>
      <c r="G1661" t="s">
        <v>24</v>
      </c>
      <c r="H1661">
        <v>814973</v>
      </c>
      <c r="I1661">
        <v>815212</v>
      </c>
      <c r="J1661" t="s">
        <v>25</v>
      </c>
      <c r="Q1661" t="s">
        <v>3092</v>
      </c>
      <c r="R1661">
        <v>240</v>
      </c>
      <c r="T1661" t="s">
        <v>3093</v>
      </c>
    </row>
    <row r="1662" spans="1:20" x14ac:dyDescent="0.3">
      <c r="A1662" t="s">
        <v>29</v>
      </c>
      <c r="B1662" t="s">
        <v>30</v>
      </c>
      <c r="C1662" t="s">
        <v>22</v>
      </c>
      <c r="D1662" t="s">
        <v>23</v>
      </c>
      <c r="E1662" t="s">
        <v>5</v>
      </c>
      <c r="G1662" t="s">
        <v>24</v>
      </c>
      <c r="H1662">
        <v>814973</v>
      </c>
      <c r="I1662">
        <v>815212</v>
      </c>
      <c r="J1662" t="s">
        <v>25</v>
      </c>
      <c r="K1662" t="s">
        <v>3094</v>
      </c>
      <c r="N1662" t="s">
        <v>41</v>
      </c>
      <c r="Q1662" t="s">
        <v>3092</v>
      </c>
      <c r="R1662">
        <v>240</v>
      </c>
      <c r="S1662">
        <v>79</v>
      </c>
    </row>
    <row r="1663" spans="1:20" x14ac:dyDescent="0.3">
      <c r="A1663" t="s">
        <v>20</v>
      </c>
      <c r="B1663" t="s">
        <v>21</v>
      </c>
      <c r="C1663" t="s">
        <v>22</v>
      </c>
      <c r="D1663" t="s">
        <v>23</v>
      </c>
      <c r="E1663" t="s">
        <v>5</v>
      </c>
      <c r="G1663" t="s">
        <v>24</v>
      </c>
      <c r="H1663">
        <v>815301</v>
      </c>
      <c r="I1663">
        <v>815819</v>
      </c>
      <c r="J1663" t="s">
        <v>25</v>
      </c>
      <c r="O1663" t="s">
        <v>3095</v>
      </c>
      <c r="Q1663" t="s">
        <v>3096</v>
      </c>
      <c r="R1663">
        <v>519</v>
      </c>
      <c r="T1663" t="s">
        <v>3097</v>
      </c>
    </row>
    <row r="1664" spans="1:20" x14ac:dyDescent="0.3">
      <c r="A1664" t="s">
        <v>29</v>
      </c>
      <c r="B1664" t="s">
        <v>30</v>
      </c>
      <c r="C1664" t="s">
        <v>22</v>
      </c>
      <c r="D1664" t="s">
        <v>23</v>
      </c>
      <c r="E1664" t="s">
        <v>5</v>
      </c>
      <c r="G1664" t="s">
        <v>24</v>
      </c>
      <c r="H1664">
        <v>815301</v>
      </c>
      <c r="I1664">
        <v>815819</v>
      </c>
      <c r="J1664" t="s">
        <v>25</v>
      </c>
      <c r="K1664" t="s">
        <v>3098</v>
      </c>
      <c r="N1664" t="s">
        <v>3099</v>
      </c>
      <c r="O1664" t="s">
        <v>3095</v>
      </c>
      <c r="Q1664" t="s">
        <v>3096</v>
      </c>
      <c r="R1664">
        <v>519</v>
      </c>
      <c r="S1664">
        <v>172</v>
      </c>
    </row>
    <row r="1665" spans="1:20" x14ac:dyDescent="0.3">
      <c r="A1665" t="s">
        <v>20</v>
      </c>
      <c r="B1665" t="s">
        <v>21</v>
      </c>
      <c r="C1665" t="s">
        <v>22</v>
      </c>
      <c r="D1665" t="s">
        <v>23</v>
      </c>
      <c r="E1665" t="s">
        <v>5</v>
      </c>
      <c r="G1665" t="s">
        <v>24</v>
      </c>
      <c r="H1665">
        <v>815809</v>
      </c>
      <c r="I1665">
        <v>816531</v>
      </c>
      <c r="J1665" t="s">
        <v>25</v>
      </c>
      <c r="O1665" t="s">
        <v>3100</v>
      </c>
      <c r="Q1665" t="s">
        <v>3101</v>
      </c>
      <c r="R1665">
        <v>723</v>
      </c>
      <c r="T1665" t="s">
        <v>3102</v>
      </c>
    </row>
    <row r="1666" spans="1:20" x14ac:dyDescent="0.3">
      <c r="A1666" t="s">
        <v>29</v>
      </c>
      <c r="B1666" t="s">
        <v>30</v>
      </c>
      <c r="C1666" t="s">
        <v>22</v>
      </c>
      <c r="D1666" t="s">
        <v>23</v>
      </c>
      <c r="E1666" t="s">
        <v>5</v>
      </c>
      <c r="G1666" t="s">
        <v>24</v>
      </c>
      <c r="H1666">
        <v>815809</v>
      </c>
      <c r="I1666">
        <v>816531</v>
      </c>
      <c r="J1666" t="s">
        <v>25</v>
      </c>
      <c r="K1666" t="s">
        <v>3103</v>
      </c>
      <c r="N1666" t="s">
        <v>3104</v>
      </c>
      <c r="O1666" t="s">
        <v>3100</v>
      </c>
      <c r="Q1666" t="s">
        <v>3101</v>
      </c>
      <c r="R1666">
        <v>723</v>
      </c>
      <c r="S1666">
        <v>240</v>
      </c>
    </row>
    <row r="1667" spans="1:20" x14ac:dyDescent="0.3">
      <c r="A1667" t="s">
        <v>20</v>
      </c>
      <c r="B1667" t="s">
        <v>21</v>
      </c>
      <c r="C1667" t="s">
        <v>22</v>
      </c>
      <c r="D1667" t="s">
        <v>23</v>
      </c>
      <c r="E1667" t="s">
        <v>5</v>
      </c>
      <c r="G1667" t="s">
        <v>24</v>
      </c>
      <c r="H1667">
        <v>816615</v>
      </c>
      <c r="I1667">
        <v>817628</v>
      </c>
      <c r="J1667" t="s">
        <v>25</v>
      </c>
      <c r="O1667" t="s">
        <v>3105</v>
      </c>
      <c r="Q1667" t="s">
        <v>3106</v>
      </c>
      <c r="R1667">
        <v>1014</v>
      </c>
      <c r="T1667" t="s">
        <v>3107</v>
      </c>
    </row>
    <row r="1668" spans="1:20" x14ac:dyDescent="0.3">
      <c r="A1668" t="s">
        <v>29</v>
      </c>
      <c r="B1668" t="s">
        <v>30</v>
      </c>
      <c r="C1668" t="s">
        <v>22</v>
      </c>
      <c r="D1668" t="s">
        <v>23</v>
      </c>
      <c r="E1668" t="s">
        <v>5</v>
      </c>
      <c r="G1668" t="s">
        <v>24</v>
      </c>
      <c r="H1668">
        <v>816615</v>
      </c>
      <c r="I1668">
        <v>817628</v>
      </c>
      <c r="J1668" t="s">
        <v>25</v>
      </c>
      <c r="K1668" t="s">
        <v>3108</v>
      </c>
      <c r="N1668" t="s">
        <v>3109</v>
      </c>
      <c r="O1668" t="s">
        <v>3105</v>
      </c>
      <c r="Q1668" t="s">
        <v>3106</v>
      </c>
      <c r="R1668">
        <v>1014</v>
      </c>
      <c r="S1668">
        <v>337</v>
      </c>
    </row>
    <row r="1669" spans="1:20" x14ac:dyDescent="0.3">
      <c r="A1669" t="s">
        <v>20</v>
      </c>
      <c r="B1669" t="s">
        <v>21</v>
      </c>
      <c r="C1669" t="s">
        <v>22</v>
      </c>
      <c r="D1669" t="s">
        <v>23</v>
      </c>
      <c r="E1669" t="s">
        <v>5</v>
      </c>
      <c r="G1669" t="s">
        <v>24</v>
      </c>
      <c r="H1669">
        <v>817697</v>
      </c>
      <c r="I1669">
        <v>818494</v>
      </c>
      <c r="J1669" t="s">
        <v>25</v>
      </c>
      <c r="Q1669" t="s">
        <v>3110</v>
      </c>
      <c r="R1669">
        <v>798</v>
      </c>
      <c r="T1669" t="s">
        <v>3111</v>
      </c>
    </row>
    <row r="1670" spans="1:20" x14ac:dyDescent="0.3">
      <c r="A1670" t="s">
        <v>29</v>
      </c>
      <c r="B1670" t="s">
        <v>30</v>
      </c>
      <c r="C1670" t="s">
        <v>22</v>
      </c>
      <c r="D1670" t="s">
        <v>23</v>
      </c>
      <c r="E1670" t="s">
        <v>5</v>
      </c>
      <c r="G1670" t="s">
        <v>24</v>
      </c>
      <c r="H1670">
        <v>817697</v>
      </c>
      <c r="I1670">
        <v>818494</v>
      </c>
      <c r="J1670" t="s">
        <v>25</v>
      </c>
      <c r="K1670" t="s">
        <v>3112</v>
      </c>
      <c r="N1670" t="s">
        <v>3113</v>
      </c>
      <c r="Q1670" t="s">
        <v>3110</v>
      </c>
      <c r="R1670">
        <v>798</v>
      </c>
      <c r="S1670">
        <v>265</v>
      </c>
    </row>
    <row r="1671" spans="1:20" x14ac:dyDescent="0.3">
      <c r="A1671" t="s">
        <v>20</v>
      </c>
      <c r="B1671" t="s">
        <v>21</v>
      </c>
      <c r="C1671" t="s">
        <v>22</v>
      </c>
      <c r="D1671" t="s">
        <v>23</v>
      </c>
      <c r="E1671" t="s">
        <v>5</v>
      </c>
      <c r="G1671" t="s">
        <v>24</v>
      </c>
      <c r="H1671">
        <v>818491</v>
      </c>
      <c r="I1671">
        <v>819402</v>
      </c>
      <c r="J1671" t="s">
        <v>25</v>
      </c>
      <c r="O1671" t="s">
        <v>3114</v>
      </c>
      <c r="Q1671" t="s">
        <v>3115</v>
      </c>
      <c r="R1671">
        <v>912</v>
      </c>
      <c r="T1671" t="s">
        <v>3116</v>
      </c>
    </row>
    <row r="1672" spans="1:20" x14ac:dyDescent="0.3">
      <c r="A1672" t="s">
        <v>29</v>
      </c>
      <c r="B1672" t="s">
        <v>30</v>
      </c>
      <c r="C1672" t="s">
        <v>22</v>
      </c>
      <c r="D1672" t="s">
        <v>23</v>
      </c>
      <c r="E1672" t="s">
        <v>5</v>
      </c>
      <c r="G1672" t="s">
        <v>24</v>
      </c>
      <c r="H1672">
        <v>818491</v>
      </c>
      <c r="I1672">
        <v>819402</v>
      </c>
      <c r="J1672" t="s">
        <v>25</v>
      </c>
      <c r="K1672" t="s">
        <v>3117</v>
      </c>
      <c r="N1672" t="s">
        <v>476</v>
      </c>
      <c r="O1672" t="s">
        <v>3114</v>
      </c>
      <c r="Q1672" t="s">
        <v>3115</v>
      </c>
      <c r="R1672">
        <v>912</v>
      </c>
      <c r="S1672">
        <v>303</v>
      </c>
    </row>
    <row r="1673" spans="1:20" x14ac:dyDescent="0.3">
      <c r="A1673" t="s">
        <v>20</v>
      </c>
      <c r="B1673" t="s">
        <v>21</v>
      </c>
      <c r="C1673" t="s">
        <v>22</v>
      </c>
      <c r="D1673" t="s">
        <v>23</v>
      </c>
      <c r="E1673" t="s">
        <v>5</v>
      </c>
      <c r="G1673" t="s">
        <v>24</v>
      </c>
      <c r="H1673">
        <v>819399</v>
      </c>
      <c r="I1673">
        <v>821366</v>
      </c>
      <c r="J1673" t="s">
        <v>25</v>
      </c>
      <c r="Q1673" t="s">
        <v>3118</v>
      </c>
      <c r="R1673">
        <v>1968</v>
      </c>
      <c r="T1673" t="s">
        <v>3119</v>
      </c>
    </row>
    <row r="1674" spans="1:20" x14ac:dyDescent="0.3">
      <c r="A1674" t="s">
        <v>29</v>
      </c>
      <c r="B1674" t="s">
        <v>30</v>
      </c>
      <c r="C1674" t="s">
        <v>22</v>
      </c>
      <c r="D1674" t="s">
        <v>23</v>
      </c>
      <c r="E1674" t="s">
        <v>5</v>
      </c>
      <c r="G1674" t="s">
        <v>24</v>
      </c>
      <c r="H1674">
        <v>819399</v>
      </c>
      <c r="I1674">
        <v>821366</v>
      </c>
      <c r="J1674" t="s">
        <v>25</v>
      </c>
      <c r="K1674" t="s">
        <v>3120</v>
      </c>
      <c r="N1674" t="s">
        <v>3121</v>
      </c>
      <c r="Q1674" t="s">
        <v>3118</v>
      </c>
      <c r="R1674">
        <v>1968</v>
      </c>
      <c r="S1674">
        <v>655</v>
      </c>
    </row>
    <row r="1675" spans="1:20" x14ac:dyDescent="0.3">
      <c r="A1675" t="s">
        <v>20</v>
      </c>
      <c r="B1675" t="s">
        <v>21</v>
      </c>
      <c r="C1675" t="s">
        <v>22</v>
      </c>
      <c r="D1675" t="s">
        <v>23</v>
      </c>
      <c r="E1675" t="s">
        <v>5</v>
      </c>
      <c r="G1675" t="s">
        <v>24</v>
      </c>
      <c r="H1675">
        <v>821698</v>
      </c>
      <c r="I1675">
        <v>823935</v>
      </c>
      <c r="J1675" t="s">
        <v>25</v>
      </c>
      <c r="O1675" t="s">
        <v>3122</v>
      </c>
      <c r="Q1675" t="s">
        <v>3123</v>
      </c>
      <c r="R1675">
        <v>2238</v>
      </c>
      <c r="T1675" t="s">
        <v>3124</v>
      </c>
    </row>
    <row r="1676" spans="1:20" x14ac:dyDescent="0.3">
      <c r="A1676" t="s">
        <v>29</v>
      </c>
      <c r="B1676" t="s">
        <v>30</v>
      </c>
      <c r="C1676" t="s">
        <v>22</v>
      </c>
      <c r="D1676" t="s">
        <v>23</v>
      </c>
      <c r="E1676" t="s">
        <v>5</v>
      </c>
      <c r="G1676" t="s">
        <v>24</v>
      </c>
      <c r="H1676">
        <v>821698</v>
      </c>
      <c r="I1676">
        <v>823935</v>
      </c>
      <c r="J1676" t="s">
        <v>25</v>
      </c>
      <c r="K1676" t="s">
        <v>3125</v>
      </c>
      <c r="N1676" t="s">
        <v>3126</v>
      </c>
      <c r="O1676" t="s">
        <v>3122</v>
      </c>
      <c r="Q1676" t="s">
        <v>3123</v>
      </c>
      <c r="R1676">
        <v>2238</v>
      </c>
      <c r="S1676">
        <v>745</v>
      </c>
    </row>
    <row r="1677" spans="1:20" x14ac:dyDescent="0.3">
      <c r="A1677" t="s">
        <v>20</v>
      </c>
      <c r="B1677" t="s">
        <v>21</v>
      </c>
      <c r="C1677" t="s">
        <v>22</v>
      </c>
      <c r="D1677" t="s">
        <v>23</v>
      </c>
      <c r="E1677" t="s">
        <v>5</v>
      </c>
      <c r="G1677" t="s">
        <v>24</v>
      </c>
      <c r="H1677">
        <v>823953</v>
      </c>
      <c r="I1677">
        <v>825809</v>
      </c>
      <c r="J1677" t="s">
        <v>25</v>
      </c>
      <c r="Q1677" t="s">
        <v>3127</v>
      </c>
      <c r="R1677">
        <v>1857</v>
      </c>
      <c r="T1677" t="s">
        <v>3128</v>
      </c>
    </row>
    <row r="1678" spans="1:20" x14ac:dyDescent="0.3">
      <c r="A1678" t="s">
        <v>29</v>
      </c>
      <c r="B1678" t="s">
        <v>30</v>
      </c>
      <c r="C1678" t="s">
        <v>22</v>
      </c>
      <c r="D1678" t="s">
        <v>23</v>
      </c>
      <c r="E1678" t="s">
        <v>5</v>
      </c>
      <c r="G1678" t="s">
        <v>24</v>
      </c>
      <c r="H1678">
        <v>823953</v>
      </c>
      <c r="I1678">
        <v>825809</v>
      </c>
      <c r="J1678" t="s">
        <v>25</v>
      </c>
      <c r="K1678" t="s">
        <v>3129</v>
      </c>
      <c r="N1678" t="s">
        <v>1417</v>
      </c>
      <c r="Q1678" t="s">
        <v>3127</v>
      </c>
      <c r="R1678">
        <v>1857</v>
      </c>
      <c r="S1678">
        <v>618</v>
      </c>
    </row>
    <row r="1679" spans="1:20" x14ac:dyDescent="0.3">
      <c r="A1679" t="s">
        <v>20</v>
      </c>
      <c r="B1679" t="s">
        <v>21</v>
      </c>
      <c r="C1679" t="s">
        <v>22</v>
      </c>
      <c r="D1679" t="s">
        <v>23</v>
      </c>
      <c r="E1679" t="s">
        <v>5</v>
      </c>
      <c r="G1679" t="s">
        <v>24</v>
      </c>
      <c r="H1679">
        <v>825849</v>
      </c>
      <c r="I1679">
        <v>826466</v>
      </c>
      <c r="J1679" t="s">
        <v>210</v>
      </c>
      <c r="Q1679" t="s">
        <v>3130</v>
      </c>
      <c r="R1679">
        <v>618</v>
      </c>
      <c r="T1679" t="s">
        <v>3131</v>
      </c>
    </row>
    <row r="1680" spans="1:20" x14ac:dyDescent="0.3">
      <c r="A1680" t="s">
        <v>29</v>
      </c>
      <c r="B1680" t="s">
        <v>30</v>
      </c>
      <c r="C1680" t="s">
        <v>22</v>
      </c>
      <c r="D1680" t="s">
        <v>23</v>
      </c>
      <c r="E1680" t="s">
        <v>5</v>
      </c>
      <c r="G1680" t="s">
        <v>24</v>
      </c>
      <c r="H1680">
        <v>825849</v>
      </c>
      <c r="I1680">
        <v>826466</v>
      </c>
      <c r="J1680" t="s">
        <v>210</v>
      </c>
      <c r="K1680" t="s">
        <v>3132</v>
      </c>
      <c r="N1680" t="s">
        <v>3133</v>
      </c>
      <c r="Q1680" t="s">
        <v>3130</v>
      </c>
      <c r="R1680">
        <v>618</v>
      </c>
      <c r="S1680">
        <v>205</v>
      </c>
    </row>
    <row r="1681" spans="1:20" x14ac:dyDescent="0.3">
      <c r="A1681" t="s">
        <v>20</v>
      </c>
      <c r="B1681" t="s">
        <v>21</v>
      </c>
      <c r="C1681" t="s">
        <v>22</v>
      </c>
      <c r="D1681" t="s">
        <v>23</v>
      </c>
      <c r="E1681" t="s">
        <v>5</v>
      </c>
      <c r="G1681" t="s">
        <v>24</v>
      </c>
      <c r="H1681">
        <v>827411</v>
      </c>
      <c r="I1681">
        <v>828247</v>
      </c>
      <c r="J1681" t="s">
        <v>210</v>
      </c>
      <c r="O1681" t="s">
        <v>3134</v>
      </c>
      <c r="Q1681" t="s">
        <v>3135</v>
      </c>
      <c r="R1681">
        <v>837</v>
      </c>
      <c r="T1681" t="s">
        <v>3136</v>
      </c>
    </row>
    <row r="1682" spans="1:20" x14ac:dyDescent="0.3">
      <c r="A1682" t="s">
        <v>29</v>
      </c>
      <c r="B1682" t="s">
        <v>30</v>
      </c>
      <c r="C1682" t="s">
        <v>22</v>
      </c>
      <c r="D1682" t="s">
        <v>23</v>
      </c>
      <c r="E1682" t="s">
        <v>5</v>
      </c>
      <c r="G1682" t="s">
        <v>24</v>
      </c>
      <c r="H1682">
        <v>827411</v>
      </c>
      <c r="I1682">
        <v>828247</v>
      </c>
      <c r="J1682" t="s">
        <v>210</v>
      </c>
      <c r="K1682" t="s">
        <v>3137</v>
      </c>
      <c r="N1682" t="s">
        <v>3138</v>
      </c>
      <c r="O1682" t="s">
        <v>3134</v>
      </c>
      <c r="Q1682" t="s">
        <v>3135</v>
      </c>
      <c r="R1682">
        <v>837</v>
      </c>
      <c r="S1682">
        <v>278</v>
      </c>
    </row>
    <row r="1683" spans="1:20" x14ac:dyDescent="0.3">
      <c r="A1683" t="s">
        <v>20</v>
      </c>
      <c r="B1683" t="s">
        <v>21</v>
      </c>
      <c r="C1683" t="s">
        <v>22</v>
      </c>
      <c r="D1683" t="s">
        <v>23</v>
      </c>
      <c r="E1683" t="s">
        <v>5</v>
      </c>
      <c r="G1683" t="s">
        <v>24</v>
      </c>
      <c r="H1683">
        <v>828355</v>
      </c>
      <c r="I1683">
        <v>830517</v>
      </c>
      <c r="J1683" t="s">
        <v>25</v>
      </c>
      <c r="O1683" t="s">
        <v>3139</v>
      </c>
      <c r="Q1683" t="s">
        <v>3140</v>
      </c>
      <c r="R1683">
        <v>2163</v>
      </c>
      <c r="T1683" t="s">
        <v>3141</v>
      </c>
    </row>
    <row r="1684" spans="1:20" x14ac:dyDescent="0.3">
      <c r="A1684" t="s">
        <v>29</v>
      </c>
      <c r="B1684" t="s">
        <v>30</v>
      </c>
      <c r="C1684" t="s">
        <v>22</v>
      </c>
      <c r="D1684" t="s">
        <v>23</v>
      </c>
      <c r="E1684" t="s">
        <v>5</v>
      </c>
      <c r="G1684" t="s">
        <v>24</v>
      </c>
      <c r="H1684">
        <v>828355</v>
      </c>
      <c r="I1684">
        <v>830517</v>
      </c>
      <c r="J1684" t="s">
        <v>25</v>
      </c>
      <c r="K1684" t="s">
        <v>3142</v>
      </c>
      <c r="N1684" t="s">
        <v>3143</v>
      </c>
      <c r="O1684" t="s">
        <v>3139</v>
      </c>
      <c r="Q1684" t="s">
        <v>3140</v>
      </c>
      <c r="R1684">
        <v>2163</v>
      </c>
      <c r="S1684">
        <v>720</v>
      </c>
    </row>
    <row r="1685" spans="1:20" x14ac:dyDescent="0.3">
      <c r="A1685" t="s">
        <v>20</v>
      </c>
      <c r="B1685" t="s">
        <v>21</v>
      </c>
      <c r="C1685" t="s">
        <v>22</v>
      </c>
      <c r="D1685" t="s">
        <v>23</v>
      </c>
      <c r="E1685" t="s">
        <v>5</v>
      </c>
      <c r="G1685" t="s">
        <v>24</v>
      </c>
      <c r="H1685">
        <v>830530</v>
      </c>
      <c r="I1685">
        <v>831792</v>
      </c>
      <c r="J1685" t="s">
        <v>25</v>
      </c>
      <c r="O1685" t="s">
        <v>3144</v>
      </c>
      <c r="Q1685" t="s">
        <v>3145</v>
      </c>
      <c r="R1685">
        <v>1263</v>
      </c>
      <c r="T1685" t="s">
        <v>3146</v>
      </c>
    </row>
    <row r="1686" spans="1:20" x14ac:dyDescent="0.3">
      <c r="A1686" t="s">
        <v>29</v>
      </c>
      <c r="B1686" t="s">
        <v>30</v>
      </c>
      <c r="C1686" t="s">
        <v>22</v>
      </c>
      <c r="D1686" t="s">
        <v>23</v>
      </c>
      <c r="E1686" t="s">
        <v>5</v>
      </c>
      <c r="G1686" t="s">
        <v>24</v>
      </c>
      <c r="H1686">
        <v>830530</v>
      </c>
      <c r="I1686">
        <v>831792</v>
      </c>
      <c r="J1686" t="s">
        <v>25</v>
      </c>
      <c r="K1686" t="s">
        <v>3147</v>
      </c>
      <c r="N1686" t="s">
        <v>3148</v>
      </c>
      <c r="O1686" t="s">
        <v>3144</v>
      </c>
      <c r="Q1686" t="s">
        <v>3145</v>
      </c>
      <c r="R1686">
        <v>1263</v>
      </c>
      <c r="S1686">
        <v>420</v>
      </c>
    </row>
    <row r="1687" spans="1:20" x14ac:dyDescent="0.3">
      <c r="A1687" t="s">
        <v>20</v>
      </c>
      <c r="B1687" t="s">
        <v>21</v>
      </c>
      <c r="C1687" t="s">
        <v>22</v>
      </c>
      <c r="D1687" t="s">
        <v>23</v>
      </c>
      <c r="E1687" t="s">
        <v>5</v>
      </c>
      <c r="G1687" t="s">
        <v>24</v>
      </c>
      <c r="H1687">
        <v>831805</v>
      </c>
      <c r="I1687">
        <v>832677</v>
      </c>
      <c r="J1687" t="s">
        <v>25</v>
      </c>
      <c r="O1687" t="s">
        <v>3149</v>
      </c>
      <c r="Q1687" t="s">
        <v>3150</v>
      </c>
      <c r="R1687">
        <v>873</v>
      </c>
      <c r="T1687" t="s">
        <v>3151</v>
      </c>
    </row>
    <row r="1688" spans="1:20" x14ac:dyDescent="0.3">
      <c r="A1688" t="s">
        <v>29</v>
      </c>
      <c r="B1688" t="s">
        <v>30</v>
      </c>
      <c r="C1688" t="s">
        <v>22</v>
      </c>
      <c r="D1688" t="s">
        <v>23</v>
      </c>
      <c r="E1688" t="s">
        <v>5</v>
      </c>
      <c r="G1688" t="s">
        <v>24</v>
      </c>
      <c r="H1688">
        <v>831805</v>
      </c>
      <c r="I1688">
        <v>832677</v>
      </c>
      <c r="J1688" t="s">
        <v>25</v>
      </c>
      <c r="K1688" t="s">
        <v>3152</v>
      </c>
      <c r="N1688" t="s">
        <v>3153</v>
      </c>
      <c r="O1688" t="s">
        <v>3149</v>
      </c>
      <c r="Q1688" t="s">
        <v>3150</v>
      </c>
      <c r="R1688">
        <v>873</v>
      </c>
      <c r="S1688">
        <v>290</v>
      </c>
    </row>
    <row r="1689" spans="1:20" x14ac:dyDescent="0.3">
      <c r="A1689" t="s">
        <v>20</v>
      </c>
      <c r="B1689" t="s">
        <v>21</v>
      </c>
      <c r="C1689" t="s">
        <v>22</v>
      </c>
      <c r="D1689" t="s">
        <v>23</v>
      </c>
      <c r="E1689" t="s">
        <v>5</v>
      </c>
      <c r="G1689" t="s">
        <v>24</v>
      </c>
      <c r="H1689">
        <v>832692</v>
      </c>
      <c r="I1689">
        <v>833525</v>
      </c>
      <c r="J1689" t="s">
        <v>25</v>
      </c>
      <c r="O1689" t="s">
        <v>3154</v>
      </c>
      <c r="Q1689" t="s">
        <v>3155</v>
      </c>
      <c r="R1689">
        <v>834</v>
      </c>
      <c r="T1689" t="s">
        <v>3156</v>
      </c>
    </row>
    <row r="1690" spans="1:20" x14ac:dyDescent="0.3">
      <c r="A1690" t="s">
        <v>29</v>
      </c>
      <c r="B1690" t="s">
        <v>30</v>
      </c>
      <c r="C1690" t="s">
        <v>22</v>
      </c>
      <c r="D1690" t="s">
        <v>23</v>
      </c>
      <c r="E1690" t="s">
        <v>5</v>
      </c>
      <c r="G1690" t="s">
        <v>24</v>
      </c>
      <c r="H1690">
        <v>832692</v>
      </c>
      <c r="I1690">
        <v>833525</v>
      </c>
      <c r="J1690" t="s">
        <v>25</v>
      </c>
      <c r="K1690" t="s">
        <v>3157</v>
      </c>
      <c r="N1690" t="s">
        <v>3158</v>
      </c>
      <c r="O1690" t="s">
        <v>3154</v>
      </c>
      <c r="Q1690" t="s">
        <v>3155</v>
      </c>
      <c r="R1690">
        <v>834</v>
      </c>
      <c r="S1690">
        <v>277</v>
      </c>
    </row>
    <row r="1691" spans="1:20" x14ac:dyDescent="0.3">
      <c r="A1691" t="s">
        <v>20</v>
      </c>
      <c r="B1691" t="s">
        <v>21</v>
      </c>
      <c r="C1691" t="s">
        <v>22</v>
      </c>
      <c r="D1691" t="s">
        <v>23</v>
      </c>
      <c r="E1691" t="s">
        <v>5</v>
      </c>
      <c r="G1691" t="s">
        <v>24</v>
      </c>
      <c r="H1691">
        <v>833680</v>
      </c>
      <c r="I1691">
        <v>835125</v>
      </c>
      <c r="J1691" t="s">
        <v>25</v>
      </c>
      <c r="O1691" t="s">
        <v>3159</v>
      </c>
      <c r="Q1691" t="s">
        <v>3160</v>
      </c>
      <c r="R1691">
        <v>1446</v>
      </c>
      <c r="T1691" t="s">
        <v>3161</v>
      </c>
    </row>
    <row r="1692" spans="1:20" x14ac:dyDescent="0.3">
      <c r="A1692" t="s">
        <v>29</v>
      </c>
      <c r="B1692" t="s">
        <v>30</v>
      </c>
      <c r="C1692" t="s">
        <v>22</v>
      </c>
      <c r="D1692" t="s">
        <v>23</v>
      </c>
      <c r="E1692" t="s">
        <v>5</v>
      </c>
      <c r="G1692" t="s">
        <v>24</v>
      </c>
      <c r="H1692">
        <v>833680</v>
      </c>
      <c r="I1692">
        <v>835125</v>
      </c>
      <c r="J1692" t="s">
        <v>25</v>
      </c>
      <c r="K1692" t="s">
        <v>3162</v>
      </c>
      <c r="N1692" t="s">
        <v>3163</v>
      </c>
      <c r="O1692" t="s">
        <v>3159</v>
      </c>
      <c r="Q1692" t="s">
        <v>3160</v>
      </c>
      <c r="R1692">
        <v>1446</v>
      </c>
      <c r="S1692">
        <v>481</v>
      </c>
    </row>
    <row r="1693" spans="1:20" x14ac:dyDescent="0.3">
      <c r="A1693" t="s">
        <v>20</v>
      </c>
      <c r="B1693" t="s">
        <v>21</v>
      </c>
      <c r="C1693" t="s">
        <v>22</v>
      </c>
      <c r="D1693" t="s">
        <v>23</v>
      </c>
      <c r="E1693" t="s">
        <v>5</v>
      </c>
      <c r="G1693" t="s">
        <v>24</v>
      </c>
      <c r="H1693">
        <v>835140</v>
      </c>
      <c r="I1693">
        <v>836273</v>
      </c>
      <c r="J1693" t="s">
        <v>25</v>
      </c>
      <c r="O1693" t="s">
        <v>3164</v>
      </c>
      <c r="Q1693" t="s">
        <v>3165</v>
      </c>
      <c r="R1693">
        <v>1134</v>
      </c>
      <c r="T1693" t="s">
        <v>3166</v>
      </c>
    </row>
    <row r="1694" spans="1:20" x14ac:dyDescent="0.3">
      <c r="A1694" t="s">
        <v>29</v>
      </c>
      <c r="B1694" t="s">
        <v>30</v>
      </c>
      <c r="C1694" t="s">
        <v>22</v>
      </c>
      <c r="D1694" t="s">
        <v>23</v>
      </c>
      <c r="E1694" t="s">
        <v>5</v>
      </c>
      <c r="G1694" t="s">
        <v>24</v>
      </c>
      <c r="H1694">
        <v>835140</v>
      </c>
      <c r="I1694">
        <v>836273</v>
      </c>
      <c r="J1694" t="s">
        <v>25</v>
      </c>
      <c r="K1694" t="s">
        <v>3167</v>
      </c>
      <c r="N1694" t="s">
        <v>3168</v>
      </c>
      <c r="O1694" t="s">
        <v>3164</v>
      </c>
      <c r="Q1694" t="s">
        <v>3165</v>
      </c>
      <c r="R1694">
        <v>1134</v>
      </c>
      <c r="S1694">
        <v>377</v>
      </c>
    </row>
    <row r="1695" spans="1:20" x14ac:dyDescent="0.3">
      <c r="A1695" t="s">
        <v>20</v>
      </c>
      <c r="B1695" t="s">
        <v>21</v>
      </c>
      <c r="C1695" t="s">
        <v>22</v>
      </c>
      <c r="D1695" t="s">
        <v>23</v>
      </c>
      <c r="E1695" t="s">
        <v>5</v>
      </c>
      <c r="G1695" t="s">
        <v>24</v>
      </c>
      <c r="H1695">
        <v>836364</v>
      </c>
      <c r="I1695">
        <v>837974</v>
      </c>
      <c r="J1695" t="s">
        <v>25</v>
      </c>
      <c r="O1695" t="s">
        <v>3169</v>
      </c>
      <c r="Q1695" t="s">
        <v>3170</v>
      </c>
      <c r="R1695">
        <v>1611</v>
      </c>
      <c r="T1695" t="s">
        <v>3171</v>
      </c>
    </row>
    <row r="1696" spans="1:20" x14ac:dyDescent="0.3">
      <c r="A1696" t="s">
        <v>29</v>
      </c>
      <c r="B1696" t="s">
        <v>30</v>
      </c>
      <c r="C1696" t="s">
        <v>22</v>
      </c>
      <c r="D1696" t="s">
        <v>23</v>
      </c>
      <c r="E1696" t="s">
        <v>5</v>
      </c>
      <c r="G1696" t="s">
        <v>24</v>
      </c>
      <c r="H1696">
        <v>836364</v>
      </c>
      <c r="I1696">
        <v>837974</v>
      </c>
      <c r="J1696" t="s">
        <v>25</v>
      </c>
      <c r="K1696" t="s">
        <v>3172</v>
      </c>
      <c r="N1696" t="s">
        <v>3173</v>
      </c>
      <c r="O1696" t="s">
        <v>3169</v>
      </c>
      <c r="Q1696" t="s">
        <v>3170</v>
      </c>
      <c r="R1696">
        <v>1611</v>
      </c>
      <c r="S1696">
        <v>536</v>
      </c>
    </row>
    <row r="1697" spans="1:20" x14ac:dyDescent="0.3">
      <c r="A1697" t="s">
        <v>20</v>
      </c>
      <c r="B1697" t="s">
        <v>21</v>
      </c>
      <c r="C1697" t="s">
        <v>22</v>
      </c>
      <c r="D1697" t="s">
        <v>23</v>
      </c>
      <c r="E1697" t="s">
        <v>5</v>
      </c>
      <c r="G1697" t="s">
        <v>24</v>
      </c>
      <c r="H1697">
        <v>838128</v>
      </c>
      <c r="I1697">
        <v>839132</v>
      </c>
      <c r="J1697" t="s">
        <v>210</v>
      </c>
      <c r="O1697" t="s">
        <v>3174</v>
      </c>
      <c r="Q1697" t="s">
        <v>3175</v>
      </c>
      <c r="R1697">
        <v>1005</v>
      </c>
      <c r="T1697" t="s">
        <v>3176</v>
      </c>
    </row>
    <row r="1698" spans="1:20" x14ac:dyDescent="0.3">
      <c r="A1698" t="s">
        <v>29</v>
      </c>
      <c r="B1698" t="s">
        <v>30</v>
      </c>
      <c r="C1698" t="s">
        <v>22</v>
      </c>
      <c r="D1698" t="s">
        <v>23</v>
      </c>
      <c r="E1698" t="s">
        <v>5</v>
      </c>
      <c r="G1698" t="s">
        <v>24</v>
      </c>
      <c r="H1698">
        <v>838128</v>
      </c>
      <c r="I1698">
        <v>839132</v>
      </c>
      <c r="J1698" t="s">
        <v>210</v>
      </c>
      <c r="K1698" t="s">
        <v>3177</v>
      </c>
      <c r="N1698" t="s">
        <v>3178</v>
      </c>
      <c r="O1698" t="s">
        <v>3174</v>
      </c>
      <c r="Q1698" t="s">
        <v>3175</v>
      </c>
      <c r="R1698">
        <v>1005</v>
      </c>
      <c r="S1698">
        <v>334</v>
      </c>
    </row>
    <row r="1699" spans="1:20" x14ac:dyDescent="0.3">
      <c r="A1699" t="s">
        <v>20</v>
      </c>
      <c r="B1699" t="s">
        <v>21</v>
      </c>
      <c r="C1699" t="s">
        <v>22</v>
      </c>
      <c r="D1699" t="s">
        <v>23</v>
      </c>
      <c r="E1699" t="s">
        <v>5</v>
      </c>
      <c r="G1699" t="s">
        <v>24</v>
      </c>
      <c r="H1699">
        <v>839269</v>
      </c>
      <c r="I1699">
        <v>840441</v>
      </c>
      <c r="J1699" t="s">
        <v>25</v>
      </c>
      <c r="O1699" t="s">
        <v>3179</v>
      </c>
      <c r="Q1699" t="s">
        <v>3180</v>
      </c>
      <c r="R1699">
        <v>1173</v>
      </c>
      <c r="T1699" t="s">
        <v>3181</v>
      </c>
    </row>
    <row r="1700" spans="1:20" x14ac:dyDescent="0.3">
      <c r="A1700" t="s">
        <v>29</v>
      </c>
      <c r="B1700" t="s">
        <v>30</v>
      </c>
      <c r="C1700" t="s">
        <v>22</v>
      </c>
      <c r="D1700" t="s">
        <v>23</v>
      </c>
      <c r="E1700" t="s">
        <v>5</v>
      </c>
      <c r="G1700" t="s">
        <v>24</v>
      </c>
      <c r="H1700">
        <v>839269</v>
      </c>
      <c r="I1700">
        <v>840441</v>
      </c>
      <c r="J1700" t="s">
        <v>25</v>
      </c>
      <c r="K1700" t="s">
        <v>3182</v>
      </c>
      <c r="N1700" t="s">
        <v>3183</v>
      </c>
      <c r="O1700" t="s">
        <v>3179</v>
      </c>
      <c r="Q1700" t="s">
        <v>3180</v>
      </c>
      <c r="R1700">
        <v>1173</v>
      </c>
      <c r="S1700">
        <v>390</v>
      </c>
    </row>
    <row r="1701" spans="1:20" x14ac:dyDescent="0.3">
      <c r="A1701" t="s">
        <v>20</v>
      </c>
      <c r="B1701" t="s">
        <v>21</v>
      </c>
      <c r="C1701" t="s">
        <v>22</v>
      </c>
      <c r="D1701" t="s">
        <v>23</v>
      </c>
      <c r="E1701" t="s">
        <v>5</v>
      </c>
      <c r="G1701" t="s">
        <v>24</v>
      </c>
      <c r="H1701">
        <v>840446</v>
      </c>
      <c r="I1701">
        <v>841921</v>
      </c>
      <c r="J1701" t="s">
        <v>25</v>
      </c>
      <c r="O1701" t="s">
        <v>3184</v>
      </c>
      <c r="Q1701" t="s">
        <v>3185</v>
      </c>
      <c r="R1701">
        <v>1476</v>
      </c>
      <c r="T1701" t="s">
        <v>3186</v>
      </c>
    </row>
    <row r="1702" spans="1:20" x14ac:dyDescent="0.3">
      <c r="A1702" t="s">
        <v>29</v>
      </c>
      <c r="B1702" t="s">
        <v>30</v>
      </c>
      <c r="C1702" t="s">
        <v>22</v>
      </c>
      <c r="D1702" t="s">
        <v>23</v>
      </c>
      <c r="E1702" t="s">
        <v>5</v>
      </c>
      <c r="G1702" t="s">
        <v>24</v>
      </c>
      <c r="H1702">
        <v>840446</v>
      </c>
      <c r="I1702">
        <v>841921</v>
      </c>
      <c r="J1702" t="s">
        <v>25</v>
      </c>
      <c r="K1702" t="s">
        <v>3187</v>
      </c>
      <c r="N1702" t="s">
        <v>3188</v>
      </c>
      <c r="O1702" t="s">
        <v>3184</v>
      </c>
      <c r="Q1702" t="s">
        <v>3185</v>
      </c>
      <c r="R1702">
        <v>1476</v>
      </c>
      <c r="S1702">
        <v>491</v>
      </c>
    </row>
    <row r="1703" spans="1:20" x14ac:dyDescent="0.3">
      <c r="A1703" t="s">
        <v>20</v>
      </c>
      <c r="B1703" t="s">
        <v>21</v>
      </c>
      <c r="C1703" t="s">
        <v>22</v>
      </c>
      <c r="D1703" t="s">
        <v>23</v>
      </c>
      <c r="E1703" t="s">
        <v>5</v>
      </c>
      <c r="G1703" t="s">
        <v>24</v>
      </c>
      <c r="H1703">
        <v>842007</v>
      </c>
      <c r="I1703">
        <v>843071</v>
      </c>
      <c r="J1703" t="s">
        <v>25</v>
      </c>
      <c r="O1703" t="s">
        <v>3189</v>
      </c>
      <c r="Q1703" t="s">
        <v>3190</v>
      </c>
      <c r="R1703">
        <v>1065</v>
      </c>
      <c r="T1703" t="s">
        <v>3191</v>
      </c>
    </row>
    <row r="1704" spans="1:20" x14ac:dyDescent="0.3">
      <c r="A1704" t="s">
        <v>29</v>
      </c>
      <c r="B1704" t="s">
        <v>30</v>
      </c>
      <c r="C1704" t="s">
        <v>22</v>
      </c>
      <c r="D1704" t="s">
        <v>23</v>
      </c>
      <c r="E1704" t="s">
        <v>5</v>
      </c>
      <c r="G1704" t="s">
        <v>24</v>
      </c>
      <c r="H1704">
        <v>842007</v>
      </c>
      <c r="I1704">
        <v>843071</v>
      </c>
      <c r="J1704" t="s">
        <v>25</v>
      </c>
      <c r="K1704" t="s">
        <v>3192</v>
      </c>
      <c r="N1704" t="s">
        <v>3193</v>
      </c>
      <c r="O1704" t="s">
        <v>3189</v>
      </c>
      <c r="Q1704" t="s">
        <v>3190</v>
      </c>
      <c r="R1704">
        <v>1065</v>
      </c>
      <c r="S1704">
        <v>354</v>
      </c>
    </row>
    <row r="1705" spans="1:20" x14ac:dyDescent="0.3">
      <c r="A1705" t="s">
        <v>20</v>
      </c>
      <c r="B1705" t="s">
        <v>21</v>
      </c>
      <c r="C1705" t="s">
        <v>22</v>
      </c>
      <c r="D1705" t="s">
        <v>23</v>
      </c>
      <c r="E1705" t="s">
        <v>5</v>
      </c>
      <c r="G1705" t="s">
        <v>24</v>
      </c>
      <c r="H1705">
        <v>843360</v>
      </c>
      <c r="I1705">
        <v>844418</v>
      </c>
      <c r="J1705" t="s">
        <v>25</v>
      </c>
      <c r="O1705" t="s">
        <v>3194</v>
      </c>
      <c r="Q1705" t="s">
        <v>3195</v>
      </c>
      <c r="R1705">
        <v>1059</v>
      </c>
      <c r="T1705" t="s">
        <v>3196</v>
      </c>
    </row>
    <row r="1706" spans="1:20" x14ac:dyDescent="0.3">
      <c r="A1706" t="s">
        <v>29</v>
      </c>
      <c r="B1706" t="s">
        <v>30</v>
      </c>
      <c r="C1706" t="s">
        <v>22</v>
      </c>
      <c r="D1706" t="s">
        <v>23</v>
      </c>
      <c r="E1706" t="s">
        <v>5</v>
      </c>
      <c r="G1706" t="s">
        <v>24</v>
      </c>
      <c r="H1706">
        <v>843360</v>
      </c>
      <c r="I1706">
        <v>844418</v>
      </c>
      <c r="J1706" t="s">
        <v>25</v>
      </c>
      <c r="K1706" t="s">
        <v>3197</v>
      </c>
      <c r="N1706" t="s">
        <v>3198</v>
      </c>
      <c r="O1706" t="s">
        <v>3194</v>
      </c>
      <c r="Q1706" t="s">
        <v>3195</v>
      </c>
      <c r="R1706">
        <v>1059</v>
      </c>
      <c r="S1706">
        <v>352</v>
      </c>
    </row>
    <row r="1707" spans="1:20" x14ac:dyDescent="0.3">
      <c r="A1707" t="s">
        <v>20</v>
      </c>
      <c r="B1707" t="s">
        <v>21</v>
      </c>
      <c r="C1707" t="s">
        <v>22</v>
      </c>
      <c r="D1707" t="s">
        <v>23</v>
      </c>
      <c r="E1707" t="s">
        <v>5</v>
      </c>
      <c r="G1707" t="s">
        <v>24</v>
      </c>
      <c r="H1707">
        <v>844622</v>
      </c>
      <c r="I1707">
        <v>845164</v>
      </c>
      <c r="J1707" t="s">
        <v>25</v>
      </c>
      <c r="Q1707" t="s">
        <v>3199</v>
      </c>
      <c r="R1707">
        <v>543</v>
      </c>
      <c r="T1707" t="s">
        <v>3200</v>
      </c>
    </row>
    <row r="1708" spans="1:20" x14ac:dyDescent="0.3">
      <c r="A1708" t="s">
        <v>29</v>
      </c>
      <c r="B1708" t="s">
        <v>30</v>
      </c>
      <c r="C1708" t="s">
        <v>22</v>
      </c>
      <c r="D1708" t="s">
        <v>23</v>
      </c>
      <c r="E1708" t="s">
        <v>5</v>
      </c>
      <c r="G1708" t="s">
        <v>24</v>
      </c>
      <c r="H1708">
        <v>844622</v>
      </c>
      <c r="I1708">
        <v>845164</v>
      </c>
      <c r="J1708" t="s">
        <v>25</v>
      </c>
      <c r="K1708" t="s">
        <v>3201</v>
      </c>
      <c r="N1708" t="s">
        <v>41</v>
      </c>
      <c r="Q1708" t="s">
        <v>3199</v>
      </c>
      <c r="R1708">
        <v>543</v>
      </c>
      <c r="S1708">
        <v>180</v>
      </c>
    </row>
    <row r="1709" spans="1:20" x14ac:dyDescent="0.3">
      <c r="A1709" t="s">
        <v>20</v>
      </c>
      <c r="B1709" t="s">
        <v>21</v>
      </c>
      <c r="C1709" t="s">
        <v>22</v>
      </c>
      <c r="D1709" t="s">
        <v>23</v>
      </c>
      <c r="E1709" t="s">
        <v>5</v>
      </c>
      <c r="G1709" t="s">
        <v>24</v>
      </c>
      <c r="H1709">
        <v>845296</v>
      </c>
      <c r="I1709">
        <v>846900</v>
      </c>
      <c r="J1709" t="s">
        <v>25</v>
      </c>
      <c r="O1709" t="s">
        <v>3202</v>
      </c>
      <c r="Q1709" t="s">
        <v>3203</v>
      </c>
      <c r="R1709">
        <v>1605</v>
      </c>
      <c r="T1709" t="s">
        <v>3204</v>
      </c>
    </row>
    <row r="1710" spans="1:20" x14ac:dyDescent="0.3">
      <c r="A1710" t="s">
        <v>29</v>
      </c>
      <c r="B1710" t="s">
        <v>30</v>
      </c>
      <c r="C1710" t="s">
        <v>22</v>
      </c>
      <c r="D1710" t="s">
        <v>23</v>
      </c>
      <c r="E1710" t="s">
        <v>5</v>
      </c>
      <c r="G1710" t="s">
        <v>24</v>
      </c>
      <c r="H1710">
        <v>845296</v>
      </c>
      <c r="I1710">
        <v>846900</v>
      </c>
      <c r="J1710" t="s">
        <v>25</v>
      </c>
      <c r="K1710" t="s">
        <v>3205</v>
      </c>
      <c r="N1710" t="s">
        <v>3206</v>
      </c>
      <c r="O1710" t="s">
        <v>3202</v>
      </c>
      <c r="Q1710" t="s">
        <v>3203</v>
      </c>
      <c r="R1710">
        <v>1605</v>
      </c>
      <c r="S1710">
        <v>534</v>
      </c>
    </row>
    <row r="1711" spans="1:20" x14ac:dyDescent="0.3">
      <c r="A1711" t="s">
        <v>20</v>
      </c>
      <c r="B1711" t="s">
        <v>21</v>
      </c>
      <c r="C1711" t="s">
        <v>22</v>
      </c>
      <c r="D1711" t="s">
        <v>23</v>
      </c>
      <c r="E1711" t="s">
        <v>5</v>
      </c>
      <c r="G1711" t="s">
        <v>24</v>
      </c>
      <c r="H1711">
        <v>846893</v>
      </c>
      <c r="I1711">
        <v>848704</v>
      </c>
      <c r="J1711" t="s">
        <v>25</v>
      </c>
      <c r="O1711" t="s">
        <v>3207</v>
      </c>
      <c r="Q1711" t="s">
        <v>3208</v>
      </c>
      <c r="R1711">
        <v>1812</v>
      </c>
      <c r="T1711" t="s">
        <v>3209</v>
      </c>
    </row>
    <row r="1712" spans="1:20" x14ac:dyDescent="0.3">
      <c r="A1712" t="s">
        <v>29</v>
      </c>
      <c r="B1712" t="s">
        <v>30</v>
      </c>
      <c r="C1712" t="s">
        <v>22</v>
      </c>
      <c r="D1712" t="s">
        <v>23</v>
      </c>
      <c r="E1712" t="s">
        <v>5</v>
      </c>
      <c r="G1712" t="s">
        <v>24</v>
      </c>
      <c r="H1712">
        <v>846893</v>
      </c>
      <c r="I1712">
        <v>848704</v>
      </c>
      <c r="J1712" t="s">
        <v>25</v>
      </c>
      <c r="K1712" t="s">
        <v>3210</v>
      </c>
      <c r="N1712" t="s">
        <v>3211</v>
      </c>
      <c r="O1712" t="s">
        <v>3207</v>
      </c>
      <c r="Q1712" t="s">
        <v>3208</v>
      </c>
      <c r="R1712">
        <v>1812</v>
      </c>
      <c r="S1712">
        <v>603</v>
      </c>
    </row>
    <row r="1713" spans="1:20" x14ac:dyDescent="0.3">
      <c r="A1713" t="s">
        <v>20</v>
      </c>
      <c r="B1713" t="s">
        <v>21</v>
      </c>
      <c r="C1713" t="s">
        <v>22</v>
      </c>
      <c r="D1713" t="s">
        <v>23</v>
      </c>
      <c r="E1713" t="s">
        <v>5</v>
      </c>
      <c r="G1713" t="s">
        <v>24</v>
      </c>
      <c r="H1713">
        <v>848735</v>
      </c>
      <c r="I1713">
        <v>849880</v>
      </c>
      <c r="J1713" t="s">
        <v>25</v>
      </c>
      <c r="Q1713" t="s">
        <v>3212</v>
      </c>
      <c r="R1713">
        <v>1146</v>
      </c>
      <c r="T1713" t="s">
        <v>3213</v>
      </c>
    </row>
    <row r="1714" spans="1:20" x14ac:dyDescent="0.3">
      <c r="A1714" t="s">
        <v>29</v>
      </c>
      <c r="B1714" t="s">
        <v>30</v>
      </c>
      <c r="C1714" t="s">
        <v>22</v>
      </c>
      <c r="D1714" t="s">
        <v>23</v>
      </c>
      <c r="E1714" t="s">
        <v>5</v>
      </c>
      <c r="G1714" t="s">
        <v>24</v>
      </c>
      <c r="H1714">
        <v>848735</v>
      </c>
      <c r="I1714">
        <v>849880</v>
      </c>
      <c r="J1714" t="s">
        <v>25</v>
      </c>
      <c r="K1714" t="s">
        <v>3214</v>
      </c>
      <c r="N1714" t="s">
        <v>3215</v>
      </c>
      <c r="Q1714" t="s">
        <v>3212</v>
      </c>
      <c r="R1714">
        <v>1146</v>
      </c>
      <c r="S1714">
        <v>381</v>
      </c>
    </row>
    <row r="1715" spans="1:20" x14ac:dyDescent="0.3">
      <c r="A1715" t="s">
        <v>20</v>
      </c>
      <c r="B1715" t="s">
        <v>21</v>
      </c>
      <c r="C1715" t="s">
        <v>22</v>
      </c>
      <c r="D1715" t="s">
        <v>23</v>
      </c>
      <c r="E1715" t="s">
        <v>5</v>
      </c>
      <c r="G1715" t="s">
        <v>24</v>
      </c>
      <c r="H1715">
        <v>849954</v>
      </c>
      <c r="I1715">
        <v>850226</v>
      </c>
      <c r="J1715" t="s">
        <v>25</v>
      </c>
      <c r="Q1715" t="s">
        <v>3216</v>
      </c>
      <c r="R1715">
        <v>273</v>
      </c>
      <c r="T1715" t="s">
        <v>3217</v>
      </c>
    </row>
    <row r="1716" spans="1:20" x14ac:dyDescent="0.3">
      <c r="A1716" t="s">
        <v>29</v>
      </c>
      <c r="B1716" t="s">
        <v>30</v>
      </c>
      <c r="C1716" t="s">
        <v>22</v>
      </c>
      <c r="D1716" t="s">
        <v>23</v>
      </c>
      <c r="E1716" t="s">
        <v>5</v>
      </c>
      <c r="G1716" t="s">
        <v>24</v>
      </c>
      <c r="H1716">
        <v>849954</v>
      </c>
      <c r="I1716">
        <v>850226</v>
      </c>
      <c r="J1716" t="s">
        <v>25</v>
      </c>
      <c r="K1716" t="s">
        <v>3218</v>
      </c>
      <c r="N1716" t="s">
        <v>3219</v>
      </c>
      <c r="Q1716" t="s">
        <v>3216</v>
      </c>
      <c r="R1716">
        <v>273</v>
      </c>
      <c r="S1716">
        <v>90</v>
      </c>
    </row>
    <row r="1717" spans="1:20" x14ac:dyDescent="0.3">
      <c r="A1717" t="s">
        <v>20</v>
      </c>
      <c r="B1717" t="s">
        <v>21</v>
      </c>
      <c r="C1717" t="s">
        <v>22</v>
      </c>
      <c r="D1717" t="s">
        <v>23</v>
      </c>
      <c r="E1717" t="s">
        <v>5</v>
      </c>
      <c r="G1717" t="s">
        <v>24</v>
      </c>
      <c r="H1717">
        <v>850213</v>
      </c>
      <c r="I1717">
        <v>850491</v>
      </c>
      <c r="J1717" t="s">
        <v>25</v>
      </c>
      <c r="Q1717" t="s">
        <v>3220</v>
      </c>
      <c r="R1717">
        <v>279</v>
      </c>
      <c r="T1717" t="s">
        <v>3221</v>
      </c>
    </row>
    <row r="1718" spans="1:20" x14ac:dyDescent="0.3">
      <c r="A1718" t="s">
        <v>29</v>
      </c>
      <c r="B1718" t="s">
        <v>30</v>
      </c>
      <c r="C1718" t="s">
        <v>22</v>
      </c>
      <c r="D1718" t="s">
        <v>23</v>
      </c>
      <c r="E1718" t="s">
        <v>5</v>
      </c>
      <c r="G1718" t="s">
        <v>24</v>
      </c>
      <c r="H1718">
        <v>850213</v>
      </c>
      <c r="I1718">
        <v>850491</v>
      </c>
      <c r="J1718" t="s">
        <v>25</v>
      </c>
      <c r="K1718" t="s">
        <v>3222</v>
      </c>
      <c r="N1718" t="s">
        <v>41</v>
      </c>
      <c r="Q1718" t="s">
        <v>3220</v>
      </c>
      <c r="R1718">
        <v>279</v>
      </c>
      <c r="S1718">
        <v>92</v>
      </c>
    </row>
    <row r="1719" spans="1:20" x14ac:dyDescent="0.3">
      <c r="A1719" t="s">
        <v>20</v>
      </c>
      <c r="B1719" t="s">
        <v>21</v>
      </c>
      <c r="C1719" t="s">
        <v>22</v>
      </c>
      <c r="D1719" t="s">
        <v>23</v>
      </c>
      <c r="E1719" t="s">
        <v>5</v>
      </c>
      <c r="G1719" t="s">
        <v>24</v>
      </c>
      <c r="H1719">
        <v>850494</v>
      </c>
      <c r="I1719">
        <v>853541</v>
      </c>
      <c r="J1719" t="s">
        <v>25</v>
      </c>
      <c r="Q1719" t="s">
        <v>3223</v>
      </c>
      <c r="R1719">
        <v>3048</v>
      </c>
      <c r="T1719" t="s">
        <v>3224</v>
      </c>
    </row>
    <row r="1720" spans="1:20" x14ac:dyDescent="0.3">
      <c r="A1720" t="s">
        <v>29</v>
      </c>
      <c r="B1720" t="s">
        <v>30</v>
      </c>
      <c r="C1720" t="s">
        <v>22</v>
      </c>
      <c r="D1720" t="s">
        <v>23</v>
      </c>
      <c r="E1720" t="s">
        <v>5</v>
      </c>
      <c r="G1720" t="s">
        <v>24</v>
      </c>
      <c r="H1720">
        <v>850494</v>
      </c>
      <c r="I1720">
        <v>853541</v>
      </c>
      <c r="J1720" t="s">
        <v>25</v>
      </c>
      <c r="K1720" t="s">
        <v>3225</v>
      </c>
      <c r="N1720" t="s">
        <v>3226</v>
      </c>
      <c r="Q1720" t="s">
        <v>3223</v>
      </c>
      <c r="R1720">
        <v>3048</v>
      </c>
      <c r="S1720">
        <v>1015</v>
      </c>
    </row>
    <row r="1721" spans="1:20" x14ac:dyDescent="0.3">
      <c r="A1721" t="s">
        <v>20</v>
      </c>
      <c r="B1721" t="s">
        <v>21</v>
      </c>
      <c r="C1721" t="s">
        <v>22</v>
      </c>
      <c r="D1721" t="s">
        <v>23</v>
      </c>
      <c r="E1721" t="s">
        <v>5</v>
      </c>
      <c r="G1721" t="s">
        <v>24</v>
      </c>
      <c r="H1721">
        <v>853755</v>
      </c>
      <c r="I1721">
        <v>854129</v>
      </c>
      <c r="J1721" t="s">
        <v>25</v>
      </c>
      <c r="Q1721" t="s">
        <v>3227</v>
      </c>
      <c r="R1721">
        <v>375</v>
      </c>
      <c r="T1721" t="s">
        <v>3228</v>
      </c>
    </row>
    <row r="1722" spans="1:20" x14ac:dyDescent="0.3">
      <c r="A1722" t="s">
        <v>29</v>
      </c>
      <c r="B1722" t="s">
        <v>30</v>
      </c>
      <c r="C1722" t="s">
        <v>22</v>
      </c>
      <c r="D1722" t="s">
        <v>23</v>
      </c>
      <c r="E1722" t="s">
        <v>5</v>
      </c>
      <c r="G1722" t="s">
        <v>24</v>
      </c>
      <c r="H1722">
        <v>853755</v>
      </c>
      <c r="I1722">
        <v>854129</v>
      </c>
      <c r="J1722" t="s">
        <v>25</v>
      </c>
      <c r="K1722" t="s">
        <v>3229</v>
      </c>
      <c r="N1722" t="s">
        <v>41</v>
      </c>
      <c r="Q1722" t="s">
        <v>3227</v>
      </c>
      <c r="R1722">
        <v>375</v>
      </c>
      <c r="S1722">
        <v>124</v>
      </c>
    </row>
    <row r="1723" spans="1:20" x14ac:dyDescent="0.3">
      <c r="A1723" t="s">
        <v>20</v>
      </c>
      <c r="B1723" t="s">
        <v>21</v>
      </c>
      <c r="C1723" t="s">
        <v>22</v>
      </c>
      <c r="D1723" t="s">
        <v>23</v>
      </c>
      <c r="E1723" t="s">
        <v>5</v>
      </c>
      <c r="G1723" t="s">
        <v>24</v>
      </c>
      <c r="H1723">
        <v>854135</v>
      </c>
      <c r="I1723">
        <v>854980</v>
      </c>
      <c r="J1723" t="s">
        <v>25</v>
      </c>
      <c r="Q1723" t="s">
        <v>3230</v>
      </c>
      <c r="R1723">
        <v>846</v>
      </c>
      <c r="T1723" t="s">
        <v>3231</v>
      </c>
    </row>
    <row r="1724" spans="1:20" x14ac:dyDescent="0.3">
      <c r="A1724" t="s">
        <v>29</v>
      </c>
      <c r="B1724" t="s">
        <v>30</v>
      </c>
      <c r="C1724" t="s">
        <v>22</v>
      </c>
      <c r="D1724" t="s">
        <v>23</v>
      </c>
      <c r="E1724" t="s">
        <v>5</v>
      </c>
      <c r="G1724" t="s">
        <v>24</v>
      </c>
      <c r="H1724">
        <v>854135</v>
      </c>
      <c r="I1724">
        <v>854980</v>
      </c>
      <c r="J1724" t="s">
        <v>25</v>
      </c>
      <c r="K1724" t="s">
        <v>3232</v>
      </c>
      <c r="N1724" t="s">
        <v>41</v>
      </c>
      <c r="Q1724" t="s">
        <v>3230</v>
      </c>
      <c r="R1724">
        <v>846</v>
      </c>
      <c r="S1724">
        <v>281</v>
      </c>
    </row>
    <row r="1725" spans="1:20" x14ac:dyDescent="0.3">
      <c r="A1725" t="s">
        <v>20</v>
      </c>
      <c r="B1725" t="s">
        <v>21</v>
      </c>
      <c r="C1725" t="s">
        <v>22</v>
      </c>
      <c r="D1725" t="s">
        <v>23</v>
      </c>
      <c r="E1725" t="s">
        <v>5</v>
      </c>
      <c r="G1725" t="s">
        <v>24</v>
      </c>
      <c r="H1725">
        <v>854992</v>
      </c>
      <c r="I1725">
        <v>855759</v>
      </c>
      <c r="J1725" t="s">
        <v>25</v>
      </c>
      <c r="O1725" t="s">
        <v>3233</v>
      </c>
      <c r="Q1725" t="s">
        <v>3234</v>
      </c>
      <c r="R1725">
        <v>768</v>
      </c>
      <c r="T1725" t="s">
        <v>3235</v>
      </c>
    </row>
    <row r="1726" spans="1:20" x14ac:dyDescent="0.3">
      <c r="A1726" t="s">
        <v>29</v>
      </c>
      <c r="B1726" t="s">
        <v>30</v>
      </c>
      <c r="C1726" t="s">
        <v>22</v>
      </c>
      <c r="D1726" t="s">
        <v>23</v>
      </c>
      <c r="E1726" t="s">
        <v>5</v>
      </c>
      <c r="G1726" t="s">
        <v>24</v>
      </c>
      <c r="H1726">
        <v>854992</v>
      </c>
      <c r="I1726">
        <v>855759</v>
      </c>
      <c r="J1726" t="s">
        <v>25</v>
      </c>
      <c r="K1726" t="s">
        <v>3236</v>
      </c>
      <c r="N1726" t="s">
        <v>3237</v>
      </c>
      <c r="O1726" t="s">
        <v>3233</v>
      </c>
      <c r="Q1726" t="s">
        <v>3234</v>
      </c>
      <c r="R1726">
        <v>768</v>
      </c>
      <c r="S1726">
        <v>255</v>
      </c>
    </row>
    <row r="1727" spans="1:20" x14ac:dyDescent="0.3">
      <c r="A1727" t="s">
        <v>20</v>
      </c>
      <c r="B1727" t="s">
        <v>21</v>
      </c>
      <c r="C1727" t="s">
        <v>22</v>
      </c>
      <c r="D1727" t="s">
        <v>23</v>
      </c>
      <c r="E1727" t="s">
        <v>5</v>
      </c>
      <c r="G1727" t="s">
        <v>24</v>
      </c>
      <c r="H1727">
        <v>855756</v>
      </c>
      <c r="I1727">
        <v>856961</v>
      </c>
      <c r="J1727" t="s">
        <v>25</v>
      </c>
      <c r="O1727" t="s">
        <v>3238</v>
      </c>
      <c r="Q1727" t="s">
        <v>3239</v>
      </c>
      <c r="R1727">
        <v>1206</v>
      </c>
      <c r="T1727" t="s">
        <v>3240</v>
      </c>
    </row>
    <row r="1728" spans="1:20" x14ac:dyDescent="0.3">
      <c r="A1728" t="s">
        <v>29</v>
      </c>
      <c r="B1728" t="s">
        <v>30</v>
      </c>
      <c r="C1728" t="s">
        <v>22</v>
      </c>
      <c r="D1728" t="s">
        <v>23</v>
      </c>
      <c r="E1728" t="s">
        <v>5</v>
      </c>
      <c r="G1728" t="s">
        <v>24</v>
      </c>
      <c r="H1728">
        <v>855756</v>
      </c>
      <c r="I1728">
        <v>856961</v>
      </c>
      <c r="J1728" t="s">
        <v>25</v>
      </c>
      <c r="K1728" t="s">
        <v>3241</v>
      </c>
      <c r="N1728" t="s">
        <v>3242</v>
      </c>
      <c r="O1728" t="s">
        <v>3238</v>
      </c>
      <c r="Q1728" t="s">
        <v>3239</v>
      </c>
      <c r="R1728">
        <v>1206</v>
      </c>
      <c r="S1728">
        <v>401</v>
      </c>
    </row>
    <row r="1729" spans="1:20" x14ac:dyDescent="0.3">
      <c r="A1729" t="s">
        <v>20</v>
      </c>
      <c r="B1729" t="s">
        <v>21</v>
      </c>
      <c r="C1729" t="s">
        <v>22</v>
      </c>
      <c r="D1729" t="s">
        <v>23</v>
      </c>
      <c r="E1729" t="s">
        <v>5</v>
      </c>
      <c r="G1729" t="s">
        <v>24</v>
      </c>
      <c r="H1729">
        <v>856964</v>
      </c>
      <c r="I1729">
        <v>858832</v>
      </c>
      <c r="J1729" t="s">
        <v>25</v>
      </c>
      <c r="Q1729" t="s">
        <v>3243</v>
      </c>
      <c r="R1729">
        <v>1869</v>
      </c>
      <c r="T1729" t="s">
        <v>3244</v>
      </c>
    </row>
    <row r="1730" spans="1:20" x14ac:dyDescent="0.3">
      <c r="A1730" t="s">
        <v>29</v>
      </c>
      <c r="B1730" t="s">
        <v>30</v>
      </c>
      <c r="C1730" t="s">
        <v>22</v>
      </c>
      <c r="D1730" t="s">
        <v>23</v>
      </c>
      <c r="E1730" t="s">
        <v>5</v>
      </c>
      <c r="G1730" t="s">
        <v>24</v>
      </c>
      <c r="H1730">
        <v>856964</v>
      </c>
      <c r="I1730">
        <v>858832</v>
      </c>
      <c r="J1730" t="s">
        <v>25</v>
      </c>
      <c r="K1730" t="s">
        <v>3245</v>
      </c>
      <c r="N1730" t="s">
        <v>918</v>
      </c>
      <c r="Q1730" t="s">
        <v>3243</v>
      </c>
      <c r="R1730">
        <v>1869</v>
      </c>
      <c r="S1730">
        <v>622</v>
      </c>
    </row>
    <row r="1731" spans="1:20" x14ac:dyDescent="0.3">
      <c r="A1731" t="s">
        <v>20</v>
      </c>
      <c r="B1731" t="s">
        <v>21</v>
      </c>
      <c r="C1731" t="s">
        <v>22</v>
      </c>
      <c r="D1731" t="s">
        <v>23</v>
      </c>
      <c r="E1731" t="s">
        <v>5</v>
      </c>
      <c r="G1731" t="s">
        <v>24</v>
      </c>
      <c r="H1731">
        <v>859289</v>
      </c>
      <c r="I1731">
        <v>861025</v>
      </c>
      <c r="J1731" t="s">
        <v>25</v>
      </c>
      <c r="Q1731" t="s">
        <v>3246</v>
      </c>
      <c r="R1731">
        <v>1737</v>
      </c>
      <c r="T1731" t="s">
        <v>3247</v>
      </c>
    </row>
    <row r="1732" spans="1:20" x14ac:dyDescent="0.3">
      <c r="A1732" t="s">
        <v>29</v>
      </c>
      <c r="B1732" t="s">
        <v>30</v>
      </c>
      <c r="C1732" t="s">
        <v>22</v>
      </c>
      <c r="D1732" t="s">
        <v>23</v>
      </c>
      <c r="E1732" t="s">
        <v>5</v>
      </c>
      <c r="G1732" t="s">
        <v>24</v>
      </c>
      <c r="H1732">
        <v>859289</v>
      </c>
      <c r="I1732">
        <v>861025</v>
      </c>
      <c r="J1732" t="s">
        <v>25</v>
      </c>
      <c r="K1732" t="s">
        <v>3248</v>
      </c>
      <c r="N1732" t="s">
        <v>918</v>
      </c>
      <c r="Q1732" t="s">
        <v>3246</v>
      </c>
      <c r="R1732">
        <v>1737</v>
      </c>
      <c r="S1732">
        <v>578</v>
      </c>
    </row>
    <row r="1733" spans="1:20" x14ac:dyDescent="0.3">
      <c r="A1733" t="s">
        <v>20</v>
      </c>
      <c r="B1733" t="s">
        <v>21</v>
      </c>
      <c r="C1733" t="s">
        <v>22</v>
      </c>
      <c r="D1733" t="s">
        <v>23</v>
      </c>
      <c r="E1733" t="s">
        <v>5</v>
      </c>
      <c r="G1733" t="s">
        <v>24</v>
      </c>
      <c r="H1733">
        <v>861036</v>
      </c>
      <c r="I1733">
        <v>862808</v>
      </c>
      <c r="J1733" t="s">
        <v>25</v>
      </c>
      <c r="Q1733" t="s">
        <v>3249</v>
      </c>
      <c r="R1733">
        <v>1773</v>
      </c>
      <c r="T1733" t="s">
        <v>3250</v>
      </c>
    </row>
    <row r="1734" spans="1:20" x14ac:dyDescent="0.3">
      <c r="A1734" t="s">
        <v>29</v>
      </c>
      <c r="B1734" t="s">
        <v>30</v>
      </c>
      <c r="C1734" t="s">
        <v>22</v>
      </c>
      <c r="D1734" t="s">
        <v>23</v>
      </c>
      <c r="E1734" t="s">
        <v>5</v>
      </c>
      <c r="G1734" t="s">
        <v>24</v>
      </c>
      <c r="H1734">
        <v>861036</v>
      </c>
      <c r="I1734">
        <v>862808</v>
      </c>
      <c r="J1734" t="s">
        <v>25</v>
      </c>
      <c r="K1734" t="s">
        <v>3251</v>
      </c>
      <c r="N1734" t="s">
        <v>918</v>
      </c>
      <c r="Q1734" t="s">
        <v>3249</v>
      </c>
      <c r="R1734">
        <v>1773</v>
      </c>
      <c r="S1734">
        <v>590</v>
      </c>
    </row>
    <row r="1735" spans="1:20" x14ac:dyDescent="0.3">
      <c r="A1735" t="s">
        <v>20</v>
      </c>
      <c r="B1735" t="s">
        <v>21</v>
      </c>
      <c r="C1735" t="s">
        <v>22</v>
      </c>
      <c r="D1735" t="s">
        <v>23</v>
      </c>
      <c r="E1735" t="s">
        <v>5</v>
      </c>
      <c r="G1735" t="s">
        <v>24</v>
      </c>
      <c r="H1735">
        <v>862924</v>
      </c>
      <c r="I1735">
        <v>863844</v>
      </c>
      <c r="J1735" t="s">
        <v>25</v>
      </c>
      <c r="Q1735" t="s">
        <v>3252</v>
      </c>
      <c r="R1735">
        <v>921</v>
      </c>
      <c r="T1735" t="s">
        <v>3253</v>
      </c>
    </row>
    <row r="1736" spans="1:20" x14ac:dyDescent="0.3">
      <c r="A1736" t="s">
        <v>29</v>
      </c>
      <c r="B1736" t="s">
        <v>30</v>
      </c>
      <c r="C1736" t="s">
        <v>22</v>
      </c>
      <c r="D1736" t="s">
        <v>23</v>
      </c>
      <c r="E1736" t="s">
        <v>5</v>
      </c>
      <c r="G1736" t="s">
        <v>24</v>
      </c>
      <c r="H1736">
        <v>862924</v>
      </c>
      <c r="I1736">
        <v>863844</v>
      </c>
      <c r="J1736" t="s">
        <v>25</v>
      </c>
      <c r="K1736" t="s">
        <v>3254</v>
      </c>
      <c r="N1736" t="s">
        <v>1498</v>
      </c>
      <c r="Q1736" t="s">
        <v>3252</v>
      </c>
      <c r="R1736">
        <v>921</v>
      </c>
      <c r="S1736">
        <v>306</v>
      </c>
    </row>
    <row r="1737" spans="1:20" x14ac:dyDescent="0.3">
      <c r="A1737" t="s">
        <v>20</v>
      </c>
      <c r="B1737" t="s">
        <v>21</v>
      </c>
      <c r="C1737" t="s">
        <v>22</v>
      </c>
      <c r="D1737" t="s">
        <v>23</v>
      </c>
      <c r="E1737" t="s">
        <v>5</v>
      </c>
      <c r="G1737" t="s">
        <v>24</v>
      </c>
      <c r="H1737">
        <v>864064</v>
      </c>
      <c r="I1737">
        <v>868452</v>
      </c>
      <c r="J1737" t="s">
        <v>25</v>
      </c>
      <c r="O1737" t="s">
        <v>3255</v>
      </c>
      <c r="Q1737" t="s">
        <v>3256</v>
      </c>
      <c r="R1737">
        <v>4389</v>
      </c>
      <c r="T1737" t="s">
        <v>3257</v>
      </c>
    </row>
    <row r="1738" spans="1:20" x14ac:dyDescent="0.3">
      <c r="A1738" t="s">
        <v>29</v>
      </c>
      <c r="B1738" t="s">
        <v>30</v>
      </c>
      <c r="C1738" t="s">
        <v>22</v>
      </c>
      <c r="D1738" t="s">
        <v>23</v>
      </c>
      <c r="E1738" t="s">
        <v>5</v>
      </c>
      <c r="G1738" t="s">
        <v>24</v>
      </c>
      <c r="H1738">
        <v>864064</v>
      </c>
      <c r="I1738">
        <v>868452</v>
      </c>
      <c r="J1738" t="s">
        <v>25</v>
      </c>
      <c r="K1738" t="s">
        <v>3258</v>
      </c>
      <c r="N1738" t="s">
        <v>3259</v>
      </c>
      <c r="O1738" t="s">
        <v>3255</v>
      </c>
      <c r="Q1738" t="s">
        <v>3256</v>
      </c>
      <c r="R1738">
        <v>4389</v>
      </c>
      <c r="S1738">
        <v>1462</v>
      </c>
    </row>
    <row r="1739" spans="1:20" x14ac:dyDescent="0.3">
      <c r="A1739" t="s">
        <v>20</v>
      </c>
      <c r="B1739" t="s">
        <v>21</v>
      </c>
      <c r="C1739" t="s">
        <v>22</v>
      </c>
      <c r="D1739" t="s">
        <v>23</v>
      </c>
      <c r="E1739" t="s">
        <v>5</v>
      </c>
      <c r="G1739" t="s">
        <v>24</v>
      </c>
      <c r="H1739">
        <v>868627</v>
      </c>
      <c r="I1739">
        <v>869136</v>
      </c>
      <c r="J1739" t="s">
        <v>210</v>
      </c>
      <c r="Q1739" t="s">
        <v>3260</v>
      </c>
      <c r="R1739">
        <v>510</v>
      </c>
      <c r="T1739" t="s">
        <v>3261</v>
      </c>
    </row>
    <row r="1740" spans="1:20" x14ac:dyDescent="0.3">
      <c r="A1740" t="s">
        <v>29</v>
      </c>
      <c r="B1740" t="s">
        <v>30</v>
      </c>
      <c r="C1740" t="s">
        <v>22</v>
      </c>
      <c r="D1740" t="s">
        <v>23</v>
      </c>
      <c r="E1740" t="s">
        <v>5</v>
      </c>
      <c r="G1740" t="s">
        <v>24</v>
      </c>
      <c r="H1740">
        <v>868627</v>
      </c>
      <c r="I1740">
        <v>869136</v>
      </c>
      <c r="J1740" t="s">
        <v>210</v>
      </c>
      <c r="K1740" t="s">
        <v>3262</v>
      </c>
      <c r="N1740" t="s">
        <v>89</v>
      </c>
      <c r="Q1740" t="s">
        <v>3260</v>
      </c>
      <c r="R1740">
        <v>510</v>
      </c>
      <c r="S1740">
        <v>169</v>
      </c>
    </row>
    <row r="1741" spans="1:20" x14ac:dyDescent="0.3">
      <c r="A1741" t="s">
        <v>20</v>
      </c>
      <c r="B1741" t="s">
        <v>21</v>
      </c>
      <c r="C1741" t="s">
        <v>22</v>
      </c>
      <c r="D1741" t="s">
        <v>23</v>
      </c>
      <c r="E1741" t="s">
        <v>5</v>
      </c>
      <c r="G1741" t="s">
        <v>24</v>
      </c>
      <c r="H1741">
        <v>869772</v>
      </c>
      <c r="I1741">
        <v>871121</v>
      </c>
      <c r="J1741" t="s">
        <v>25</v>
      </c>
      <c r="Q1741" t="s">
        <v>3263</v>
      </c>
      <c r="R1741">
        <v>1350</v>
      </c>
      <c r="T1741" t="s">
        <v>3264</v>
      </c>
    </row>
    <row r="1742" spans="1:20" x14ac:dyDescent="0.3">
      <c r="A1742" t="s">
        <v>29</v>
      </c>
      <c r="B1742" t="s">
        <v>30</v>
      </c>
      <c r="C1742" t="s">
        <v>22</v>
      </c>
      <c r="D1742" t="s">
        <v>23</v>
      </c>
      <c r="E1742" t="s">
        <v>5</v>
      </c>
      <c r="G1742" t="s">
        <v>24</v>
      </c>
      <c r="H1742">
        <v>869772</v>
      </c>
      <c r="I1742">
        <v>871121</v>
      </c>
      <c r="J1742" t="s">
        <v>25</v>
      </c>
      <c r="K1742" t="s">
        <v>3265</v>
      </c>
      <c r="N1742" t="s">
        <v>3266</v>
      </c>
      <c r="Q1742" t="s">
        <v>3263</v>
      </c>
      <c r="R1742">
        <v>1350</v>
      </c>
      <c r="S1742">
        <v>449</v>
      </c>
    </row>
    <row r="1743" spans="1:20" x14ac:dyDescent="0.3">
      <c r="A1743" t="s">
        <v>20</v>
      </c>
      <c r="B1743" t="s">
        <v>21</v>
      </c>
      <c r="C1743" t="s">
        <v>22</v>
      </c>
      <c r="D1743" t="s">
        <v>23</v>
      </c>
      <c r="E1743" t="s">
        <v>5</v>
      </c>
      <c r="G1743" t="s">
        <v>24</v>
      </c>
      <c r="H1743">
        <v>871233</v>
      </c>
      <c r="I1743">
        <v>871616</v>
      </c>
      <c r="J1743" t="s">
        <v>210</v>
      </c>
      <c r="Q1743" t="s">
        <v>3267</v>
      </c>
      <c r="R1743">
        <v>384</v>
      </c>
      <c r="T1743" t="s">
        <v>3268</v>
      </c>
    </row>
    <row r="1744" spans="1:20" x14ac:dyDescent="0.3">
      <c r="A1744" t="s">
        <v>29</v>
      </c>
      <c r="B1744" t="s">
        <v>30</v>
      </c>
      <c r="C1744" t="s">
        <v>22</v>
      </c>
      <c r="D1744" t="s">
        <v>23</v>
      </c>
      <c r="E1744" t="s">
        <v>5</v>
      </c>
      <c r="G1744" t="s">
        <v>24</v>
      </c>
      <c r="H1744">
        <v>871233</v>
      </c>
      <c r="I1744">
        <v>871616</v>
      </c>
      <c r="J1744" t="s">
        <v>210</v>
      </c>
      <c r="K1744" t="s">
        <v>3269</v>
      </c>
      <c r="N1744" t="s">
        <v>41</v>
      </c>
      <c r="Q1744" t="s">
        <v>3267</v>
      </c>
      <c r="R1744">
        <v>384</v>
      </c>
      <c r="S1744">
        <v>127</v>
      </c>
    </row>
    <row r="1745" spans="1:20" x14ac:dyDescent="0.3">
      <c r="A1745" t="s">
        <v>20</v>
      </c>
      <c r="B1745" t="s">
        <v>21</v>
      </c>
      <c r="C1745" t="s">
        <v>22</v>
      </c>
      <c r="D1745" t="s">
        <v>23</v>
      </c>
      <c r="E1745" t="s">
        <v>5</v>
      </c>
      <c r="G1745" t="s">
        <v>24</v>
      </c>
      <c r="H1745">
        <v>871725</v>
      </c>
      <c r="I1745">
        <v>872213</v>
      </c>
      <c r="J1745" t="s">
        <v>210</v>
      </c>
      <c r="Q1745" t="s">
        <v>3270</v>
      </c>
      <c r="R1745">
        <v>489</v>
      </c>
      <c r="T1745" t="s">
        <v>3271</v>
      </c>
    </row>
    <row r="1746" spans="1:20" x14ac:dyDescent="0.3">
      <c r="A1746" t="s">
        <v>29</v>
      </c>
      <c r="B1746" t="s">
        <v>30</v>
      </c>
      <c r="C1746" t="s">
        <v>22</v>
      </c>
      <c r="D1746" t="s">
        <v>23</v>
      </c>
      <c r="E1746" t="s">
        <v>5</v>
      </c>
      <c r="G1746" t="s">
        <v>24</v>
      </c>
      <c r="H1746">
        <v>871725</v>
      </c>
      <c r="I1746">
        <v>872213</v>
      </c>
      <c r="J1746" t="s">
        <v>210</v>
      </c>
      <c r="K1746" t="s">
        <v>3272</v>
      </c>
      <c r="N1746" t="s">
        <v>41</v>
      </c>
      <c r="Q1746" t="s">
        <v>3270</v>
      </c>
      <c r="R1746">
        <v>489</v>
      </c>
      <c r="S1746">
        <v>162</v>
      </c>
    </row>
    <row r="1747" spans="1:20" x14ac:dyDescent="0.3">
      <c r="A1747" t="s">
        <v>20</v>
      </c>
      <c r="B1747" t="s">
        <v>21</v>
      </c>
      <c r="C1747" t="s">
        <v>22</v>
      </c>
      <c r="D1747" t="s">
        <v>23</v>
      </c>
      <c r="E1747" t="s">
        <v>5</v>
      </c>
      <c r="G1747" t="s">
        <v>24</v>
      </c>
      <c r="H1747">
        <v>872226</v>
      </c>
      <c r="I1747">
        <v>872957</v>
      </c>
      <c r="J1747" t="s">
        <v>210</v>
      </c>
      <c r="Q1747" t="s">
        <v>3273</v>
      </c>
      <c r="R1747">
        <v>732</v>
      </c>
      <c r="T1747" t="s">
        <v>3274</v>
      </c>
    </row>
    <row r="1748" spans="1:20" x14ac:dyDescent="0.3">
      <c r="A1748" t="s">
        <v>29</v>
      </c>
      <c r="B1748" t="s">
        <v>30</v>
      </c>
      <c r="C1748" t="s">
        <v>22</v>
      </c>
      <c r="D1748" t="s">
        <v>23</v>
      </c>
      <c r="E1748" t="s">
        <v>5</v>
      </c>
      <c r="G1748" t="s">
        <v>24</v>
      </c>
      <c r="H1748">
        <v>872226</v>
      </c>
      <c r="I1748">
        <v>872957</v>
      </c>
      <c r="J1748" t="s">
        <v>210</v>
      </c>
      <c r="K1748" t="s">
        <v>3275</v>
      </c>
      <c r="N1748" t="s">
        <v>41</v>
      </c>
      <c r="Q1748" t="s">
        <v>3273</v>
      </c>
      <c r="R1748">
        <v>732</v>
      </c>
      <c r="S1748">
        <v>243</v>
      </c>
    </row>
    <row r="1749" spans="1:20" x14ac:dyDescent="0.3">
      <c r="A1749" t="s">
        <v>20</v>
      </c>
      <c r="B1749" t="s">
        <v>21</v>
      </c>
      <c r="C1749" t="s">
        <v>22</v>
      </c>
      <c r="D1749" t="s">
        <v>23</v>
      </c>
      <c r="E1749" t="s">
        <v>5</v>
      </c>
      <c r="G1749" t="s">
        <v>24</v>
      </c>
      <c r="H1749">
        <v>872939</v>
      </c>
      <c r="I1749">
        <v>873385</v>
      </c>
      <c r="J1749" t="s">
        <v>210</v>
      </c>
      <c r="Q1749" t="s">
        <v>3276</v>
      </c>
      <c r="R1749">
        <v>447</v>
      </c>
      <c r="T1749" t="s">
        <v>3277</v>
      </c>
    </row>
    <row r="1750" spans="1:20" x14ac:dyDescent="0.3">
      <c r="A1750" t="s">
        <v>29</v>
      </c>
      <c r="B1750" t="s">
        <v>30</v>
      </c>
      <c r="C1750" t="s">
        <v>22</v>
      </c>
      <c r="D1750" t="s">
        <v>23</v>
      </c>
      <c r="E1750" t="s">
        <v>5</v>
      </c>
      <c r="G1750" t="s">
        <v>24</v>
      </c>
      <c r="H1750">
        <v>872939</v>
      </c>
      <c r="I1750">
        <v>873385</v>
      </c>
      <c r="J1750" t="s">
        <v>210</v>
      </c>
      <c r="K1750" t="s">
        <v>3278</v>
      </c>
      <c r="N1750" t="s">
        <v>3279</v>
      </c>
      <c r="Q1750" t="s">
        <v>3276</v>
      </c>
      <c r="R1750">
        <v>447</v>
      </c>
      <c r="S1750">
        <v>148</v>
      </c>
    </row>
    <row r="1751" spans="1:20" x14ac:dyDescent="0.3">
      <c r="A1751" t="s">
        <v>20</v>
      </c>
      <c r="B1751" t="s">
        <v>21</v>
      </c>
      <c r="C1751" t="s">
        <v>22</v>
      </c>
      <c r="D1751" t="s">
        <v>23</v>
      </c>
      <c r="E1751" t="s">
        <v>5</v>
      </c>
      <c r="G1751" t="s">
        <v>24</v>
      </c>
      <c r="H1751">
        <v>873385</v>
      </c>
      <c r="I1751">
        <v>874038</v>
      </c>
      <c r="J1751" t="s">
        <v>210</v>
      </c>
      <c r="Q1751" t="s">
        <v>3280</v>
      </c>
      <c r="R1751">
        <v>654</v>
      </c>
      <c r="T1751" t="s">
        <v>3281</v>
      </c>
    </row>
    <row r="1752" spans="1:20" x14ac:dyDescent="0.3">
      <c r="A1752" t="s">
        <v>29</v>
      </c>
      <c r="B1752" t="s">
        <v>30</v>
      </c>
      <c r="C1752" t="s">
        <v>22</v>
      </c>
      <c r="D1752" t="s">
        <v>23</v>
      </c>
      <c r="E1752" t="s">
        <v>5</v>
      </c>
      <c r="G1752" t="s">
        <v>24</v>
      </c>
      <c r="H1752">
        <v>873385</v>
      </c>
      <c r="I1752">
        <v>874038</v>
      </c>
      <c r="J1752" t="s">
        <v>210</v>
      </c>
      <c r="K1752" t="s">
        <v>3282</v>
      </c>
      <c r="N1752" t="s">
        <v>3283</v>
      </c>
      <c r="Q1752" t="s">
        <v>3280</v>
      </c>
      <c r="R1752">
        <v>654</v>
      </c>
      <c r="S1752">
        <v>217</v>
      </c>
    </row>
    <row r="1753" spans="1:20" x14ac:dyDescent="0.3">
      <c r="A1753" t="s">
        <v>20</v>
      </c>
      <c r="B1753" t="s">
        <v>21</v>
      </c>
      <c r="C1753" t="s">
        <v>22</v>
      </c>
      <c r="D1753" t="s">
        <v>23</v>
      </c>
      <c r="E1753" t="s">
        <v>5</v>
      </c>
      <c r="G1753" t="s">
        <v>24</v>
      </c>
      <c r="H1753">
        <v>874590</v>
      </c>
      <c r="I1753">
        <v>875024</v>
      </c>
      <c r="J1753" t="s">
        <v>25</v>
      </c>
      <c r="Q1753" t="s">
        <v>3284</v>
      </c>
      <c r="R1753">
        <v>435</v>
      </c>
      <c r="T1753" t="s">
        <v>3285</v>
      </c>
    </row>
    <row r="1754" spans="1:20" x14ac:dyDescent="0.3">
      <c r="A1754" t="s">
        <v>29</v>
      </c>
      <c r="B1754" t="s">
        <v>30</v>
      </c>
      <c r="C1754" t="s">
        <v>22</v>
      </c>
      <c r="D1754" t="s">
        <v>23</v>
      </c>
      <c r="E1754" t="s">
        <v>5</v>
      </c>
      <c r="G1754" t="s">
        <v>24</v>
      </c>
      <c r="H1754">
        <v>874590</v>
      </c>
      <c r="I1754">
        <v>875024</v>
      </c>
      <c r="J1754" t="s">
        <v>25</v>
      </c>
      <c r="K1754" t="s">
        <v>3286</v>
      </c>
      <c r="N1754" t="s">
        <v>214</v>
      </c>
      <c r="Q1754" t="s">
        <v>3284</v>
      </c>
      <c r="R1754">
        <v>435</v>
      </c>
      <c r="S1754">
        <v>144</v>
      </c>
    </row>
    <row r="1755" spans="1:20" x14ac:dyDescent="0.3">
      <c r="A1755" t="s">
        <v>20</v>
      </c>
      <c r="B1755" t="s">
        <v>21</v>
      </c>
      <c r="C1755" t="s">
        <v>22</v>
      </c>
      <c r="D1755" t="s">
        <v>23</v>
      </c>
      <c r="E1755" t="s">
        <v>5</v>
      </c>
      <c r="G1755" t="s">
        <v>24</v>
      </c>
      <c r="H1755">
        <v>875028</v>
      </c>
      <c r="I1755">
        <v>876830</v>
      </c>
      <c r="J1755" t="s">
        <v>25</v>
      </c>
      <c r="Q1755" t="s">
        <v>3287</v>
      </c>
      <c r="R1755">
        <v>1803</v>
      </c>
      <c r="T1755" t="s">
        <v>3288</v>
      </c>
    </row>
    <row r="1756" spans="1:20" x14ac:dyDescent="0.3">
      <c r="A1756" t="s">
        <v>29</v>
      </c>
      <c r="B1756" t="s">
        <v>30</v>
      </c>
      <c r="C1756" t="s">
        <v>22</v>
      </c>
      <c r="D1756" t="s">
        <v>23</v>
      </c>
      <c r="E1756" t="s">
        <v>5</v>
      </c>
      <c r="G1756" t="s">
        <v>24</v>
      </c>
      <c r="H1756">
        <v>875028</v>
      </c>
      <c r="I1756">
        <v>876830</v>
      </c>
      <c r="J1756" t="s">
        <v>25</v>
      </c>
      <c r="K1756" t="s">
        <v>3289</v>
      </c>
      <c r="N1756" t="s">
        <v>918</v>
      </c>
      <c r="Q1756" t="s">
        <v>3287</v>
      </c>
      <c r="R1756">
        <v>1803</v>
      </c>
      <c r="S1756">
        <v>600</v>
      </c>
    </row>
    <row r="1757" spans="1:20" x14ac:dyDescent="0.3">
      <c r="A1757" t="s">
        <v>20</v>
      </c>
      <c r="B1757" t="s">
        <v>21</v>
      </c>
      <c r="C1757" t="s">
        <v>22</v>
      </c>
      <c r="D1757" t="s">
        <v>23</v>
      </c>
      <c r="E1757" t="s">
        <v>5</v>
      </c>
      <c r="G1757" t="s">
        <v>24</v>
      </c>
      <c r="H1757">
        <v>876820</v>
      </c>
      <c r="I1757">
        <v>878574</v>
      </c>
      <c r="J1757" t="s">
        <v>25</v>
      </c>
      <c r="Q1757" t="s">
        <v>3290</v>
      </c>
      <c r="R1757">
        <v>1755</v>
      </c>
      <c r="T1757" t="s">
        <v>3291</v>
      </c>
    </row>
    <row r="1758" spans="1:20" x14ac:dyDescent="0.3">
      <c r="A1758" t="s">
        <v>29</v>
      </c>
      <c r="B1758" t="s">
        <v>30</v>
      </c>
      <c r="C1758" t="s">
        <v>22</v>
      </c>
      <c r="D1758" t="s">
        <v>23</v>
      </c>
      <c r="E1758" t="s">
        <v>5</v>
      </c>
      <c r="G1758" t="s">
        <v>24</v>
      </c>
      <c r="H1758">
        <v>876820</v>
      </c>
      <c r="I1758">
        <v>878574</v>
      </c>
      <c r="J1758" t="s">
        <v>25</v>
      </c>
      <c r="K1758" t="s">
        <v>3292</v>
      </c>
      <c r="N1758" t="s">
        <v>918</v>
      </c>
      <c r="Q1758" t="s">
        <v>3290</v>
      </c>
      <c r="R1758">
        <v>1755</v>
      </c>
      <c r="S1758">
        <v>584</v>
      </c>
    </row>
    <row r="1759" spans="1:20" x14ac:dyDescent="0.3">
      <c r="A1759" t="s">
        <v>20</v>
      </c>
      <c r="B1759" t="s">
        <v>21</v>
      </c>
      <c r="C1759" t="s">
        <v>22</v>
      </c>
      <c r="D1759" t="s">
        <v>23</v>
      </c>
      <c r="E1759" t="s">
        <v>5</v>
      </c>
      <c r="G1759" t="s">
        <v>24</v>
      </c>
      <c r="H1759">
        <v>878771</v>
      </c>
      <c r="I1759">
        <v>879256</v>
      </c>
      <c r="J1759" t="s">
        <v>25</v>
      </c>
      <c r="O1759" t="s">
        <v>3293</v>
      </c>
      <c r="Q1759" t="s">
        <v>3294</v>
      </c>
      <c r="R1759">
        <v>486</v>
      </c>
      <c r="T1759" t="s">
        <v>3295</v>
      </c>
    </row>
    <row r="1760" spans="1:20" x14ac:dyDescent="0.3">
      <c r="A1760" t="s">
        <v>29</v>
      </c>
      <c r="B1760" t="s">
        <v>30</v>
      </c>
      <c r="C1760" t="s">
        <v>22</v>
      </c>
      <c r="D1760" t="s">
        <v>23</v>
      </c>
      <c r="E1760" t="s">
        <v>5</v>
      </c>
      <c r="G1760" t="s">
        <v>24</v>
      </c>
      <c r="H1760">
        <v>878771</v>
      </c>
      <c r="I1760">
        <v>879256</v>
      </c>
      <c r="J1760" t="s">
        <v>25</v>
      </c>
      <c r="K1760" t="s">
        <v>3296</v>
      </c>
      <c r="N1760" t="s">
        <v>3297</v>
      </c>
      <c r="O1760" t="s">
        <v>3293</v>
      </c>
      <c r="Q1760" t="s">
        <v>3294</v>
      </c>
      <c r="R1760">
        <v>486</v>
      </c>
      <c r="S1760">
        <v>161</v>
      </c>
    </row>
    <row r="1761" spans="1:20" x14ac:dyDescent="0.3">
      <c r="A1761" t="s">
        <v>20</v>
      </c>
      <c r="B1761" t="s">
        <v>21</v>
      </c>
      <c r="C1761" t="s">
        <v>22</v>
      </c>
      <c r="D1761" t="s">
        <v>23</v>
      </c>
      <c r="E1761" t="s">
        <v>5</v>
      </c>
      <c r="G1761" t="s">
        <v>24</v>
      </c>
      <c r="H1761">
        <v>879393</v>
      </c>
      <c r="I1761">
        <v>879863</v>
      </c>
      <c r="J1761" t="s">
        <v>25</v>
      </c>
      <c r="Q1761" t="s">
        <v>3298</v>
      </c>
      <c r="R1761">
        <v>471</v>
      </c>
      <c r="T1761" t="s">
        <v>3299</v>
      </c>
    </row>
    <row r="1762" spans="1:20" x14ac:dyDescent="0.3">
      <c r="A1762" t="s">
        <v>29</v>
      </c>
      <c r="B1762" t="s">
        <v>30</v>
      </c>
      <c r="C1762" t="s">
        <v>22</v>
      </c>
      <c r="D1762" t="s">
        <v>23</v>
      </c>
      <c r="E1762" t="s">
        <v>5</v>
      </c>
      <c r="G1762" t="s">
        <v>24</v>
      </c>
      <c r="H1762">
        <v>879393</v>
      </c>
      <c r="I1762">
        <v>879863</v>
      </c>
      <c r="J1762" t="s">
        <v>25</v>
      </c>
      <c r="K1762" t="s">
        <v>3300</v>
      </c>
      <c r="N1762" t="s">
        <v>89</v>
      </c>
      <c r="Q1762" t="s">
        <v>3298</v>
      </c>
      <c r="R1762">
        <v>471</v>
      </c>
      <c r="S1762">
        <v>156</v>
      </c>
    </row>
    <row r="1763" spans="1:20" x14ac:dyDescent="0.3">
      <c r="A1763" t="s">
        <v>20</v>
      </c>
      <c r="B1763" t="s">
        <v>21</v>
      </c>
      <c r="C1763" t="s">
        <v>22</v>
      </c>
      <c r="D1763" t="s">
        <v>23</v>
      </c>
      <c r="E1763" t="s">
        <v>5</v>
      </c>
      <c r="G1763" t="s">
        <v>24</v>
      </c>
      <c r="H1763">
        <v>880091</v>
      </c>
      <c r="I1763">
        <v>880714</v>
      </c>
      <c r="J1763" t="s">
        <v>25</v>
      </c>
      <c r="Q1763" t="s">
        <v>3301</v>
      </c>
      <c r="R1763">
        <v>624</v>
      </c>
      <c r="T1763" t="s">
        <v>3302</v>
      </c>
    </row>
    <row r="1764" spans="1:20" x14ac:dyDescent="0.3">
      <c r="A1764" t="s">
        <v>29</v>
      </c>
      <c r="B1764" t="s">
        <v>30</v>
      </c>
      <c r="C1764" t="s">
        <v>22</v>
      </c>
      <c r="D1764" t="s">
        <v>23</v>
      </c>
      <c r="E1764" t="s">
        <v>5</v>
      </c>
      <c r="G1764" t="s">
        <v>24</v>
      </c>
      <c r="H1764">
        <v>880091</v>
      </c>
      <c r="I1764">
        <v>880714</v>
      </c>
      <c r="J1764" t="s">
        <v>25</v>
      </c>
      <c r="K1764" t="s">
        <v>3303</v>
      </c>
      <c r="N1764" t="s">
        <v>3304</v>
      </c>
      <c r="Q1764" t="s">
        <v>3301</v>
      </c>
      <c r="R1764">
        <v>624</v>
      </c>
      <c r="S1764">
        <v>207</v>
      </c>
    </row>
    <row r="1765" spans="1:20" x14ac:dyDescent="0.3">
      <c r="A1765" t="s">
        <v>20</v>
      </c>
      <c r="B1765" t="s">
        <v>21</v>
      </c>
      <c r="C1765" t="s">
        <v>22</v>
      </c>
      <c r="D1765" t="s">
        <v>23</v>
      </c>
      <c r="E1765" t="s">
        <v>5</v>
      </c>
      <c r="G1765" t="s">
        <v>24</v>
      </c>
      <c r="H1765">
        <v>880715</v>
      </c>
      <c r="I1765">
        <v>881401</v>
      </c>
      <c r="J1765" t="s">
        <v>25</v>
      </c>
      <c r="Q1765" t="s">
        <v>3305</v>
      </c>
      <c r="R1765">
        <v>687</v>
      </c>
      <c r="T1765" t="s">
        <v>3306</v>
      </c>
    </row>
    <row r="1766" spans="1:20" x14ac:dyDescent="0.3">
      <c r="A1766" t="s">
        <v>29</v>
      </c>
      <c r="B1766" t="s">
        <v>30</v>
      </c>
      <c r="C1766" t="s">
        <v>22</v>
      </c>
      <c r="D1766" t="s">
        <v>23</v>
      </c>
      <c r="E1766" t="s">
        <v>5</v>
      </c>
      <c r="G1766" t="s">
        <v>24</v>
      </c>
      <c r="H1766">
        <v>880715</v>
      </c>
      <c r="I1766">
        <v>881401</v>
      </c>
      <c r="J1766" t="s">
        <v>25</v>
      </c>
      <c r="K1766" t="s">
        <v>3307</v>
      </c>
      <c r="N1766" t="s">
        <v>1780</v>
      </c>
      <c r="Q1766" t="s">
        <v>3305</v>
      </c>
      <c r="R1766">
        <v>687</v>
      </c>
      <c r="S1766">
        <v>228</v>
      </c>
    </row>
    <row r="1767" spans="1:20" x14ac:dyDescent="0.3">
      <c r="A1767" t="s">
        <v>20</v>
      </c>
      <c r="B1767" t="s">
        <v>21</v>
      </c>
      <c r="C1767" t="s">
        <v>22</v>
      </c>
      <c r="D1767" t="s">
        <v>23</v>
      </c>
      <c r="E1767" t="s">
        <v>5</v>
      </c>
      <c r="G1767" t="s">
        <v>24</v>
      </c>
      <c r="H1767">
        <v>881401</v>
      </c>
      <c r="I1767">
        <v>882639</v>
      </c>
      <c r="J1767" t="s">
        <v>25</v>
      </c>
      <c r="Q1767" t="s">
        <v>3308</v>
      </c>
      <c r="R1767">
        <v>1239</v>
      </c>
      <c r="T1767" t="s">
        <v>3309</v>
      </c>
    </row>
    <row r="1768" spans="1:20" x14ac:dyDescent="0.3">
      <c r="A1768" t="s">
        <v>29</v>
      </c>
      <c r="B1768" t="s">
        <v>30</v>
      </c>
      <c r="C1768" t="s">
        <v>22</v>
      </c>
      <c r="D1768" t="s">
        <v>23</v>
      </c>
      <c r="E1768" t="s">
        <v>5</v>
      </c>
      <c r="G1768" t="s">
        <v>24</v>
      </c>
      <c r="H1768">
        <v>881401</v>
      </c>
      <c r="I1768">
        <v>882639</v>
      </c>
      <c r="J1768" t="s">
        <v>25</v>
      </c>
      <c r="K1768" t="s">
        <v>3310</v>
      </c>
      <c r="N1768" t="s">
        <v>1776</v>
      </c>
      <c r="Q1768" t="s">
        <v>3308</v>
      </c>
      <c r="R1768">
        <v>1239</v>
      </c>
      <c r="S1768">
        <v>412</v>
      </c>
    </row>
    <row r="1769" spans="1:20" x14ac:dyDescent="0.3">
      <c r="A1769" t="s">
        <v>20</v>
      </c>
      <c r="B1769" t="s">
        <v>21</v>
      </c>
      <c r="C1769" t="s">
        <v>22</v>
      </c>
      <c r="D1769" t="s">
        <v>23</v>
      </c>
      <c r="E1769" t="s">
        <v>5</v>
      </c>
      <c r="G1769" t="s">
        <v>24</v>
      </c>
      <c r="H1769">
        <v>882695</v>
      </c>
      <c r="I1769">
        <v>883045</v>
      </c>
      <c r="J1769" t="s">
        <v>210</v>
      </c>
      <c r="Q1769" t="s">
        <v>3311</v>
      </c>
      <c r="R1769">
        <v>351</v>
      </c>
      <c r="T1769" t="s">
        <v>3312</v>
      </c>
    </row>
    <row r="1770" spans="1:20" x14ac:dyDescent="0.3">
      <c r="A1770" t="s">
        <v>29</v>
      </c>
      <c r="B1770" t="s">
        <v>30</v>
      </c>
      <c r="C1770" t="s">
        <v>22</v>
      </c>
      <c r="D1770" t="s">
        <v>23</v>
      </c>
      <c r="E1770" t="s">
        <v>5</v>
      </c>
      <c r="G1770" t="s">
        <v>24</v>
      </c>
      <c r="H1770">
        <v>882695</v>
      </c>
      <c r="I1770">
        <v>883045</v>
      </c>
      <c r="J1770" t="s">
        <v>210</v>
      </c>
      <c r="K1770" t="s">
        <v>3313</v>
      </c>
      <c r="N1770" t="s">
        <v>41</v>
      </c>
      <c r="Q1770" t="s">
        <v>3311</v>
      </c>
      <c r="R1770">
        <v>351</v>
      </c>
      <c r="S1770">
        <v>116</v>
      </c>
    </row>
    <row r="1771" spans="1:20" x14ac:dyDescent="0.3">
      <c r="A1771" t="s">
        <v>20</v>
      </c>
      <c r="B1771" t="s">
        <v>21</v>
      </c>
      <c r="C1771" t="s">
        <v>22</v>
      </c>
      <c r="D1771" t="s">
        <v>23</v>
      </c>
      <c r="E1771" t="s">
        <v>5</v>
      </c>
      <c r="G1771" t="s">
        <v>24</v>
      </c>
      <c r="H1771">
        <v>883192</v>
      </c>
      <c r="I1771">
        <v>884103</v>
      </c>
      <c r="J1771" t="s">
        <v>210</v>
      </c>
      <c r="Q1771" t="s">
        <v>3314</v>
      </c>
      <c r="R1771">
        <v>912</v>
      </c>
      <c r="T1771" t="s">
        <v>3315</v>
      </c>
    </row>
    <row r="1772" spans="1:20" x14ac:dyDescent="0.3">
      <c r="A1772" t="s">
        <v>29</v>
      </c>
      <c r="B1772" t="s">
        <v>30</v>
      </c>
      <c r="C1772" t="s">
        <v>22</v>
      </c>
      <c r="D1772" t="s">
        <v>23</v>
      </c>
      <c r="E1772" t="s">
        <v>5</v>
      </c>
      <c r="G1772" t="s">
        <v>24</v>
      </c>
      <c r="H1772">
        <v>883192</v>
      </c>
      <c r="I1772">
        <v>884103</v>
      </c>
      <c r="J1772" t="s">
        <v>210</v>
      </c>
      <c r="K1772" t="s">
        <v>3316</v>
      </c>
      <c r="N1772" t="s">
        <v>214</v>
      </c>
      <c r="Q1772" t="s">
        <v>3314</v>
      </c>
      <c r="R1772">
        <v>912</v>
      </c>
      <c r="S1772">
        <v>303</v>
      </c>
    </row>
    <row r="1773" spans="1:20" x14ac:dyDescent="0.3">
      <c r="A1773" t="s">
        <v>20</v>
      </c>
      <c r="B1773" t="s">
        <v>21</v>
      </c>
      <c r="C1773" t="s">
        <v>22</v>
      </c>
      <c r="D1773" t="s">
        <v>23</v>
      </c>
      <c r="E1773" t="s">
        <v>5</v>
      </c>
      <c r="G1773" t="s">
        <v>24</v>
      </c>
      <c r="H1773">
        <v>884361</v>
      </c>
      <c r="I1773">
        <v>885368</v>
      </c>
      <c r="J1773" t="s">
        <v>25</v>
      </c>
      <c r="Q1773" t="s">
        <v>3317</v>
      </c>
      <c r="R1773">
        <v>1008</v>
      </c>
      <c r="T1773" t="s">
        <v>3318</v>
      </c>
    </row>
    <row r="1774" spans="1:20" x14ac:dyDescent="0.3">
      <c r="A1774" t="s">
        <v>29</v>
      </c>
      <c r="B1774" t="s">
        <v>30</v>
      </c>
      <c r="C1774" t="s">
        <v>22</v>
      </c>
      <c r="D1774" t="s">
        <v>23</v>
      </c>
      <c r="E1774" t="s">
        <v>5</v>
      </c>
      <c r="G1774" t="s">
        <v>24</v>
      </c>
      <c r="H1774">
        <v>884361</v>
      </c>
      <c r="I1774">
        <v>885368</v>
      </c>
      <c r="J1774" t="s">
        <v>25</v>
      </c>
      <c r="K1774" t="s">
        <v>3319</v>
      </c>
      <c r="N1774" t="s">
        <v>89</v>
      </c>
      <c r="Q1774" t="s">
        <v>3317</v>
      </c>
      <c r="R1774">
        <v>1008</v>
      </c>
      <c r="S1774">
        <v>335</v>
      </c>
    </row>
    <row r="1775" spans="1:20" x14ac:dyDescent="0.3">
      <c r="A1775" t="s">
        <v>20</v>
      </c>
      <c r="B1775" t="s">
        <v>21</v>
      </c>
      <c r="C1775" t="s">
        <v>22</v>
      </c>
      <c r="D1775" t="s">
        <v>23</v>
      </c>
      <c r="E1775" t="s">
        <v>5</v>
      </c>
      <c r="G1775" t="s">
        <v>24</v>
      </c>
      <c r="H1775">
        <v>885392</v>
      </c>
      <c r="I1775">
        <v>886246</v>
      </c>
      <c r="J1775" t="s">
        <v>25</v>
      </c>
      <c r="Q1775" t="s">
        <v>3320</v>
      </c>
      <c r="R1775">
        <v>855</v>
      </c>
      <c r="T1775" t="s">
        <v>3321</v>
      </c>
    </row>
    <row r="1776" spans="1:20" x14ac:dyDescent="0.3">
      <c r="A1776" t="s">
        <v>29</v>
      </c>
      <c r="B1776" t="s">
        <v>30</v>
      </c>
      <c r="C1776" t="s">
        <v>22</v>
      </c>
      <c r="D1776" t="s">
        <v>23</v>
      </c>
      <c r="E1776" t="s">
        <v>5</v>
      </c>
      <c r="G1776" t="s">
        <v>24</v>
      </c>
      <c r="H1776">
        <v>885392</v>
      </c>
      <c r="I1776">
        <v>886246</v>
      </c>
      <c r="J1776" t="s">
        <v>25</v>
      </c>
      <c r="K1776" t="s">
        <v>3322</v>
      </c>
      <c r="N1776" t="s">
        <v>3323</v>
      </c>
      <c r="Q1776" t="s">
        <v>3320</v>
      </c>
      <c r="R1776">
        <v>855</v>
      </c>
      <c r="S1776">
        <v>284</v>
      </c>
    </row>
    <row r="1777" spans="1:20" x14ac:dyDescent="0.3">
      <c r="A1777" t="s">
        <v>20</v>
      </c>
      <c r="B1777" t="s">
        <v>21</v>
      </c>
      <c r="C1777" t="s">
        <v>22</v>
      </c>
      <c r="D1777" t="s">
        <v>23</v>
      </c>
      <c r="E1777" t="s">
        <v>5</v>
      </c>
      <c r="G1777" t="s">
        <v>24</v>
      </c>
      <c r="H1777">
        <v>886256</v>
      </c>
      <c r="I1777">
        <v>886948</v>
      </c>
      <c r="J1777" t="s">
        <v>25</v>
      </c>
      <c r="Q1777" t="s">
        <v>3324</v>
      </c>
      <c r="R1777">
        <v>693</v>
      </c>
      <c r="T1777" t="s">
        <v>3325</v>
      </c>
    </row>
    <row r="1778" spans="1:20" x14ac:dyDescent="0.3">
      <c r="A1778" t="s">
        <v>29</v>
      </c>
      <c r="B1778" t="s">
        <v>30</v>
      </c>
      <c r="C1778" t="s">
        <v>22</v>
      </c>
      <c r="D1778" t="s">
        <v>23</v>
      </c>
      <c r="E1778" t="s">
        <v>5</v>
      </c>
      <c r="G1778" t="s">
        <v>24</v>
      </c>
      <c r="H1778">
        <v>886256</v>
      </c>
      <c r="I1778">
        <v>886948</v>
      </c>
      <c r="J1778" t="s">
        <v>25</v>
      </c>
      <c r="K1778" t="s">
        <v>3326</v>
      </c>
      <c r="N1778" t="s">
        <v>3327</v>
      </c>
      <c r="Q1778" t="s">
        <v>3324</v>
      </c>
      <c r="R1778">
        <v>693</v>
      </c>
      <c r="S1778">
        <v>230</v>
      </c>
    </row>
    <row r="1779" spans="1:20" x14ac:dyDescent="0.3">
      <c r="A1779" t="s">
        <v>20</v>
      </c>
      <c r="B1779" t="s">
        <v>21</v>
      </c>
      <c r="C1779" t="s">
        <v>22</v>
      </c>
      <c r="D1779" t="s">
        <v>23</v>
      </c>
      <c r="E1779" t="s">
        <v>5</v>
      </c>
      <c r="G1779" t="s">
        <v>24</v>
      </c>
      <c r="H1779">
        <v>886957</v>
      </c>
      <c r="I1779">
        <v>887631</v>
      </c>
      <c r="J1779" t="s">
        <v>25</v>
      </c>
      <c r="Q1779" t="s">
        <v>3328</v>
      </c>
      <c r="R1779">
        <v>675</v>
      </c>
      <c r="T1779" t="s">
        <v>3329</v>
      </c>
    </row>
    <row r="1780" spans="1:20" x14ac:dyDescent="0.3">
      <c r="A1780" t="s">
        <v>29</v>
      </c>
      <c r="B1780" t="s">
        <v>30</v>
      </c>
      <c r="C1780" t="s">
        <v>22</v>
      </c>
      <c r="D1780" t="s">
        <v>23</v>
      </c>
      <c r="E1780" t="s">
        <v>5</v>
      </c>
      <c r="G1780" t="s">
        <v>24</v>
      </c>
      <c r="H1780">
        <v>886957</v>
      </c>
      <c r="I1780">
        <v>887631</v>
      </c>
      <c r="J1780" t="s">
        <v>25</v>
      </c>
      <c r="K1780" t="s">
        <v>3330</v>
      </c>
      <c r="N1780" t="s">
        <v>3327</v>
      </c>
      <c r="Q1780" t="s">
        <v>3328</v>
      </c>
      <c r="R1780">
        <v>675</v>
      </c>
      <c r="S1780">
        <v>224</v>
      </c>
    </row>
    <row r="1781" spans="1:20" x14ac:dyDescent="0.3">
      <c r="A1781" t="s">
        <v>20</v>
      </c>
      <c r="B1781" t="s">
        <v>21</v>
      </c>
      <c r="C1781" t="s">
        <v>22</v>
      </c>
      <c r="D1781" t="s">
        <v>23</v>
      </c>
      <c r="E1781" t="s">
        <v>5</v>
      </c>
      <c r="G1781" t="s">
        <v>24</v>
      </c>
      <c r="H1781">
        <v>887641</v>
      </c>
      <c r="I1781">
        <v>888405</v>
      </c>
      <c r="J1781" t="s">
        <v>25</v>
      </c>
      <c r="Q1781" t="s">
        <v>3331</v>
      </c>
      <c r="R1781">
        <v>765</v>
      </c>
      <c r="T1781" t="s">
        <v>3332</v>
      </c>
    </row>
    <row r="1782" spans="1:20" x14ac:dyDescent="0.3">
      <c r="A1782" t="s">
        <v>29</v>
      </c>
      <c r="B1782" t="s">
        <v>30</v>
      </c>
      <c r="C1782" t="s">
        <v>22</v>
      </c>
      <c r="D1782" t="s">
        <v>23</v>
      </c>
      <c r="E1782" t="s">
        <v>5</v>
      </c>
      <c r="G1782" t="s">
        <v>24</v>
      </c>
      <c r="H1782">
        <v>887641</v>
      </c>
      <c r="I1782">
        <v>888405</v>
      </c>
      <c r="J1782" t="s">
        <v>25</v>
      </c>
      <c r="K1782" t="s">
        <v>3333</v>
      </c>
      <c r="N1782" t="s">
        <v>1683</v>
      </c>
      <c r="Q1782" t="s">
        <v>3331</v>
      </c>
      <c r="R1782">
        <v>765</v>
      </c>
      <c r="S1782">
        <v>254</v>
      </c>
    </row>
    <row r="1783" spans="1:20" x14ac:dyDescent="0.3">
      <c r="A1783" t="s">
        <v>20</v>
      </c>
      <c r="B1783" t="s">
        <v>21</v>
      </c>
      <c r="C1783" t="s">
        <v>22</v>
      </c>
      <c r="D1783" t="s">
        <v>23</v>
      </c>
      <c r="E1783" t="s">
        <v>5</v>
      </c>
      <c r="G1783" t="s">
        <v>24</v>
      </c>
      <c r="H1783">
        <v>888612</v>
      </c>
      <c r="I1783">
        <v>889544</v>
      </c>
      <c r="J1783" t="s">
        <v>25</v>
      </c>
      <c r="Q1783" t="s">
        <v>3334</v>
      </c>
      <c r="R1783">
        <v>933</v>
      </c>
      <c r="T1783" t="s">
        <v>3335</v>
      </c>
    </row>
    <row r="1784" spans="1:20" x14ac:dyDescent="0.3">
      <c r="A1784" t="s">
        <v>29</v>
      </c>
      <c r="B1784" t="s">
        <v>30</v>
      </c>
      <c r="C1784" t="s">
        <v>22</v>
      </c>
      <c r="D1784" t="s">
        <v>23</v>
      </c>
      <c r="E1784" t="s">
        <v>5</v>
      </c>
      <c r="G1784" t="s">
        <v>24</v>
      </c>
      <c r="H1784">
        <v>888612</v>
      </c>
      <c r="I1784">
        <v>889544</v>
      </c>
      <c r="J1784" t="s">
        <v>25</v>
      </c>
      <c r="K1784" t="s">
        <v>3336</v>
      </c>
      <c r="N1784" t="s">
        <v>3337</v>
      </c>
      <c r="Q1784" t="s">
        <v>3334</v>
      </c>
      <c r="R1784">
        <v>933</v>
      </c>
      <c r="S1784">
        <v>310</v>
      </c>
    </row>
    <row r="1785" spans="1:20" x14ac:dyDescent="0.3">
      <c r="A1785" t="s">
        <v>20</v>
      </c>
      <c r="B1785" t="s">
        <v>21</v>
      </c>
      <c r="C1785" t="s">
        <v>22</v>
      </c>
      <c r="D1785" t="s">
        <v>23</v>
      </c>
      <c r="E1785" t="s">
        <v>5</v>
      </c>
      <c r="G1785" t="s">
        <v>24</v>
      </c>
      <c r="H1785">
        <v>889546</v>
      </c>
      <c r="I1785">
        <v>890544</v>
      </c>
      <c r="J1785" t="s">
        <v>25</v>
      </c>
      <c r="Q1785" t="s">
        <v>3338</v>
      </c>
      <c r="R1785">
        <v>999</v>
      </c>
      <c r="T1785" t="s">
        <v>3339</v>
      </c>
    </row>
    <row r="1786" spans="1:20" x14ac:dyDescent="0.3">
      <c r="A1786" t="s">
        <v>29</v>
      </c>
      <c r="B1786" t="s">
        <v>30</v>
      </c>
      <c r="C1786" t="s">
        <v>22</v>
      </c>
      <c r="D1786" t="s">
        <v>23</v>
      </c>
      <c r="E1786" t="s">
        <v>5</v>
      </c>
      <c r="G1786" t="s">
        <v>24</v>
      </c>
      <c r="H1786">
        <v>889546</v>
      </c>
      <c r="I1786">
        <v>890544</v>
      </c>
      <c r="J1786" t="s">
        <v>25</v>
      </c>
      <c r="K1786" t="s">
        <v>3340</v>
      </c>
      <c r="N1786" t="s">
        <v>3341</v>
      </c>
      <c r="Q1786" t="s">
        <v>3338</v>
      </c>
      <c r="R1786">
        <v>999</v>
      </c>
      <c r="S1786">
        <v>332</v>
      </c>
    </row>
    <row r="1787" spans="1:20" x14ac:dyDescent="0.3">
      <c r="A1787" t="s">
        <v>20</v>
      </c>
      <c r="B1787" t="s">
        <v>21</v>
      </c>
      <c r="C1787" t="s">
        <v>22</v>
      </c>
      <c r="D1787" t="s">
        <v>23</v>
      </c>
      <c r="E1787" t="s">
        <v>5</v>
      </c>
      <c r="G1787" t="s">
        <v>24</v>
      </c>
      <c r="H1787">
        <v>890554</v>
      </c>
      <c r="I1787">
        <v>891549</v>
      </c>
      <c r="J1787" t="s">
        <v>25</v>
      </c>
      <c r="Q1787" t="s">
        <v>3342</v>
      </c>
      <c r="R1787">
        <v>996</v>
      </c>
      <c r="T1787" t="s">
        <v>3343</v>
      </c>
    </row>
    <row r="1788" spans="1:20" x14ac:dyDescent="0.3">
      <c r="A1788" t="s">
        <v>29</v>
      </c>
      <c r="B1788" t="s">
        <v>30</v>
      </c>
      <c r="C1788" t="s">
        <v>22</v>
      </c>
      <c r="D1788" t="s">
        <v>23</v>
      </c>
      <c r="E1788" t="s">
        <v>5</v>
      </c>
      <c r="G1788" t="s">
        <v>24</v>
      </c>
      <c r="H1788">
        <v>890554</v>
      </c>
      <c r="I1788">
        <v>891549</v>
      </c>
      <c r="J1788" t="s">
        <v>25</v>
      </c>
      <c r="K1788" t="s">
        <v>3344</v>
      </c>
      <c r="N1788" t="s">
        <v>3345</v>
      </c>
      <c r="Q1788" t="s">
        <v>3342</v>
      </c>
      <c r="R1788">
        <v>996</v>
      </c>
      <c r="S1788">
        <v>331</v>
      </c>
    </row>
    <row r="1789" spans="1:20" x14ac:dyDescent="0.3">
      <c r="A1789" t="s">
        <v>20</v>
      </c>
      <c r="B1789" t="s">
        <v>21</v>
      </c>
      <c r="C1789" t="s">
        <v>22</v>
      </c>
      <c r="D1789" t="s">
        <v>23</v>
      </c>
      <c r="E1789" t="s">
        <v>5</v>
      </c>
      <c r="G1789" t="s">
        <v>24</v>
      </c>
      <c r="H1789">
        <v>891632</v>
      </c>
      <c r="I1789">
        <v>892288</v>
      </c>
      <c r="J1789" t="s">
        <v>210</v>
      </c>
      <c r="Q1789" t="s">
        <v>3346</v>
      </c>
      <c r="R1789">
        <v>657</v>
      </c>
      <c r="T1789" t="s">
        <v>3347</v>
      </c>
    </row>
    <row r="1790" spans="1:20" x14ac:dyDescent="0.3">
      <c r="A1790" t="s">
        <v>29</v>
      </c>
      <c r="B1790" t="s">
        <v>30</v>
      </c>
      <c r="C1790" t="s">
        <v>22</v>
      </c>
      <c r="D1790" t="s">
        <v>23</v>
      </c>
      <c r="E1790" t="s">
        <v>5</v>
      </c>
      <c r="G1790" t="s">
        <v>24</v>
      </c>
      <c r="H1790">
        <v>891632</v>
      </c>
      <c r="I1790">
        <v>892288</v>
      </c>
      <c r="J1790" t="s">
        <v>210</v>
      </c>
      <c r="K1790" t="s">
        <v>3348</v>
      </c>
      <c r="N1790" t="s">
        <v>3349</v>
      </c>
      <c r="Q1790" t="s">
        <v>3346</v>
      </c>
      <c r="R1790">
        <v>657</v>
      </c>
      <c r="S1790">
        <v>218</v>
      </c>
    </row>
    <row r="1791" spans="1:20" x14ac:dyDescent="0.3">
      <c r="A1791" t="s">
        <v>20</v>
      </c>
      <c r="B1791" t="s">
        <v>21</v>
      </c>
      <c r="C1791" t="s">
        <v>22</v>
      </c>
      <c r="D1791" t="s">
        <v>23</v>
      </c>
      <c r="E1791" t="s">
        <v>5</v>
      </c>
      <c r="G1791" t="s">
        <v>24</v>
      </c>
      <c r="H1791">
        <v>892257</v>
      </c>
      <c r="I1791">
        <v>892598</v>
      </c>
      <c r="J1791" t="s">
        <v>210</v>
      </c>
      <c r="Q1791" t="s">
        <v>3350</v>
      </c>
      <c r="R1791">
        <v>342</v>
      </c>
      <c r="T1791" t="s">
        <v>3351</v>
      </c>
    </row>
    <row r="1792" spans="1:20" x14ac:dyDescent="0.3">
      <c r="A1792" t="s">
        <v>29</v>
      </c>
      <c r="B1792" t="s">
        <v>30</v>
      </c>
      <c r="C1792" t="s">
        <v>22</v>
      </c>
      <c r="D1792" t="s">
        <v>23</v>
      </c>
      <c r="E1792" t="s">
        <v>5</v>
      </c>
      <c r="G1792" t="s">
        <v>24</v>
      </c>
      <c r="H1792">
        <v>892257</v>
      </c>
      <c r="I1792">
        <v>892598</v>
      </c>
      <c r="J1792" t="s">
        <v>210</v>
      </c>
      <c r="K1792" t="s">
        <v>3352</v>
      </c>
      <c r="N1792" t="s">
        <v>41</v>
      </c>
      <c r="Q1792" t="s">
        <v>3350</v>
      </c>
      <c r="R1792">
        <v>342</v>
      </c>
      <c r="S1792">
        <v>113</v>
      </c>
    </row>
    <row r="1793" spans="1:20" x14ac:dyDescent="0.3">
      <c r="A1793" t="s">
        <v>20</v>
      </c>
      <c r="B1793" t="s">
        <v>21</v>
      </c>
      <c r="C1793" t="s">
        <v>22</v>
      </c>
      <c r="D1793" t="s">
        <v>23</v>
      </c>
      <c r="E1793" t="s">
        <v>5</v>
      </c>
      <c r="G1793" t="s">
        <v>24</v>
      </c>
      <c r="H1793">
        <v>892870</v>
      </c>
      <c r="I1793">
        <v>894153</v>
      </c>
      <c r="J1793" t="s">
        <v>210</v>
      </c>
      <c r="O1793" t="s">
        <v>3353</v>
      </c>
      <c r="Q1793" t="s">
        <v>3354</v>
      </c>
      <c r="R1793">
        <v>1284</v>
      </c>
      <c r="T1793" t="s">
        <v>3355</v>
      </c>
    </row>
    <row r="1794" spans="1:20" x14ac:dyDescent="0.3">
      <c r="A1794" t="s">
        <v>29</v>
      </c>
      <c r="B1794" t="s">
        <v>30</v>
      </c>
      <c r="C1794" t="s">
        <v>22</v>
      </c>
      <c r="D1794" t="s">
        <v>23</v>
      </c>
      <c r="E1794" t="s">
        <v>5</v>
      </c>
      <c r="G1794" t="s">
        <v>24</v>
      </c>
      <c r="H1794">
        <v>892870</v>
      </c>
      <c r="I1794">
        <v>894153</v>
      </c>
      <c r="J1794" t="s">
        <v>210</v>
      </c>
      <c r="K1794" t="s">
        <v>3356</v>
      </c>
      <c r="N1794" t="s">
        <v>3357</v>
      </c>
      <c r="O1794" t="s">
        <v>3353</v>
      </c>
      <c r="Q1794" t="s">
        <v>3354</v>
      </c>
      <c r="R1794">
        <v>1284</v>
      </c>
      <c r="S1794">
        <v>427</v>
      </c>
    </row>
    <row r="1795" spans="1:20" x14ac:dyDescent="0.3">
      <c r="A1795" t="s">
        <v>20</v>
      </c>
      <c r="B1795" t="s">
        <v>21</v>
      </c>
      <c r="C1795" t="s">
        <v>22</v>
      </c>
      <c r="D1795" t="s">
        <v>23</v>
      </c>
      <c r="E1795" t="s">
        <v>5</v>
      </c>
      <c r="G1795" t="s">
        <v>24</v>
      </c>
      <c r="H1795">
        <v>894131</v>
      </c>
      <c r="I1795">
        <v>895306</v>
      </c>
      <c r="J1795" t="s">
        <v>210</v>
      </c>
      <c r="Q1795" t="s">
        <v>3358</v>
      </c>
      <c r="R1795">
        <v>1176</v>
      </c>
      <c r="T1795" t="s">
        <v>3359</v>
      </c>
    </row>
    <row r="1796" spans="1:20" x14ac:dyDescent="0.3">
      <c r="A1796" t="s">
        <v>29</v>
      </c>
      <c r="B1796" t="s">
        <v>30</v>
      </c>
      <c r="C1796" t="s">
        <v>22</v>
      </c>
      <c r="D1796" t="s">
        <v>23</v>
      </c>
      <c r="E1796" t="s">
        <v>5</v>
      </c>
      <c r="G1796" t="s">
        <v>24</v>
      </c>
      <c r="H1796">
        <v>894131</v>
      </c>
      <c r="I1796">
        <v>895306</v>
      </c>
      <c r="J1796" t="s">
        <v>210</v>
      </c>
      <c r="K1796" t="s">
        <v>3360</v>
      </c>
      <c r="N1796" t="s">
        <v>3361</v>
      </c>
      <c r="Q1796" t="s">
        <v>3358</v>
      </c>
      <c r="R1796">
        <v>1176</v>
      </c>
      <c r="S1796">
        <v>391</v>
      </c>
    </row>
    <row r="1797" spans="1:20" x14ac:dyDescent="0.3">
      <c r="A1797" t="s">
        <v>20</v>
      </c>
      <c r="B1797" t="s">
        <v>21</v>
      </c>
      <c r="C1797" t="s">
        <v>22</v>
      </c>
      <c r="D1797" t="s">
        <v>23</v>
      </c>
      <c r="E1797" t="s">
        <v>5</v>
      </c>
      <c r="G1797" t="s">
        <v>24</v>
      </c>
      <c r="H1797">
        <v>895514</v>
      </c>
      <c r="I1797">
        <v>896353</v>
      </c>
      <c r="J1797" t="s">
        <v>25</v>
      </c>
      <c r="O1797" t="s">
        <v>3362</v>
      </c>
      <c r="Q1797" t="s">
        <v>3363</v>
      </c>
      <c r="R1797">
        <v>840</v>
      </c>
      <c r="T1797" t="s">
        <v>3364</v>
      </c>
    </row>
    <row r="1798" spans="1:20" x14ac:dyDescent="0.3">
      <c r="A1798" t="s">
        <v>29</v>
      </c>
      <c r="B1798" t="s">
        <v>30</v>
      </c>
      <c r="C1798" t="s">
        <v>22</v>
      </c>
      <c r="D1798" t="s">
        <v>23</v>
      </c>
      <c r="E1798" t="s">
        <v>5</v>
      </c>
      <c r="G1798" t="s">
        <v>24</v>
      </c>
      <c r="H1798">
        <v>895514</v>
      </c>
      <c r="I1798">
        <v>896353</v>
      </c>
      <c r="J1798" t="s">
        <v>25</v>
      </c>
      <c r="K1798" t="s">
        <v>3365</v>
      </c>
      <c r="N1798" t="s">
        <v>3366</v>
      </c>
      <c r="O1798" t="s">
        <v>3362</v>
      </c>
      <c r="Q1798" t="s">
        <v>3363</v>
      </c>
      <c r="R1798">
        <v>840</v>
      </c>
      <c r="S1798">
        <v>279</v>
      </c>
    </row>
    <row r="1799" spans="1:20" x14ac:dyDescent="0.3">
      <c r="A1799" t="s">
        <v>20</v>
      </c>
      <c r="B1799" t="s">
        <v>21</v>
      </c>
      <c r="C1799" t="s">
        <v>22</v>
      </c>
      <c r="D1799" t="s">
        <v>23</v>
      </c>
      <c r="E1799" t="s">
        <v>5</v>
      </c>
      <c r="G1799" t="s">
        <v>24</v>
      </c>
      <c r="H1799">
        <v>896470</v>
      </c>
      <c r="I1799">
        <v>897249</v>
      </c>
      <c r="J1799" t="s">
        <v>25</v>
      </c>
      <c r="Q1799" t="s">
        <v>3367</v>
      </c>
      <c r="R1799">
        <v>780</v>
      </c>
      <c r="T1799" t="s">
        <v>3368</v>
      </c>
    </row>
    <row r="1800" spans="1:20" x14ac:dyDescent="0.3">
      <c r="A1800" t="s">
        <v>29</v>
      </c>
      <c r="B1800" t="s">
        <v>30</v>
      </c>
      <c r="C1800" t="s">
        <v>22</v>
      </c>
      <c r="D1800" t="s">
        <v>23</v>
      </c>
      <c r="E1800" t="s">
        <v>5</v>
      </c>
      <c r="G1800" t="s">
        <v>24</v>
      </c>
      <c r="H1800">
        <v>896470</v>
      </c>
      <c r="I1800">
        <v>897249</v>
      </c>
      <c r="J1800" t="s">
        <v>25</v>
      </c>
      <c r="K1800" t="s">
        <v>3369</v>
      </c>
      <c r="N1800" t="s">
        <v>1498</v>
      </c>
      <c r="Q1800" t="s">
        <v>3367</v>
      </c>
      <c r="R1800">
        <v>780</v>
      </c>
      <c r="S1800">
        <v>259</v>
      </c>
    </row>
    <row r="1801" spans="1:20" x14ac:dyDescent="0.3">
      <c r="A1801" t="s">
        <v>20</v>
      </c>
      <c r="B1801" t="s">
        <v>21</v>
      </c>
      <c r="C1801" t="s">
        <v>22</v>
      </c>
      <c r="D1801" t="s">
        <v>23</v>
      </c>
      <c r="E1801" t="s">
        <v>5</v>
      </c>
      <c r="G1801" t="s">
        <v>24</v>
      </c>
      <c r="H1801">
        <v>897334</v>
      </c>
      <c r="I1801">
        <v>897846</v>
      </c>
      <c r="J1801" t="s">
        <v>25</v>
      </c>
      <c r="O1801" t="s">
        <v>3370</v>
      </c>
      <c r="Q1801" t="s">
        <v>3371</v>
      </c>
      <c r="R1801">
        <v>513</v>
      </c>
      <c r="T1801" t="s">
        <v>3372</v>
      </c>
    </row>
    <row r="1802" spans="1:20" x14ac:dyDescent="0.3">
      <c r="A1802" t="s">
        <v>29</v>
      </c>
      <c r="B1802" t="s">
        <v>30</v>
      </c>
      <c r="C1802" t="s">
        <v>22</v>
      </c>
      <c r="D1802" t="s">
        <v>23</v>
      </c>
      <c r="E1802" t="s">
        <v>5</v>
      </c>
      <c r="G1802" t="s">
        <v>24</v>
      </c>
      <c r="H1802">
        <v>897334</v>
      </c>
      <c r="I1802">
        <v>897846</v>
      </c>
      <c r="J1802" t="s">
        <v>25</v>
      </c>
      <c r="K1802" t="s">
        <v>3373</v>
      </c>
      <c r="N1802" t="s">
        <v>3374</v>
      </c>
      <c r="O1802" t="s">
        <v>3370</v>
      </c>
      <c r="Q1802" t="s">
        <v>3371</v>
      </c>
      <c r="R1802">
        <v>513</v>
      </c>
      <c r="S1802">
        <v>170</v>
      </c>
    </row>
    <row r="1803" spans="1:20" x14ac:dyDescent="0.3">
      <c r="A1803" t="s">
        <v>20</v>
      </c>
      <c r="B1803" t="s">
        <v>21</v>
      </c>
      <c r="C1803" t="s">
        <v>22</v>
      </c>
      <c r="D1803" t="s">
        <v>23</v>
      </c>
      <c r="E1803" t="s">
        <v>5</v>
      </c>
      <c r="G1803" t="s">
        <v>24</v>
      </c>
      <c r="H1803">
        <v>897864</v>
      </c>
      <c r="I1803">
        <v>898034</v>
      </c>
      <c r="J1803" t="s">
        <v>25</v>
      </c>
      <c r="Q1803" t="s">
        <v>3375</v>
      </c>
      <c r="R1803">
        <v>171</v>
      </c>
      <c r="T1803" t="s">
        <v>3376</v>
      </c>
    </row>
    <row r="1804" spans="1:20" x14ac:dyDescent="0.3">
      <c r="A1804" t="s">
        <v>29</v>
      </c>
      <c r="B1804" t="s">
        <v>30</v>
      </c>
      <c r="C1804" t="s">
        <v>22</v>
      </c>
      <c r="D1804" t="s">
        <v>23</v>
      </c>
      <c r="E1804" t="s">
        <v>5</v>
      </c>
      <c r="G1804" t="s">
        <v>24</v>
      </c>
      <c r="H1804">
        <v>897864</v>
      </c>
      <c r="I1804">
        <v>898034</v>
      </c>
      <c r="J1804" t="s">
        <v>25</v>
      </c>
      <c r="K1804" t="s">
        <v>3377</v>
      </c>
      <c r="N1804" t="s">
        <v>41</v>
      </c>
      <c r="Q1804" t="s">
        <v>3375</v>
      </c>
      <c r="R1804">
        <v>171</v>
      </c>
      <c r="S1804">
        <v>56</v>
      </c>
    </row>
    <row r="1805" spans="1:20" x14ac:dyDescent="0.3">
      <c r="A1805" t="s">
        <v>20</v>
      </c>
      <c r="B1805" t="s">
        <v>21</v>
      </c>
      <c r="C1805" t="s">
        <v>22</v>
      </c>
      <c r="D1805" t="s">
        <v>23</v>
      </c>
      <c r="E1805" t="s">
        <v>5</v>
      </c>
      <c r="G1805" t="s">
        <v>24</v>
      </c>
      <c r="H1805">
        <v>898059</v>
      </c>
      <c r="I1805">
        <v>899291</v>
      </c>
      <c r="J1805" t="s">
        <v>25</v>
      </c>
      <c r="O1805" t="s">
        <v>3378</v>
      </c>
      <c r="Q1805" t="s">
        <v>3379</v>
      </c>
      <c r="R1805">
        <v>1233</v>
      </c>
      <c r="T1805" t="s">
        <v>3380</v>
      </c>
    </row>
    <row r="1806" spans="1:20" x14ac:dyDescent="0.3">
      <c r="A1806" t="s">
        <v>29</v>
      </c>
      <c r="B1806" t="s">
        <v>30</v>
      </c>
      <c r="C1806" t="s">
        <v>22</v>
      </c>
      <c r="D1806" t="s">
        <v>23</v>
      </c>
      <c r="E1806" t="s">
        <v>5</v>
      </c>
      <c r="G1806" t="s">
        <v>24</v>
      </c>
      <c r="H1806">
        <v>898059</v>
      </c>
      <c r="I1806">
        <v>899291</v>
      </c>
      <c r="J1806" t="s">
        <v>25</v>
      </c>
      <c r="K1806" t="s">
        <v>3381</v>
      </c>
      <c r="N1806" t="s">
        <v>3382</v>
      </c>
      <c r="O1806" t="s">
        <v>3378</v>
      </c>
      <c r="Q1806" t="s">
        <v>3379</v>
      </c>
      <c r="R1806">
        <v>1233</v>
      </c>
      <c r="S1806">
        <v>410</v>
      </c>
    </row>
    <row r="1807" spans="1:20" x14ac:dyDescent="0.3">
      <c r="A1807" t="s">
        <v>20</v>
      </c>
      <c r="B1807" t="s">
        <v>21</v>
      </c>
      <c r="C1807" t="s">
        <v>22</v>
      </c>
      <c r="D1807" t="s">
        <v>23</v>
      </c>
      <c r="E1807" t="s">
        <v>5</v>
      </c>
      <c r="G1807" t="s">
        <v>24</v>
      </c>
      <c r="H1807">
        <v>899307</v>
      </c>
      <c r="I1807">
        <v>899900</v>
      </c>
      <c r="J1807" t="s">
        <v>25</v>
      </c>
      <c r="Q1807" t="s">
        <v>3383</v>
      </c>
      <c r="R1807">
        <v>594</v>
      </c>
      <c r="T1807" t="s">
        <v>3384</v>
      </c>
    </row>
    <row r="1808" spans="1:20" x14ac:dyDescent="0.3">
      <c r="A1808" t="s">
        <v>29</v>
      </c>
      <c r="B1808" t="s">
        <v>30</v>
      </c>
      <c r="C1808" t="s">
        <v>22</v>
      </c>
      <c r="D1808" t="s">
        <v>23</v>
      </c>
      <c r="E1808" t="s">
        <v>5</v>
      </c>
      <c r="G1808" t="s">
        <v>24</v>
      </c>
      <c r="H1808">
        <v>899307</v>
      </c>
      <c r="I1808">
        <v>899900</v>
      </c>
      <c r="J1808" t="s">
        <v>25</v>
      </c>
      <c r="K1808" t="s">
        <v>3385</v>
      </c>
      <c r="N1808" t="s">
        <v>45</v>
      </c>
      <c r="Q1808" t="s">
        <v>3383</v>
      </c>
      <c r="R1808">
        <v>594</v>
      </c>
      <c r="S1808">
        <v>197</v>
      </c>
    </row>
    <row r="1809" spans="1:20" x14ac:dyDescent="0.3">
      <c r="A1809" t="s">
        <v>20</v>
      </c>
      <c r="B1809" t="s">
        <v>21</v>
      </c>
      <c r="C1809" t="s">
        <v>22</v>
      </c>
      <c r="D1809" t="s">
        <v>23</v>
      </c>
      <c r="E1809" t="s">
        <v>5</v>
      </c>
      <c r="G1809" t="s">
        <v>24</v>
      </c>
      <c r="H1809">
        <v>900229</v>
      </c>
      <c r="I1809">
        <v>901605</v>
      </c>
      <c r="J1809" t="s">
        <v>25</v>
      </c>
      <c r="Q1809" t="s">
        <v>3386</v>
      </c>
      <c r="R1809">
        <v>1377</v>
      </c>
      <c r="T1809" t="s">
        <v>3387</v>
      </c>
    </row>
    <row r="1810" spans="1:20" x14ac:dyDescent="0.3">
      <c r="A1810" t="s">
        <v>29</v>
      </c>
      <c r="B1810" t="s">
        <v>30</v>
      </c>
      <c r="C1810" t="s">
        <v>22</v>
      </c>
      <c r="D1810" t="s">
        <v>23</v>
      </c>
      <c r="E1810" t="s">
        <v>5</v>
      </c>
      <c r="G1810" t="s">
        <v>24</v>
      </c>
      <c r="H1810">
        <v>900229</v>
      </c>
      <c r="I1810">
        <v>901605</v>
      </c>
      <c r="J1810" t="s">
        <v>25</v>
      </c>
      <c r="K1810" t="s">
        <v>3388</v>
      </c>
      <c r="N1810" t="s">
        <v>85</v>
      </c>
      <c r="Q1810" t="s">
        <v>3386</v>
      </c>
      <c r="R1810">
        <v>1377</v>
      </c>
      <c r="S1810">
        <v>458</v>
      </c>
    </row>
    <row r="1811" spans="1:20" x14ac:dyDescent="0.3">
      <c r="A1811" t="s">
        <v>20</v>
      </c>
      <c r="B1811" t="s">
        <v>21</v>
      </c>
      <c r="C1811" t="s">
        <v>22</v>
      </c>
      <c r="D1811" t="s">
        <v>23</v>
      </c>
      <c r="E1811" t="s">
        <v>5</v>
      </c>
      <c r="G1811" t="s">
        <v>24</v>
      </c>
      <c r="H1811">
        <v>901615</v>
      </c>
      <c r="I1811">
        <v>902565</v>
      </c>
      <c r="J1811" t="s">
        <v>25</v>
      </c>
      <c r="Q1811" t="s">
        <v>3389</v>
      </c>
      <c r="R1811">
        <v>951</v>
      </c>
      <c r="T1811" t="s">
        <v>3390</v>
      </c>
    </row>
    <row r="1812" spans="1:20" x14ac:dyDescent="0.3">
      <c r="A1812" t="s">
        <v>29</v>
      </c>
      <c r="B1812" t="s">
        <v>30</v>
      </c>
      <c r="C1812" t="s">
        <v>22</v>
      </c>
      <c r="D1812" t="s">
        <v>23</v>
      </c>
      <c r="E1812" t="s">
        <v>5</v>
      </c>
      <c r="G1812" t="s">
        <v>24</v>
      </c>
      <c r="H1812">
        <v>901615</v>
      </c>
      <c r="I1812">
        <v>902565</v>
      </c>
      <c r="J1812" t="s">
        <v>25</v>
      </c>
      <c r="K1812" t="s">
        <v>3391</v>
      </c>
      <c r="N1812" t="s">
        <v>2344</v>
      </c>
      <c r="Q1812" t="s">
        <v>3389</v>
      </c>
      <c r="R1812">
        <v>951</v>
      </c>
      <c r="S1812">
        <v>316</v>
      </c>
    </row>
    <row r="1813" spans="1:20" x14ac:dyDescent="0.3">
      <c r="A1813" t="s">
        <v>20</v>
      </c>
      <c r="B1813" t="s">
        <v>21</v>
      </c>
      <c r="C1813" t="s">
        <v>22</v>
      </c>
      <c r="D1813" t="s">
        <v>23</v>
      </c>
      <c r="E1813" t="s">
        <v>5</v>
      </c>
      <c r="G1813" t="s">
        <v>24</v>
      </c>
      <c r="H1813">
        <v>902699</v>
      </c>
      <c r="I1813">
        <v>903961</v>
      </c>
      <c r="J1813" t="s">
        <v>210</v>
      </c>
      <c r="Q1813" t="s">
        <v>3392</v>
      </c>
      <c r="R1813">
        <v>1263</v>
      </c>
      <c r="T1813" t="s">
        <v>3393</v>
      </c>
    </row>
    <row r="1814" spans="1:20" x14ac:dyDescent="0.3">
      <c r="A1814" t="s">
        <v>29</v>
      </c>
      <c r="B1814" t="s">
        <v>30</v>
      </c>
      <c r="C1814" t="s">
        <v>22</v>
      </c>
      <c r="D1814" t="s">
        <v>23</v>
      </c>
      <c r="E1814" t="s">
        <v>5</v>
      </c>
      <c r="G1814" t="s">
        <v>24</v>
      </c>
      <c r="H1814">
        <v>902699</v>
      </c>
      <c r="I1814">
        <v>903961</v>
      </c>
      <c r="J1814" t="s">
        <v>210</v>
      </c>
      <c r="K1814" t="s">
        <v>3394</v>
      </c>
      <c r="N1814" t="s">
        <v>3395</v>
      </c>
      <c r="Q1814" t="s">
        <v>3392</v>
      </c>
      <c r="R1814">
        <v>1263</v>
      </c>
      <c r="S1814">
        <v>420</v>
      </c>
    </row>
    <row r="1815" spans="1:20" x14ac:dyDescent="0.3">
      <c r="A1815" t="s">
        <v>20</v>
      </c>
      <c r="B1815" t="s">
        <v>21</v>
      </c>
      <c r="C1815" t="s">
        <v>22</v>
      </c>
      <c r="D1815" t="s">
        <v>23</v>
      </c>
      <c r="E1815" t="s">
        <v>5</v>
      </c>
      <c r="G1815" t="s">
        <v>24</v>
      </c>
      <c r="H1815">
        <v>904059</v>
      </c>
      <c r="I1815">
        <v>904910</v>
      </c>
      <c r="J1815" t="s">
        <v>25</v>
      </c>
      <c r="Q1815" t="s">
        <v>3396</v>
      </c>
      <c r="R1815">
        <v>852</v>
      </c>
      <c r="T1815" t="s">
        <v>3397</v>
      </c>
    </row>
    <row r="1816" spans="1:20" x14ac:dyDescent="0.3">
      <c r="A1816" t="s">
        <v>29</v>
      </c>
      <c r="B1816" t="s">
        <v>30</v>
      </c>
      <c r="C1816" t="s">
        <v>22</v>
      </c>
      <c r="D1816" t="s">
        <v>23</v>
      </c>
      <c r="E1816" t="s">
        <v>5</v>
      </c>
      <c r="G1816" t="s">
        <v>24</v>
      </c>
      <c r="H1816">
        <v>904059</v>
      </c>
      <c r="I1816">
        <v>904910</v>
      </c>
      <c r="J1816" t="s">
        <v>25</v>
      </c>
      <c r="K1816" t="s">
        <v>3398</v>
      </c>
      <c r="N1816" t="s">
        <v>3399</v>
      </c>
      <c r="Q1816" t="s">
        <v>3396</v>
      </c>
      <c r="R1816">
        <v>852</v>
      </c>
      <c r="S1816">
        <v>283</v>
      </c>
    </row>
    <row r="1817" spans="1:20" x14ac:dyDescent="0.3">
      <c r="A1817" t="s">
        <v>20</v>
      </c>
      <c r="B1817" t="s">
        <v>21</v>
      </c>
      <c r="C1817" t="s">
        <v>22</v>
      </c>
      <c r="D1817" t="s">
        <v>23</v>
      </c>
      <c r="E1817" t="s">
        <v>5</v>
      </c>
      <c r="G1817" t="s">
        <v>24</v>
      </c>
      <c r="H1817">
        <v>904907</v>
      </c>
      <c r="I1817">
        <v>905440</v>
      </c>
      <c r="J1817" t="s">
        <v>25</v>
      </c>
      <c r="Q1817" t="s">
        <v>3400</v>
      </c>
      <c r="R1817">
        <v>534</v>
      </c>
      <c r="T1817" t="s">
        <v>3401</v>
      </c>
    </row>
    <row r="1818" spans="1:20" x14ac:dyDescent="0.3">
      <c r="A1818" t="s">
        <v>29</v>
      </c>
      <c r="B1818" t="s">
        <v>30</v>
      </c>
      <c r="C1818" t="s">
        <v>22</v>
      </c>
      <c r="D1818" t="s">
        <v>23</v>
      </c>
      <c r="E1818" t="s">
        <v>5</v>
      </c>
      <c r="G1818" t="s">
        <v>24</v>
      </c>
      <c r="H1818">
        <v>904907</v>
      </c>
      <c r="I1818">
        <v>905440</v>
      </c>
      <c r="J1818" t="s">
        <v>25</v>
      </c>
      <c r="K1818" t="s">
        <v>3402</v>
      </c>
      <c r="N1818" t="s">
        <v>41</v>
      </c>
      <c r="Q1818" t="s">
        <v>3400</v>
      </c>
      <c r="R1818">
        <v>534</v>
      </c>
      <c r="S1818">
        <v>177</v>
      </c>
    </row>
    <row r="1819" spans="1:20" x14ac:dyDescent="0.3">
      <c r="A1819" t="s">
        <v>20</v>
      </c>
      <c r="B1819" t="s">
        <v>21</v>
      </c>
      <c r="C1819" t="s">
        <v>22</v>
      </c>
      <c r="D1819" t="s">
        <v>23</v>
      </c>
      <c r="E1819" t="s">
        <v>5</v>
      </c>
      <c r="G1819" t="s">
        <v>24</v>
      </c>
      <c r="H1819">
        <v>905494</v>
      </c>
      <c r="I1819">
        <v>907599</v>
      </c>
      <c r="J1819" t="s">
        <v>210</v>
      </c>
      <c r="O1819" t="s">
        <v>3403</v>
      </c>
      <c r="Q1819" t="s">
        <v>3404</v>
      </c>
      <c r="R1819">
        <v>2106</v>
      </c>
      <c r="T1819" t="s">
        <v>3405</v>
      </c>
    </row>
    <row r="1820" spans="1:20" x14ac:dyDescent="0.3">
      <c r="A1820" t="s">
        <v>29</v>
      </c>
      <c r="B1820" t="s">
        <v>30</v>
      </c>
      <c r="C1820" t="s">
        <v>22</v>
      </c>
      <c r="D1820" t="s">
        <v>23</v>
      </c>
      <c r="E1820" t="s">
        <v>5</v>
      </c>
      <c r="G1820" t="s">
        <v>24</v>
      </c>
      <c r="H1820">
        <v>905494</v>
      </c>
      <c r="I1820">
        <v>907599</v>
      </c>
      <c r="J1820" t="s">
        <v>210</v>
      </c>
      <c r="K1820" t="s">
        <v>3406</v>
      </c>
      <c r="N1820" t="s">
        <v>3407</v>
      </c>
      <c r="O1820" t="s">
        <v>3403</v>
      </c>
      <c r="Q1820" t="s">
        <v>3404</v>
      </c>
      <c r="R1820">
        <v>2106</v>
      </c>
      <c r="S1820">
        <v>701</v>
      </c>
    </row>
    <row r="1821" spans="1:20" x14ac:dyDescent="0.3">
      <c r="A1821" t="s">
        <v>20</v>
      </c>
      <c r="B1821" t="s">
        <v>21</v>
      </c>
      <c r="C1821" t="s">
        <v>22</v>
      </c>
      <c r="D1821" t="s">
        <v>23</v>
      </c>
      <c r="E1821" t="s">
        <v>5</v>
      </c>
      <c r="G1821" t="s">
        <v>24</v>
      </c>
      <c r="H1821">
        <v>907994</v>
      </c>
      <c r="I1821">
        <v>908497</v>
      </c>
      <c r="J1821" t="s">
        <v>25</v>
      </c>
      <c r="Q1821" t="s">
        <v>3408</v>
      </c>
      <c r="R1821">
        <v>504</v>
      </c>
      <c r="T1821" t="s">
        <v>3409</v>
      </c>
    </row>
    <row r="1822" spans="1:20" x14ac:dyDescent="0.3">
      <c r="A1822" t="s">
        <v>29</v>
      </c>
      <c r="B1822" t="s">
        <v>30</v>
      </c>
      <c r="C1822" t="s">
        <v>22</v>
      </c>
      <c r="D1822" t="s">
        <v>23</v>
      </c>
      <c r="E1822" t="s">
        <v>5</v>
      </c>
      <c r="G1822" t="s">
        <v>24</v>
      </c>
      <c r="H1822">
        <v>907994</v>
      </c>
      <c r="I1822">
        <v>908497</v>
      </c>
      <c r="J1822" t="s">
        <v>25</v>
      </c>
      <c r="K1822" t="s">
        <v>3410</v>
      </c>
      <c r="N1822" t="s">
        <v>3411</v>
      </c>
      <c r="Q1822" t="s">
        <v>3408</v>
      </c>
      <c r="R1822">
        <v>504</v>
      </c>
      <c r="S1822">
        <v>167</v>
      </c>
    </row>
    <row r="1823" spans="1:20" x14ac:dyDescent="0.3">
      <c r="A1823" t="s">
        <v>20</v>
      </c>
      <c r="B1823" t="s">
        <v>21</v>
      </c>
      <c r="C1823" t="s">
        <v>22</v>
      </c>
      <c r="D1823" t="s">
        <v>23</v>
      </c>
      <c r="E1823" t="s">
        <v>5</v>
      </c>
      <c r="G1823" t="s">
        <v>24</v>
      </c>
      <c r="H1823">
        <v>908214</v>
      </c>
      <c r="I1823">
        <v>908534</v>
      </c>
      <c r="J1823" t="s">
        <v>25</v>
      </c>
      <c r="Q1823" t="s">
        <v>3412</v>
      </c>
      <c r="R1823">
        <v>321</v>
      </c>
      <c r="T1823" t="s">
        <v>3413</v>
      </c>
    </row>
    <row r="1824" spans="1:20" x14ac:dyDescent="0.3">
      <c r="A1824" t="s">
        <v>29</v>
      </c>
      <c r="B1824" t="s">
        <v>30</v>
      </c>
      <c r="C1824" t="s">
        <v>22</v>
      </c>
      <c r="D1824" t="s">
        <v>23</v>
      </c>
      <c r="E1824" t="s">
        <v>5</v>
      </c>
      <c r="G1824" t="s">
        <v>24</v>
      </c>
      <c r="H1824">
        <v>908214</v>
      </c>
      <c r="I1824">
        <v>908534</v>
      </c>
      <c r="J1824" t="s">
        <v>25</v>
      </c>
      <c r="K1824" t="s">
        <v>3414</v>
      </c>
      <c r="N1824" t="s">
        <v>89</v>
      </c>
      <c r="Q1824" t="s">
        <v>3412</v>
      </c>
      <c r="R1824">
        <v>321</v>
      </c>
      <c r="S1824">
        <v>106</v>
      </c>
    </row>
    <row r="1825" spans="1:20" x14ac:dyDescent="0.3">
      <c r="A1825" t="s">
        <v>20</v>
      </c>
      <c r="B1825" t="s">
        <v>21</v>
      </c>
      <c r="C1825" t="s">
        <v>22</v>
      </c>
      <c r="D1825" t="s">
        <v>23</v>
      </c>
      <c r="E1825" t="s">
        <v>5</v>
      </c>
      <c r="G1825" t="s">
        <v>24</v>
      </c>
      <c r="H1825">
        <v>908541</v>
      </c>
      <c r="I1825">
        <v>908795</v>
      </c>
      <c r="J1825" t="s">
        <v>210</v>
      </c>
      <c r="Q1825" t="s">
        <v>3415</v>
      </c>
      <c r="R1825">
        <v>255</v>
      </c>
      <c r="T1825" t="s">
        <v>3416</v>
      </c>
    </row>
    <row r="1826" spans="1:20" x14ac:dyDescent="0.3">
      <c r="A1826" t="s">
        <v>29</v>
      </c>
      <c r="B1826" t="s">
        <v>30</v>
      </c>
      <c r="C1826" t="s">
        <v>22</v>
      </c>
      <c r="D1826" t="s">
        <v>23</v>
      </c>
      <c r="E1826" t="s">
        <v>5</v>
      </c>
      <c r="G1826" t="s">
        <v>24</v>
      </c>
      <c r="H1826">
        <v>908541</v>
      </c>
      <c r="I1826">
        <v>908795</v>
      </c>
      <c r="J1826" t="s">
        <v>210</v>
      </c>
      <c r="K1826" t="s">
        <v>3417</v>
      </c>
      <c r="N1826" t="s">
        <v>89</v>
      </c>
      <c r="Q1826" t="s">
        <v>3415</v>
      </c>
      <c r="R1826">
        <v>255</v>
      </c>
      <c r="S1826">
        <v>84</v>
      </c>
    </row>
    <row r="1827" spans="1:20" x14ac:dyDescent="0.3">
      <c r="A1827" t="s">
        <v>20</v>
      </c>
      <c r="B1827" t="s">
        <v>21</v>
      </c>
      <c r="C1827" t="s">
        <v>22</v>
      </c>
      <c r="D1827" t="s">
        <v>23</v>
      </c>
      <c r="E1827" t="s">
        <v>5</v>
      </c>
      <c r="G1827" t="s">
        <v>24</v>
      </c>
      <c r="H1827">
        <v>908563</v>
      </c>
      <c r="I1827">
        <v>908931</v>
      </c>
      <c r="J1827" t="s">
        <v>25</v>
      </c>
      <c r="Q1827" t="s">
        <v>3418</v>
      </c>
      <c r="R1827">
        <v>369</v>
      </c>
      <c r="T1827" t="s">
        <v>3419</v>
      </c>
    </row>
    <row r="1828" spans="1:20" x14ac:dyDescent="0.3">
      <c r="A1828" t="s">
        <v>29</v>
      </c>
      <c r="B1828" t="s">
        <v>30</v>
      </c>
      <c r="C1828" t="s">
        <v>22</v>
      </c>
      <c r="D1828" t="s">
        <v>23</v>
      </c>
      <c r="E1828" t="s">
        <v>5</v>
      </c>
      <c r="G1828" t="s">
        <v>24</v>
      </c>
      <c r="H1828">
        <v>908563</v>
      </c>
      <c r="I1828">
        <v>908931</v>
      </c>
      <c r="J1828" t="s">
        <v>25</v>
      </c>
      <c r="K1828" t="s">
        <v>3420</v>
      </c>
      <c r="N1828" t="s">
        <v>3421</v>
      </c>
      <c r="Q1828" t="s">
        <v>3418</v>
      </c>
      <c r="R1828">
        <v>369</v>
      </c>
      <c r="S1828">
        <v>122</v>
      </c>
    </row>
    <row r="1829" spans="1:20" x14ac:dyDescent="0.3">
      <c r="A1829" t="s">
        <v>20</v>
      </c>
      <c r="B1829" t="s">
        <v>21</v>
      </c>
      <c r="C1829" t="s">
        <v>22</v>
      </c>
      <c r="D1829" t="s">
        <v>23</v>
      </c>
      <c r="E1829" t="s">
        <v>5</v>
      </c>
      <c r="G1829" t="s">
        <v>24</v>
      </c>
      <c r="H1829">
        <v>909198</v>
      </c>
      <c r="I1829">
        <v>909749</v>
      </c>
      <c r="J1829" t="s">
        <v>25</v>
      </c>
      <c r="Q1829" t="s">
        <v>3422</v>
      </c>
      <c r="R1829">
        <v>552</v>
      </c>
      <c r="T1829" t="s">
        <v>3423</v>
      </c>
    </row>
    <row r="1830" spans="1:20" x14ac:dyDescent="0.3">
      <c r="A1830" t="s">
        <v>29</v>
      </c>
      <c r="B1830" t="s">
        <v>30</v>
      </c>
      <c r="C1830" t="s">
        <v>22</v>
      </c>
      <c r="D1830" t="s">
        <v>23</v>
      </c>
      <c r="E1830" t="s">
        <v>5</v>
      </c>
      <c r="G1830" t="s">
        <v>24</v>
      </c>
      <c r="H1830">
        <v>909198</v>
      </c>
      <c r="I1830">
        <v>909749</v>
      </c>
      <c r="J1830" t="s">
        <v>25</v>
      </c>
      <c r="K1830" t="s">
        <v>3424</v>
      </c>
      <c r="N1830" t="s">
        <v>41</v>
      </c>
      <c r="Q1830" t="s">
        <v>3422</v>
      </c>
      <c r="R1830">
        <v>552</v>
      </c>
      <c r="S1830">
        <v>183</v>
      </c>
    </row>
    <row r="1831" spans="1:20" x14ac:dyDescent="0.3">
      <c r="A1831" t="s">
        <v>20</v>
      </c>
      <c r="B1831" t="s">
        <v>21</v>
      </c>
      <c r="C1831" t="s">
        <v>22</v>
      </c>
      <c r="D1831" t="s">
        <v>23</v>
      </c>
      <c r="E1831" t="s">
        <v>5</v>
      </c>
      <c r="G1831" t="s">
        <v>24</v>
      </c>
      <c r="H1831">
        <v>909770</v>
      </c>
      <c r="I1831">
        <v>910837</v>
      </c>
      <c r="J1831" t="s">
        <v>25</v>
      </c>
      <c r="Q1831" t="s">
        <v>3425</v>
      </c>
      <c r="R1831">
        <v>1068</v>
      </c>
      <c r="T1831" t="s">
        <v>3426</v>
      </c>
    </row>
    <row r="1832" spans="1:20" x14ac:dyDescent="0.3">
      <c r="A1832" t="s">
        <v>29</v>
      </c>
      <c r="B1832" t="s">
        <v>30</v>
      </c>
      <c r="C1832" t="s">
        <v>22</v>
      </c>
      <c r="D1832" t="s">
        <v>23</v>
      </c>
      <c r="E1832" t="s">
        <v>5</v>
      </c>
      <c r="G1832" t="s">
        <v>24</v>
      </c>
      <c r="H1832">
        <v>909770</v>
      </c>
      <c r="I1832">
        <v>910837</v>
      </c>
      <c r="J1832" t="s">
        <v>25</v>
      </c>
      <c r="K1832" t="s">
        <v>3427</v>
      </c>
      <c r="N1832" t="s">
        <v>3428</v>
      </c>
      <c r="Q1832" t="s">
        <v>3425</v>
      </c>
      <c r="R1832">
        <v>1068</v>
      </c>
      <c r="S1832">
        <v>355</v>
      </c>
    </row>
    <row r="1833" spans="1:20" x14ac:dyDescent="0.3">
      <c r="A1833" t="s">
        <v>20</v>
      </c>
      <c r="B1833" t="s">
        <v>21</v>
      </c>
      <c r="C1833" t="s">
        <v>22</v>
      </c>
      <c r="D1833" t="s">
        <v>23</v>
      </c>
      <c r="E1833" t="s">
        <v>5</v>
      </c>
      <c r="G1833" t="s">
        <v>24</v>
      </c>
      <c r="H1833">
        <v>911429</v>
      </c>
      <c r="I1833">
        <v>912328</v>
      </c>
      <c r="J1833" t="s">
        <v>210</v>
      </c>
      <c r="Q1833" t="s">
        <v>3429</v>
      </c>
      <c r="R1833">
        <v>900</v>
      </c>
      <c r="T1833" t="s">
        <v>3430</v>
      </c>
    </row>
    <row r="1834" spans="1:20" x14ac:dyDescent="0.3">
      <c r="A1834" t="s">
        <v>29</v>
      </c>
      <c r="B1834" t="s">
        <v>30</v>
      </c>
      <c r="C1834" t="s">
        <v>22</v>
      </c>
      <c r="D1834" t="s">
        <v>23</v>
      </c>
      <c r="E1834" t="s">
        <v>5</v>
      </c>
      <c r="G1834" t="s">
        <v>24</v>
      </c>
      <c r="H1834">
        <v>911429</v>
      </c>
      <c r="I1834">
        <v>912328</v>
      </c>
      <c r="J1834" t="s">
        <v>210</v>
      </c>
      <c r="K1834" t="s">
        <v>3431</v>
      </c>
      <c r="N1834" t="s">
        <v>3432</v>
      </c>
      <c r="Q1834" t="s">
        <v>3429</v>
      </c>
      <c r="R1834">
        <v>900</v>
      </c>
      <c r="S1834">
        <v>299</v>
      </c>
    </row>
    <row r="1835" spans="1:20" x14ac:dyDescent="0.3">
      <c r="A1835" t="s">
        <v>20</v>
      </c>
      <c r="B1835" t="s">
        <v>21</v>
      </c>
      <c r="C1835" t="s">
        <v>22</v>
      </c>
      <c r="D1835" t="s">
        <v>23</v>
      </c>
      <c r="E1835" t="s">
        <v>5</v>
      </c>
      <c r="G1835" t="s">
        <v>24</v>
      </c>
      <c r="H1835">
        <v>912434</v>
      </c>
      <c r="I1835">
        <v>913720</v>
      </c>
      <c r="J1835" t="s">
        <v>25</v>
      </c>
      <c r="Q1835" t="s">
        <v>3433</v>
      </c>
      <c r="R1835">
        <v>1287</v>
      </c>
      <c r="T1835" t="s">
        <v>3434</v>
      </c>
    </row>
    <row r="1836" spans="1:20" x14ac:dyDescent="0.3">
      <c r="A1836" t="s">
        <v>29</v>
      </c>
      <c r="B1836" t="s">
        <v>30</v>
      </c>
      <c r="C1836" t="s">
        <v>22</v>
      </c>
      <c r="D1836" t="s">
        <v>23</v>
      </c>
      <c r="E1836" t="s">
        <v>5</v>
      </c>
      <c r="G1836" t="s">
        <v>24</v>
      </c>
      <c r="H1836">
        <v>912434</v>
      </c>
      <c r="I1836">
        <v>913720</v>
      </c>
      <c r="J1836" t="s">
        <v>25</v>
      </c>
      <c r="K1836" t="s">
        <v>3435</v>
      </c>
      <c r="N1836" t="s">
        <v>3436</v>
      </c>
      <c r="Q1836" t="s">
        <v>3433</v>
      </c>
      <c r="R1836">
        <v>1287</v>
      </c>
      <c r="S1836">
        <v>428</v>
      </c>
    </row>
    <row r="1837" spans="1:20" x14ac:dyDescent="0.3">
      <c r="A1837" t="s">
        <v>20</v>
      </c>
      <c r="B1837" t="s">
        <v>21</v>
      </c>
      <c r="C1837" t="s">
        <v>22</v>
      </c>
      <c r="D1837" t="s">
        <v>23</v>
      </c>
      <c r="E1837" t="s">
        <v>5</v>
      </c>
      <c r="G1837" t="s">
        <v>24</v>
      </c>
      <c r="H1837">
        <v>913722</v>
      </c>
      <c r="I1837">
        <v>914588</v>
      </c>
      <c r="J1837" t="s">
        <v>25</v>
      </c>
      <c r="Q1837" t="s">
        <v>3437</v>
      </c>
      <c r="R1837">
        <v>867</v>
      </c>
      <c r="T1837" t="s">
        <v>3438</v>
      </c>
    </row>
    <row r="1838" spans="1:20" x14ac:dyDescent="0.3">
      <c r="A1838" t="s">
        <v>29</v>
      </c>
      <c r="B1838" t="s">
        <v>30</v>
      </c>
      <c r="C1838" t="s">
        <v>22</v>
      </c>
      <c r="D1838" t="s">
        <v>23</v>
      </c>
      <c r="E1838" t="s">
        <v>5</v>
      </c>
      <c r="G1838" t="s">
        <v>24</v>
      </c>
      <c r="H1838">
        <v>913722</v>
      </c>
      <c r="I1838">
        <v>914588</v>
      </c>
      <c r="J1838" t="s">
        <v>25</v>
      </c>
      <c r="K1838" t="s">
        <v>3439</v>
      </c>
      <c r="N1838" t="s">
        <v>3440</v>
      </c>
      <c r="Q1838" t="s">
        <v>3437</v>
      </c>
      <c r="R1838">
        <v>867</v>
      </c>
      <c r="S1838">
        <v>288</v>
      </c>
    </row>
    <row r="1839" spans="1:20" x14ac:dyDescent="0.3">
      <c r="A1839" t="s">
        <v>20</v>
      </c>
      <c r="B1839" t="s">
        <v>21</v>
      </c>
      <c r="C1839" t="s">
        <v>22</v>
      </c>
      <c r="D1839" t="s">
        <v>23</v>
      </c>
      <c r="E1839" t="s">
        <v>5</v>
      </c>
      <c r="G1839" t="s">
        <v>24</v>
      </c>
      <c r="H1839">
        <v>914758</v>
      </c>
      <c r="I1839">
        <v>916035</v>
      </c>
      <c r="J1839" t="s">
        <v>25</v>
      </c>
      <c r="O1839" t="s">
        <v>3441</v>
      </c>
      <c r="Q1839" t="s">
        <v>3442</v>
      </c>
      <c r="R1839">
        <v>1278</v>
      </c>
      <c r="T1839" t="s">
        <v>3443</v>
      </c>
    </row>
    <row r="1840" spans="1:20" x14ac:dyDescent="0.3">
      <c r="A1840" t="s">
        <v>29</v>
      </c>
      <c r="B1840" t="s">
        <v>30</v>
      </c>
      <c r="C1840" t="s">
        <v>22</v>
      </c>
      <c r="D1840" t="s">
        <v>23</v>
      </c>
      <c r="E1840" t="s">
        <v>5</v>
      </c>
      <c r="G1840" t="s">
        <v>24</v>
      </c>
      <c r="H1840">
        <v>914758</v>
      </c>
      <c r="I1840">
        <v>916035</v>
      </c>
      <c r="J1840" t="s">
        <v>25</v>
      </c>
      <c r="K1840" t="s">
        <v>3444</v>
      </c>
      <c r="N1840" t="s">
        <v>2997</v>
      </c>
      <c r="O1840" t="s">
        <v>3441</v>
      </c>
      <c r="Q1840" t="s">
        <v>3442</v>
      </c>
      <c r="R1840">
        <v>1278</v>
      </c>
      <c r="S1840">
        <v>425</v>
      </c>
    </row>
    <row r="1841" spans="1:20" x14ac:dyDescent="0.3">
      <c r="A1841" t="s">
        <v>20</v>
      </c>
      <c r="B1841" t="s">
        <v>21</v>
      </c>
      <c r="C1841" t="s">
        <v>22</v>
      </c>
      <c r="D1841" t="s">
        <v>23</v>
      </c>
      <c r="E1841" t="s">
        <v>5</v>
      </c>
      <c r="G1841" t="s">
        <v>24</v>
      </c>
      <c r="H1841">
        <v>916041</v>
      </c>
      <c r="I1841">
        <v>916619</v>
      </c>
      <c r="J1841" t="s">
        <v>25</v>
      </c>
      <c r="Q1841" t="s">
        <v>3445</v>
      </c>
      <c r="R1841">
        <v>579</v>
      </c>
      <c r="T1841" t="s">
        <v>3446</v>
      </c>
    </row>
    <row r="1842" spans="1:20" x14ac:dyDescent="0.3">
      <c r="A1842" t="s">
        <v>29</v>
      </c>
      <c r="B1842" t="s">
        <v>30</v>
      </c>
      <c r="C1842" t="s">
        <v>22</v>
      </c>
      <c r="D1842" t="s">
        <v>23</v>
      </c>
      <c r="E1842" t="s">
        <v>5</v>
      </c>
      <c r="G1842" t="s">
        <v>24</v>
      </c>
      <c r="H1842">
        <v>916041</v>
      </c>
      <c r="I1842">
        <v>916619</v>
      </c>
      <c r="J1842" t="s">
        <v>25</v>
      </c>
      <c r="K1842" t="s">
        <v>3447</v>
      </c>
      <c r="N1842" t="s">
        <v>3448</v>
      </c>
      <c r="Q1842" t="s">
        <v>3445</v>
      </c>
      <c r="R1842">
        <v>579</v>
      </c>
      <c r="S1842">
        <v>192</v>
      </c>
    </row>
    <row r="1843" spans="1:20" x14ac:dyDescent="0.3">
      <c r="A1843" t="s">
        <v>20</v>
      </c>
      <c r="B1843" t="s">
        <v>21</v>
      </c>
      <c r="C1843" t="s">
        <v>22</v>
      </c>
      <c r="D1843" t="s">
        <v>23</v>
      </c>
      <c r="E1843" t="s">
        <v>5</v>
      </c>
      <c r="G1843" t="s">
        <v>24</v>
      </c>
      <c r="H1843">
        <v>916629</v>
      </c>
      <c r="I1843">
        <v>917429</v>
      </c>
      <c r="J1843" t="s">
        <v>25</v>
      </c>
      <c r="O1843" t="s">
        <v>3449</v>
      </c>
      <c r="Q1843" t="s">
        <v>3450</v>
      </c>
      <c r="R1843">
        <v>801</v>
      </c>
      <c r="T1843" t="s">
        <v>3451</v>
      </c>
    </row>
    <row r="1844" spans="1:20" x14ac:dyDescent="0.3">
      <c r="A1844" t="s">
        <v>29</v>
      </c>
      <c r="B1844" t="s">
        <v>30</v>
      </c>
      <c r="C1844" t="s">
        <v>22</v>
      </c>
      <c r="D1844" t="s">
        <v>23</v>
      </c>
      <c r="E1844" t="s">
        <v>5</v>
      </c>
      <c r="G1844" t="s">
        <v>24</v>
      </c>
      <c r="H1844">
        <v>916629</v>
      </c>
      <c r="I1844">
        <v>917429</v>
      </c>
      <c r="J1844" t="s">
        <v>25</v>
      </c>
      <c r="K1844" t="s">
        <v>3452</v>
      </c>
      <c r="N1844" t="s">
        <v>3453</v>
      </c>
      <c r="O1844" t="s">
        <v>3449</v>
      </c>
      <c r="Q1844" t="s">
        <v>3450</v>
      </c>
      <c r="R1844">
        <v>801</v>
      </c>
      <c r="S1844">
        <v>266</v>
      </c>
    </row>
    <row r="1845" spans="1:20" x14ac:dyDescent="0.3">
      <c r="A1845" t="s">
        <v>20</v>
      </c>
      <c r="B1845" t="s">
        <v>21</v>
      </c>
      <c r="C1845" t="s">
        <v>22</v>
      </c>
      <c r="D1845" t="s">
        <v>23</v>
      </c>
      <c r="E1845" t="s">
        <v>5</v>
      </c>
      <c r="G1845" t="s">
        <v>24</v>
      </c>
      <c r="H1845">
        <v>917437</v>
      </c>
      <c r="I1845">
        <v>917799</v>
      </c>
      <c r="J1845" t="s">
        <v>25</v>
      </c>
      <c r="O1845" t="s">
        <v>3454</v>
      </c>
      <c r="Q1845" t="s">
        <v>3455</v>
      </c>
      <c r="R1845">
        <v>363</v>
      </c>
      <c r="T1845" t="s">
        <v>3456</v>
      </c>
    </row>
    <row r="1846" spans="1:20" x14ac:dyDescent="0.3">
      <c r="A1846" t="s">
        <v>29</v>
      </c>
      <c r="B1846" t="s">
        <v>30</v>
      </c>
      <c r="C1846" t="s">
        <v>22</v>
      </c>
      <c r="D1846" t="s">
        <v>23</v>
      </c>
      <c r="E1846" t="s">
        <v>5</v>
      </c>
      <c r="G1846" t="s">
        <v>24</v>
      </c>
      <c r="H1846">
        <v>917437</v>
      </c>
      <c r="I1846">
        <v>917799</v>
      </c>
      <c r="J1846" t="s">
        <v>25</v>
      </c>
      <c r="K1846" t="s">
        <v>3457</v>
      </c>
      <c r="N1846" t="s">
        <v>3458</v>
      </c>
      <c r="O1846" t="s">
        <v>3454</v>
      </c>
      <c r="Q1846" t="s">
        <v>3455</v>
      </c>
      <c r="R1846">
        <v>363</v>
      </c>
      <c r="S1846">
        <v>120</v>
      </c>
    </row>
    <row r="1847" spans="1:20" x14ac:dyDescent="0.3">
      <c r="A1847" t="s">
        <v>20</v>
      </c>
      <c r="B1847" t="s">
        <v>21</v>
      </c>
      <c r="C1847" t="s">
        <v>22</v>
      </c>
      <c r="D1847" t="s">
        <v>23</v>
      </c>
      <c r="E1847" t="s">
        <v>5</v>
      </c>
      <c r="G1847" t="s">
        <v>24</v>
      </c>
      <c r="H1847">
        <v>917796</v>
      </c>
      <c r="I1847">
        <v>918275</v>
      </c>
      <c r="J1847" t="s">
        <v>25</v>
      </c>
      <c r="O1847" t="s">
        <v>3459</v>
      </c>
      <c r="Q1847" t="s">
        <v>3460</v>
      </c>
      <c r="R1847">
        <v>480</v>
      </c>
      <c r="T1847" t="s">
        <v>3461</v>
      </c>
    </row>
    <row r="1848" spans="1:20" x14ac:dyDescent="0.3">
      <c r="A1848" t="s">
        <v>29</v>
      </c>
      <c r="B1848" t="s">
        <v>30</v>
      </c>
      <c r="C1848" t="s">
        <v>22</v>
      </c>
      <c r="D1848" t="s">
        <v>23</v>
      </c>
      <c r="E1848" t="s">
        <v>5</v>
      </c>
      <c r="G1848" t="s">
        <v>24</v>
      </c>
      <c r="H1848">
        <v>917796</v>
      </c>
      <c r="I1848">
        <v>918275</v>
      </c>
      <c r="J1848" t="s">
        <v>25</v>
      </c>
      <c r="K1848" t="s">
        <v>3462</v>
      </c>
      <c r="N1848" t="s">
        <v>3463</v>
      </c>
      <c r="O1848" t="s">
        <v>3459</v>
      </c>
      <c r="Q1848" t="s">
        <v>3460</v>
      </c>
      <c r="R1848">
        <v>480</v>
      </c>
      <c r="S1848">
        <v>159</v>
      </c>
    </row>
    <row r="1849" spans="1:20" x14ac:dyDescent="0.3">
      <c r="A1849" t="s">
        <v>20</v>
      </c>
      <c r="B1849" t="s">
        <v>21</v>
      </c>
      <c r="C1849" t="s">
        <v>22</v>
      </c>
      <c r="D1849" t="s">
        <v>23</v>
      </c>
      <c r="E1849" t="s">
        <v>5</v>
      </c>
      <c r="G1849" t="s">
        <v>24</v>
      </c>
      <c r="H1849">
        <v>918410</v>
      </c>
      <c r="I1849">
        <v>919330</v>
      </c>
      <c r="J1849" t="s">
        <v>25</v>
      </c>
      <c r="O1849" t="s">
        <v>3464</v>
      </c>
      <c r="Q1849" t="s">
        <v>3465</v>
      </c>
      <c r="R1849">
        <v>921</v>
      </c>
      <c r="T1849" t="s">
        <v>3466</v>
      </c>
    </row>
    <row r="1850" spans="1:20" x14ac:dyDescent="0.3">
      <c r="A1850" t="s">
        <v>29</v>
      </c>
      <c r="B1850" t="s">
        <v>30</v>
      </c>
      <c r="C1850" t="s">
        <v>22</v>
      </c>
      <c r="D1850" t="s">
        <v>23</v>
      </c>
      <c r="E1850" t="s">
        <v>5</v>
      </c>
      <c r="G1850" t="s">
        <v>24</v>
      </c>
      <c r="H1850">
        <v>918410</v>
      </c>
      <c r="I1850">
        <v>919330</v>
      </c>
      <c r="J1850" t="s">
        <v>25</v>
      </c>
      <c r="K1850" t="s">
        <v>3467</v>
      </c>
      <c r="N1850" t="s">
        <v>3468</v>
      </c>
      <c r="O1850" t="s">
        <v>3464</v>
      </c>
      <c r="Q1850" t="s">
        <v>3465</v>
      </c>
      <c r="R1850">
        <v>921</v>
      </c>
      <c r="S1850">
        <v>306</v>
      </c>
    </row>
    <row r="1851" spans="1:20" x14ac:dyDescent="0.3">
      <c r="A1851" t="s">
        <v>20</v>
      </c>
      <c r="B1851" t="s">
        <v>21</v>
      </c>
      <c r="C1851" t="s">
        <v>22</v>
      </c>
      <c r="D1851" t="s">
        <v>23</v>
      </c>
      <c r="E1851" t="s">
        <v>5</v>
      </c>
      <c r="G1851" t="s">
        <v>24</v>
      </c>
      <c r="H1851">
        <v>919334</v>
      </c>
      <c r="I1851">
        <v>920488</v>
      </c>
      <c r="J1851" t="s">
        <v>25</v>
      </c>
      <c r="O1851" t="s">
        <v>3469</v>
      </c>
      <c r="Q1851" t="s">
        <v>3470</v>
      </c>
      <c r="R1851">
        <v>1155</v>
      </c>
      <c r="T1851" t="s">
        <v>3471</v>
      </c>
    </row>
    <row r="1852" spans="1:20" x14ac:dyDescent="0.3">
      <c r="A1852" t="s">
        <v>29</v>
      </c>
      <c r="B1852" t="s">
        <v>30</v>
      </c>
      <c r="C1852" t="s">
        <v>22</v>
      </c>
      <c r="D1852" t="s">
        <v>23</v>
      </c>
      <c r="E1852" t="s">
        <v>5</v>
      </c>
      <c r="G1852" t="s">
        <v>24</v>
      </c>
      <c r="H1852">
        <v>919334</v>
      </c>
      <c r="I1852">
        <v>920488</v>
      </c>
      <c r="J1852" t="s">
        <v>25</v>
      </c>
      <c r="K1852" t="s">
        <v>3472</v>
      </c>
      <c r="N1852" t="s">
        <v>3473</v>
      </c>
      <c r="O1852" t="s">
        <v>3469</v>
      </c>
      <c r="Q1852" t="s">
        <v>3470</v>
      </c>
      <c r="R1852">
        <v>1155</v>
      </c>
      <c r="S1852">
        <v>384</v>
      </c>
    </row>
    <row r="1853" spans="1:20" x14ac:dyDescent="0.3">
      <c r="A1853" t="s">
        <v>20</v>
      </c>
      <c r="B1853" t="s">
        <v>21</v>
      </c>
      <c r="C1853" t="s">
        <v>22</v>
      </c>
      <c r="D1853" t="s">
        <v>23</v>
      </c>
      <c r="E1853" t="s">
        <v>5</v>
      </c>
      <c r="G1853" t="s">
        <v>24</v>
      </c>
      <c r="H1853">
        <v>920472</v>
      </c>
      <c r="I1853">
        <v>921266</v>
      </c>
      <c r="J1853" t="s">
        <v>25</v>
      </c>
      <c r="O1853" t="s">
        <v>3474</v>
      </c>
      <c r="Q1853" t="s">
        <v>3475</v>
      </c>
      <c r="R1853">
        <v>795</v>
      </c>
      <c r="T1853" t="s">
        <v>3476</v>
      </c>
    </row>
    <row r="1854" spans="1:20" x14ac:dyDescent="0.3">
      <c r="A1854" t="s">
        <v>29</v>
      </c>
      <c r="B1854" t="s">
        <v>30</v>
      </c>
      <c r="C1854" t="s">
        <v>22</v>
      </c>
      <c r="D1854" t="s">
        <v>23</v>
      </c>
      <c r="E1854" t="s">
        <v>5</v>
      </c>
      <c r="G1854" t="s">
        <v>24</v>
      </c>
      <c r="H1854">
        <v>920472</v>
      </c>
      <c r="I1854">
        <v>921266</v>
      </c>
      <c r="J1854" t="s">
        <v>25</v>
      </c>
      <c r="K1854" t="s">
        <v>3477</v>
      </c>
      <c r="N1854" t="s">
        <v>3478</v>
      </c>
      <c r="O1854" t="s">
        <v>3474</v>
      </c>
      <c r="Q1854" t="s">
        <v>3475</v>
      </c>
      <c r="R1854">
        <v>795</v>
      </c>
      <c r="S1854">
        <v>264</v>
      </c>
    </row>
    <row r="1855" spans="1:20" x14ac:dyDescent="0.3">
      <c r="A1855" t="s">
        <v>20</v>
      </c>
      <c r="B1855" t="s">
        <v>21</v>
      </c>
      <c r="C1855" t="s">
        <v>22</v>
      </c>
      <c r="D1855" t="s">
        <v>23</v>
      </c>
      <c r="E1855" t="s">
        <v>5</v>
      </c>
      <c r="G1855" t="s">
        <v>24</v>
      </c>
      <c r="H1855">
        <v>921263</v>
      </c>
      <c r="I1855">
        <v>922039</v>
      </c>
      <c r="J1855" t="s">
        <v>25</v>
      </c>
      <c r="O1855" t="s">
        <v>3479</v>
      </c>
      <c r="Q1855" t="s">
        <v>3480</v>
      </c>
      <c r="R1855">
        <v>777</v>
      </c>
      <c r="T1855" t="s">
        <v>3481</v>
      </c>
    </row>
    <row r="1856" spans="1:20" x14ac:dyDescent="0.3">
      <c r="A1856" t="s">
        <v>29</v>
      </c>
      <c r="B1856" t="s">
        <v>30</v>
      </c>
      <c r="C1856" t="s">
        <v>22</v>
      </c>
      <c r="D1856" t="s">
        <v>23</v>
      </c>
      <c r="E1856" t="s">
        <v>5</v>
      </c>
      <c r="G1856" t="s">
        <v>24</v>
      </c>
      <c r="H1856">
        <v>921263</v>
      </c>
      <c r="I1856">
        <v>922039</v>
      </c>
      <c r="J1856" t="s">
        <v>25</v>
      </c>
      <c r="K1856" t="s">
        <v>3482</v>
      </c>
      <c r="N1856" t="s">
        <v>3478</v>
      </c>
      <c r="O1856" t="s">
        <v>3479</v>
      </c>
      <c r="Q1856" t="s">
        <v>3480</v>
      </c>
      <c r="R1856">
        <v>777</v>
      </c>
      <c r="S1856">
        <v>258</v>
      </c>
    </row>
    <row r="1857" spans="1:20" x14ac:dyDescent="0.3">
      <c r="A1857" t="s">
        <v>20</v>
      </c>
      <c r="B1857" t="s">
        <v>21</v>
      </c>
      <c r="C1857" t="s">
        <v>22</v>
      </c>
      <c r="D1857" t="s">
        <v>23</v>
      </c>
      <c r="E1857" t="s">
        <v>5</v>
      </c>
      <c r="G1857" t="s">
        <v>24</v>
      </c>
      <c r="H1857">
        <v>922032</v>
      </c>
      <c r="I1857">
        <v>923105</v>
      </c>
      <c r="J1857" t="s">
        <v>25</v>
      </c>
      <c r="O1857" t="s">
        <v>3483</v>
      </c>
      <c r="Q1857" t="s">
        <v>3484</v>
      </c>
      <c r="R1857">
        <v>1074</v>
      </c>
      <c r="T1857" t="s">
        <v>3485</v>
      </c>
    </row>
    <row r="1858" spans="1:20" x14ac:dyDescent="0.3">
      <c r="A1858" t="s">
        <v>29</v>
      </c>
      <c r="B1858" t="s">
        <v>30</v>
      </c>
      <c r="C1858" t="s">
        <v>22</v>
      </c>
      <c r="D1858" t="s">
        <v>23</v>
      </c>
      <c r="E1858" t="s">
        <v>5</v>
      </c>
      <c r="G1858" t="s">
        <v>24</v>
      </c>
      <c r="H1858">
        <v>922032</v>
      </c>
      <c r="I1858">
        <v>923105</v>
      </c>
      <c r="J1858" t="s">
        <v>25</v>
      </c>
      <c r="K1858" t="s">
        <v>3486</v>
      </c>
      <c r="N1858" t="s">
        <v>3487</v>
      </c>
      <c r="O1858" t="s">
        <v>3483</v>
      </c>
      <c r="Q1858" t="s">
        <v>3484</v>
      </c>
      <c r="R1858">
        <v>1074</v>
      </c>
      <c r="S1858">
        <v>357</v>
      </c>
    </row>
    <row r="1859" spans="1:20" x14ac:dyDescent="0.3">
      <c r="A1859" t="s">
        <v>20</v>
      </c>
      <c r="B1859" t="s">
        <v>21</v>
      </c>
      <c r="C1859" t="s">
        <v>22</v>
      </c>
      <c r="D1859" t="s">
        <v>23</v>
      </c>
      <c r="E1859" t="s">
        <v>5</v>
      </c>
      <c r="G1859" t="s">
        <v>24</v>
      </c>
      <c r="H1859">
        <v>923353</v>
      </c>
      <c r="I1859">
        <v>924027</v>
      </c>
      <c r="J1859" t="s">
        <v>25</v>
      </c>
      <c r="O1859" t="s">
        <v>3488</v>
      </c>
      <c r="Q1859" t="s">
        <v>3489</v>
      </c>
      <c r="R1859">
        <v>675</v>
      </c>
      <c r="T1859" t="s">
        <v>3490</v>
      </c>
    </row>
    <row r="1860" spans="1:20" x14ac:dyDescent="0.3">
      <c r="A1860" t="s">
        <v>29</v>
      </c>
      <c r="B1860" t="s">
        <v>30</v>
      </c>
      <c r="C1860" t="s">
        <v>22</v>
      </c>
      <c r="D1860" t="s">
        <v>23</v>
      </c>
      <c r="E1860" t="s">
        <v>5</v>
      </c>
      <c r="G1860" t="s">
        <v>24</v>
      </c>
      <c r="H1860">
        <v>923353</v>
      </c>
      <c r="I1860">
        <v>924027</v>
      </c>
      <c r="J1860" t="s">
        <v>25</v>
      </c>
      <c r="K1860" t="s">
        <v>3491</v>
      </c>
      <c r="N1860" t="s">
        <v>3492</v>
      </c>
      <c r="O1860" t="s">
        <v>3488</v>
      </c>
      <c r="Q1860" t="s">
        <v>3489</v>
      </c>
      <c r="R1860">
        <v>675</v>
      </c>
      <c r="S1860">
        <v>224</v>
      </c>
    </row>
    <row r="1861" spans="1:20" x14ac:dyDescent="0.3">
      <c r="A1861" t="s">
        <v>20</v>
      </c>
      <c r="B1861" t="s">
        <v>21</v>
      </c>
      <c r="C1861" t="s">
        <v>22</v>
      </c>
      <c r="D1861" t="s">
        <v>23</v>
      </c>
      <c r="E1861" t="s">
        <v>5</v>
      </c>
      <c r="G1861" t="s">
        <v>24</v>
      </c>
      <c r="H1861">
        <v>924428</v>
      </c>
      <c r="I1861">
        <v>926362</v>
      </c>
      <c r="J1861" t="s">
        <v>25</v>
      </c>
      <c r="O1861" t="s">
        <v>3493</v>
      </c>
      <c r="Q1861" t="s">
        <v>3494</v>
      </c>
      <c r="R1861">
        <v>1935</v>
      </c>
      <c r="T1861" t="s">
        <v>3495</v>
      </c>
    </row>
    <row r="1862" spans="1:20" x14ac:dyDescent="0.3">
      <c r="A1862" t="s">
        <v>29</v>
      </c>
      <c r="B1862" t="s">
        <v>30</v>
      </c>
      <c r="C1862" t="s">
        <v>22</v>
      </c>
      <c r="D1862" t="s">
        <v>23</v>
      </c>
      <c r="E1862" t="s">
        <v>5</v>
      </c>
      <c r="G1862" t="s">
        <v>24</v>
      </c>
      <c r="H1862">
        <v>924428</v>
      </c>
      <c r="I1862">
        <v>926362</v>
      </c>
      <c r="J1862" t="s">
        <v>25</v>
      </c>
      <c r="K1862" t="s">
        <v>3496</v>
      </c>
      <c r="N1862" t="s">
        <v>3497</v>
      </c>
      <c r="O1862" t="s">
        <v>3493</v>
      </c>
      <c r="Q1862" t="s">
        <v>3494</v>
      </c>
      <c r="R1862">
        <v>1935</v>
      </c>
      <c r="S1862">
        <v>644</v>
      </c>
    </row>
    <row r="1863" spans="1:20" x14ac:dyDescent="0.3">
      <c r="A1863" t="s">
        <v>20</v>
      </c>
      <c r="B1863" t="s">
        <v>21</v>
      </c>
      <c r="C1863" t="s">
        <v>22</v>
      </c>
      <c r="D1863" t="s">
        <v>23</v>
      </c>
      <c r="E1863" t="s">
        <v>5</v>
      </c>
      <c r="G1863" t="s">
        <v>24</v>
      </c>
      <c r="H1863">
        <v>926535</v>
      </c>
      <c r="I1863">
        <v>927422</v>
      </c>
      <c r="J1863" t="s">
        <v>25</v>
      </c>
      <c r="O1863" t="s">
        <v>3498</v>
      </c>
      <c r="Q1863" t="s">
        <v>3499</v>
      </c>
      <c r="R1863">
        <v>888</v>
      </c>
      <c r="T1863" t="s">
        <v>3500</v>
      </c>
    </row>
    <row r="1864" spans="1:20" x14ac:dyDescent="0.3">
      <c r="A1864" t="s">
        <v>29</v>
      </c>
      <c r="B1864" t="s">
        <v>30</v>
      </c>
      <c r="C1864" t="s">
        <v>22</v>
      </c>
      <c r="D1864" t="s">
        <v>23</v>
      </c>
      <c r="E1864" t="s">
        <v>5</v>
      </c>
      <c r="G1864" t="s">
        <v>24</v>
      </c>
      <c r="H1864">
        <v>926535</v>
      </c>
      <c r="I1864">
        <v>927422</v>
      </c>
      <c r="J1864" t="s">
        <v>25</v>
      </c>
      <c r="K1864" t="s">
        <v>3501</v>
      </c>
      <c r="N1864" t="s">
        <v>3502</v>
      </c>
      <c r="O1864" t="s">
        <v>3498</v>
      </c>
      <c r="Q1864" t="s">
        <v>3499</v>
      </c>
      <c r="R1864">
        <v>888</v>
      </c>
      <c r="S1864">
        <v>295</v>
      </c>
    </row>
    <row r="1865" spans="1:20" x14ac:dyDescent="0.3">
      <c r="A1865" t="s">
        <v>20</v>
      </c>
      <c r="B1865" t="s">
        <v>21</v>
      </c>
      <c r="C1865" t="s">
        <v>22</v>
      </c>
      <c r="D1865" t="s">
        <v>23</v>
      </c>
      <c r="E1865" t="s">
        <v>5</v>
      </c>
      <c r="G1865" t="s">
        <v>24</v>
      </c>
      <c r="H1865">
        <v>927460</v>
      </c>
      <c r="I1865">
        <v>928017</v>
      </c>
      <c r="J1865" t="s">
        <v>25</v>
      </c>
      <c r="O1865" t="s">
        <v>3503</v>
      </c>
      <c r="Q1865" t="s">
        <v>3504</v>
      </c>
      <c r="R1865">
        <v>558</v>
      </c>
      <c r="T1865" t="s">
        <v>3505</v>
      </c>
    </row>
    <row r="1866" spans="1:20" x14ac:dyDescent="0.3">
      <c r="A1866" t="s">
        <v>29</v>
      </c>
      <c r="B1866" t="s">
        <v>30</v>
      </c>
      <c r="C1866" t="s">
        <v>22</v>
      </c>
      <c r="D1866" t="s">
        <v>23</v>
      </c>
      <c r="E1866" t="s">
        <v>5</v>
      </c>
      <c r="G1866" t="s">
        <v>24</v>
      </c>
      <c r="H1866">
        <v>927460</v>
      </c>
      <c r="I1866">
        <v>928017</v>
      </c>
      <c r="J1866" t="s">
        <v>25</v>
      </c>
      <c r="K1866" t="s">
        <v>3506</v>
      </c>
      <c r="N1866" t="s">
        <v>3502</v>
      </c>
      <c r="O1866" t="s">
        <v>3503</v>
      </c>
      <c r="Q1866" t="s">
        <v>3504</v>
      </c>
      <c r="R1866">
        <v>558</v>
      </c>
      <c r="S1866">
        <v>185</v>
      </c>
    </row>
    <row r="1867" spans="1:20" x14ac:dyDescent="0.3">
      <c r="A1867" t="s">
        <v>20</v>
      </c>
      <c r="B1867" t="s">
        <v>21</v>
      </c>
      <c r="C1867" t="s">
        <v>22</v>
      </c>
      <c r="D1867" t="s">
        <v>23</v>
      </c>
      <c r="E1867" t="s">
        <v>5</v>
      </c>
      <c r="G1867" t="s">
        <v>24</v>
      </c>
      <c r="H1867">
        <v>928250</v>
      </c>
      <c r="I1867">
        <v>929155</v>
      </c>
      <c r="J1867" t="s">
        <v>210</v>
      </c>
      <c r="O1867" t="s">
        <v>3507</v>
      </c>
      <c r="Q1867" t="s">
        <v>3508</v>
      </c>
      <c r="R1867">
        <v>906</v>
      </c>
      <c r="T1867" t="s">
        <v>3509</v>
      </c>
    </row>
    <row r="1868" spans="1:20" x14ac:dyDescent="0.3">
      <c r="A1868" t="s">
        <v>29</v>
      </c>
      <c r="B1868" t="s">
        <v>30</v>
      </c>
      <c r="C1868" t="s">
        <v>22</v>
      </c>
      <c r="D1868" t="s">
        <v>23</v>
      </c>
      <c r="E1868" t="s">
        <v>5</v>
      </c>
      <c r="G1868" t="s">
        <v>24</v>
      </c>
      <c r="H1868">
        <v>928250</v>
      </c>
      <c r="I1868">
        <v>929155</v>
      </c>
      <c r="J1868" t="s">
        <v>210</v>
      </c>
      <c r="K1868" t="s">
        <v>3510</v>
      </c>
      <c r="N1868" t="s">
        <v>214</v>
      </c>
      <c r="O1868" t="s">
        <v>3507</v>
      </c>
      <c r="Q1868" t="s">
        <v>3508</v>
      </c>
      <c r="R1868">
        <v>906</v>
      </c>
      <c r="S1868">
        <v>301</v>
      </c>
    </row>
    <row r="1869" spans="1:20" x14ac:dyDescent="0.3">
      <c r="A1869" t="s">
        <v>20</v>
      </c>
      <c r="B1869" t="s">
        <v>21</v>
      </c>
      <c r="C1869" t="s">
        <v>22</v>
      </c>
      <c r="D1869" t="s">
        <v>23</v>
      </c>
      <c r="E1869" t="s">
        <v>5</v>
      </c>
      <c r="G1869" t="s">
        <v>24</v>
      </c>
      <c r="H1869">
        <v>929340</v>
      </c>
      <c r="I1869">
        <v>929840</v>
      </c>
      <c r="J1869" t="s">
        <v>25</v>
      </c>
      <c r="Q1869" t="s">
        <v>3511</v>
      </c>
      <c r="R1869">
        <v>501</v>
      </c>
      <c r="T1869" t="s">
        <v>3512</v>
      </c>
    </row>
    <row r="1870" spans="1:20" x14ac:dyDescent="0.3">
      <c r="A1870" t="s">
        <v>29</v>
      </c>
      <c r="B1870" t="s">
        <v>30</v>
      </c>
      <c r="C1870" t="s">
        <v>22</v>
      </c>
      <c r="D1870" t="s">
        <v>23</v>
      </c>
      <c r="E1870" t="s">
        <v>5</v>
      </c>
      <c r="G1870" t="s">
        <v>24</v>
      </c>
      <c r="H1870">
        <v>929340</v>
      </c>
      <c r="I1870">
        <v>929840</v>
      </c>
      <c r="J1870" t="s">
        <v>25</v>
      </c>
      <c r="K1870" t="s">
        <v>3513</v>
      </c>
      <c r="N1870" t="s">
        <v>89</v>
      </c>
      <c r="Q1870" t="s">
        <v>3511</v>
      </c>
      <c r="R1870">
        <v>501</v>
      </c>
      <c r="S1870">
        <v>166</v>
      </c>
    </row>
    <row r="1871" spans="1:20" x14ac:dyDescent="0.3">
      <c r="A1871" t="s">
        <v>20</v>
      </c>
      <c r="B1871" t="s">
        <v>21</v>
      </c>
      <c r="C1871" t="s">
        <v>22</v>
      </c>
      <c r="D1871" t="s">
        <v>23</v>
      </c>
      <c r="E1871" t="s">
        <v>5</v>
      </c>
      <c r="G1871" t="s">
        <v>24</v>
      </c>
      <c r="H1871">
        <v>929971</v>
      </c>
      <c r="I1871">
        <v>931410</v>
      </c>
      <c r="J1871" t="s">
        <v>25</v>
      </c>
      <c r="O1871" t="s">
        <v>3514</v>
      </c>
      <c r="Q1871" t="s">
        <v>3515</v>
      </c>
      <c r="R1871">
        <v>1440</v>
      </c>
      <c r="T1871" t="s">
        <v>3516</v>
      </c>
    </row>
    <row r="1872" spans="1:20" x14ac:dyDescent="0.3">
      <c r="A1872" t="s">
        <v>29</v>
      </c>
      <c r="B1872" t="s">
        <v>30</v>
      </c>
      <c r="C1872" t="s">
        <v>22</v>
      </c>
      <c r="D1872" t="s">
        <v>23</v>
      </c>
      <c r="E1872" t="s">
        <v>5</v>
      </c>
      <c r="G1872" t="s">
        <v>24</v>
      </c>
      <c r="H1872">
        <v>929971</v>
      </c>
      <c r="I1872">
        <v>931410</v>
      </c>
      <c r="J1872" t="s">
        <v>25</v>
      </c>
      <c r="K1872" t="s">
        <v>3517</v>
      </c>
      <c r="N1872" t="s">
        <v>3518</v>
      </c>
      <c r="O1872" t="s">
        <v>3514</v>
      </c>
      <c r="Q1872" t="s">
        <v>3515</v>
      </c>
      <c r="R1872">
        <v>1440</v>
      </c>
      <c r="S1872">
        <v>479</v>
      </c>
    </row>
    <row r="1873" spans="1:20" x14ac:dyDescent="0.3">
      <c r="A1873" t="s">
        <v>20</v>
      </c>
      <c r="B1873" t="s">
        <v>21</v>
      </c>
      <c r="C1873" t="s">
        <v>22</v>
      </c>
      <c r="D1873" t="s">
        <v>23</v>
      </c>
      <c r="E1873" t="s">
        <v>5</v>
      </c>
      <c r="G1873" t="s">
        <v>24</v>
      </c>
      <c r="H1873">
        <v>931498</v>
      </c>
      <c r="I1873">
        <v>932013</v>
      </c>
      <c r="J1873" t="s">
        <v>210</v>
      </c>
      <c r="Q1873" t="s">
        <v>3519</v>
      </c>
      <c r="R1873">
        <v>516</v>
      </c>
      <c r="T1873" t="s">
        <v>3520</v>
      </c>
    </row>
    <row r="1874" spans="1:20" x14ac:dyDescent="0.3">
      <c r="A1874" t="s">
        <v>29</v>
      </c>
      <c r="B1874" t="s">
        <v>30</v>
      </c>
      <c r="C1874" t="s">
        <v>22</v>
      </c>
      <c r="D1874" t="s">
        <v>23</v>
      </c>
      <c r="E1874" t="s">
        <v>5</v>
      </c>
      <c r="G1874" t="s">
        <v>24</v>
      </c>
      <c r="H1874">
        <v>931498</v>
      </c>
      <c r="I1874">
        <v>932013</v>
      </c>
      <c r="J1874" t="s">
        <v>210</v>
      </c>
      <c r="K1874" t="s">
        <v>3521</v>
      </c>
      <c r="N1874" t="s">
        <v>89</v>
      </c>
      <c r="Q1874" t="s">
        <v>3519</v>
      </c>
      <c r="R1874">
        <v>516</v>
      </c>
      <c r="S1874">
        <v>171</v>
      </c>
    </row>
    <row r="1875" spans="1:20" x14ac:dyDescent="0.3">
      <c r="A1875" t="s">
        <v>20</v>
      </c>
      <c r="B1875" t="s">
        <v>21</v>
      </c>
      <c r="C1875" t="s">
        <v>22</v>
      </c>
      <c r="D1875" t="s">
        <v>23</v>
      </c>
      <c r="E1875" t="s">
        <v>5</v>
      </c>
      <c r="G1875" t="s">
        <v>24</v>
      </c>
      <c r="H1875">
        <v>932362</v>
      </c>
      <c r="I1875">
        <v>933723</v>
      </c>
      <c r="J1875" t="s">
        <v>25</v>
      </c>
      <c r="O1875" t="s">
        <v>3522</v>
      </c>
      <c r="Q1875" t="s">
        <v>3523</v>
      </c>
      <c r="R1875">
        <v>1362</v>
      </c>
      <c r="T1875" t="s">
        <v>3524</v>
      </c>
    </row>
    <row r="1876" spans="1:20" x14ac:dyDescent="0.3">
      <c r="A1876" t="s">
        <v>29</v>
      </c>
      <c r="B1876" t="s">
        <v>30</v>
      </c>
      <c r="C1876" t="s">
        <v>22</v>
      </c>
      <c r="D1876" t="s">
        <v>23</v>
      </c>
      <c r="E1876" t="s">
        <v>5</v>
      </c>
      <c r="G1876" t="s">
        <v>24</v>
      </c>
      <c r="H1876">
        <v>932362</v>
      </c>
      <c r="I1876">
        <v>933723</v>
      </c>
      <c r="J1876" t="s">
        <v>25</v>
      </c>
      <c r="K1876" t="s">
        <v>3525</v>
      </c>
      <c r="N1876" t="s">
        <v>3526</v>
      </c>
      <c r="O1876" t="s">
        <v>3522</v>
      </c>
      <c r="Q1876" t="s">
        <v>3523</v>
      </c>
      <c r="R1876">
        <v>1362</v>
      </c>
      <c r="S1876">
        <v>453</v>
      </c>
    </row>
    <row r="1877" spans="1:20" x14ac:dyDescent="0.3">
      <c r="A1877" t="s">
        <v>20</v>
      </c>
      <c r="B1877" t="s">
        <v>21</v>
      </c>
      <c r="C1877" t="s">
        <v>22</v>
      </c>
      <c r="D1877" t="s">
        <v>23</v>
      </c>
      <c r="E1877" t="s">
        <v>5</v>
      </c>
      <c r="G1877" t="s">
        <v>24</v>
      </c>
      <c r="H1877">
        <v>934040</v>
      </c>
      <c r="I1877">
        <v>935425</v>
      </c>
      <c r="J1877" t="s">
        <v>25</v>
      </c>
      <c r="Q1877" t="s">
        <v>3527</v>
      </c>
      <c r="R1877">
        <v>1386</v>
      </c>
      <c r="T1877" t="s">
        <v>3528</v>
      </c>
    </row>
    <row r="1878" spans="1:20" x14ac:dyDescent="0.3">
      <c r="A1878" t="s">
        <v>29</v>
      </c>
      <c r="B1878" t="s">
        <v>30</v>
      </c>
      <c r="C1878" t="s">
        <v>22</v>
      </c>
      <c r="D1878" t="s">
        <v>23</v>
      </c>
      <c r="E1878" t="s">
        <v>5</v>
      </c>
      <c r="G1878" t="s">
        <v>24</v>
      </c>
      <c r="H1878">
        <v>934040</v>
      </c>
      <c r="I1878">
        <v>935425</v>
      </c>
      <c r="J1878" t="s">
        <v>25</v>
      </c>
      <c r="K1878" t="s">
        <v>3529</v>
      </c>
      <c r="N1878" t="s">
        <v>3530</v>
      </c>
      <c r="Q1878" t="s">
        <v>3527</v>
      </c>
      <c r="R1878">
        <v>1386</v>
      </c>
      <c r="S1878">
        <v>461</v>
      </c>
    </row>
    <row r="1879" spans="1:20" x14ac:dyDescent="0.3">
      <c r="A1879" t="s">
        <v>20</v>
      </c>
      <c r="B1879" t="s">
        <v>21</v>
      </c>
      <c r="C1879" t="s">
        <v>22</v>
      </c>
      <c r="D1879" t="s">
        <v>23</v>
      </c>
      <c r="E1879" t="s">
        <v>5</v>
      </c>
      <c r="G1879" t="s">
        <v>24</v>
      </c>
      <c r="H1879">
        <v>935710</v>
      </c>
      <c r="I1879">
        <v>936786</v>
      </c>
      <c r="J1879" t="s">
        <v>25</v>
      </c>
      <c r="O1879" t="s">
        <v>3531</v>
      </c>
      <c r="Q1879" t="s">
        <v>3532</v>
      </c>
      <c r="R1879">
        <v>1077</v>
      </c>
      <c r="T1879" t="s">
        <v>3533</v>
      </c>
    </row>
    <row r="1880" spans="1:20" x14ac:dyDescent="0.3">
      <c r="A1880" t="s">
        <v>29</v>
      </c>
      <c r="B1880" t="s">
        <v>30</v>
      </c>
      <c r="C1880" t="s">
        <v>22</v>
      </c>
      <c r="D1880" t="s">
        <v>23</v>
      </c>
      <c r="E1880" t="s">
        <v>5</v>
      </c>
      <c r="G1880" t="s">
        <v>24</v>
      </c>
      <c r="H1880">
        <v>935710</v>
      </c>
      <c r="I1880">
        <v>936786</v>
      </c>
      <c r="J1880" t="s">
        <v>25</v>
      </c>
      <c r="K1880" t="s">
        <v>3534</v>
      </c>
      <c r="N1880" t="s">
        <v>3535</v>
      </c>
      <c r="O1880" t="s">
        <v>3531</v>
      </c>
      <c r="Q1880" t="s">
        <v>3532</v>
      </c>
      <c r="R1880">
        <v>1077</v>
      </c>
      <c r="S1880">
        <v>358</v>
      </c>
    </row>
    <row r="1881" spans="1:20" x14ac:dyDescent="0.3">
      <c r="A1881" t="s">
        <v>20</v>
      </c>
      <c r="B1881" t="s">
        <v>21</v>
      </c>
      <c r="C1881" t="s">
        <v>22</v>
      </c>
      <c r="D1881" t="s">
        <v>23</v>
      </c>
      <c r="E1881" t="s">
        <v>5</v>
      </c>
      <c r="G1881" t="s">
        <v>24</v>
      </c>
      <c r="H1881">
        <v>936827</v>
      </c>
      <c r="I1881">
        <v>937708</v>
      </c>
      <c r="J1881" t="s">
        <v>25</v>
      </c>
      <c r="O1881" t="s">
        <v>3536</v>
      </c>
      <c r="Q1881" t="s">
        <v>3537</v>
      </c>
      <c r="R1881">
        <v>882</v>
      </c>
      <c r="T1881" t="s">
        <v>3538</v>
      </c>
    </row>
    <row r="1882" spans="1:20" x14ac:dyDescent="0.3">
      <c r="A1882" t="s">
        <v>29</v>
      </c>
      <c r="B1882" t="s">
        <v>30</v>
      </c>
      <c r="C1882" t="s">
        <v>22</v>
      </c>
      <c r="D1882" t="s">
        <v>23</v>
      </c>
      <c r="E1882" t="s">
        <v>5</v>
      </c>
      <c r="G1882" t="s">
        <v>24</v>
      </c>
      <c r="H1882">
        <v>936827</v>
      </c>
      <c r="I1882">
        <v>937708</v>
      </c>
      <c r="J1882" t="s">
        <v>25</v>
      </c>
      <c r="K1882" t="s">
        <v>3539</v>
      </c>
      <c r="N1882" t="s">
        <v>3540</v>
      </c>
      <c r="O1882" t="s">
        <v>3536</v>
      </c>
      <c r="Q1882" t="s">
        <v>3537</v>
      </c>
      <c r="R1882">
        <v>882</v>
      </c>
      <c r="S1882">
        <v>293</v>
      </c>
    </row>
    <row r="1883" spans="1:20" x14ac:dyDescent="0.3">
      <c r="A1883" t="s">
        <v>20</v>
      </c>
      <c r="B1883" t="s">
        <v>21</v>
      </c>
      <c r="C1883" t="s">
        <v>22</v>
      </c>
      <c r="D1883" t="s">
        <v>23</v>
      </c>
      <c r="E1883" t="s">
        <v>5</v>
      </c>
      <c r="G1883" t="s">
        <v>24</v>
      </c>
      <c r="H1883">
        <v>937986</v>
      </c>
      <c r="I1883">
        <v>938354</v>
      </c>
      <c r="J1883" t="s">
        <v>25</v>
      </c>
      <c r="Q1883" t="s">
        <v>3541</v>
      </c>
      <c r="R1883">
        <v>369</v>
      </c>
      <c r="T1883" t="s">
        <v>3542</v>
      </c>
    </row>
    <row r="1884" spans="1:20" x14ac:dyDescent="0.3">
      <c r="A1884" t="s">
        <v>29</v>
      </c>
      <c r="B1884" t="s">
        <v>30</v>
      </c>
      <c r="C1884" t="s">
        <v>22</v>
      </c>
      <c r="D1884" t="s">
        <v>23</v>
      </c>
      <c r="E1884" t="s">
        <v>5</v>
      </c>
      <c r="G1884" t="s">
        <v>24</v>
      </c>
      <c r="H1884">
        <v>937986</v>
      </c>
      <c r="I1884">
        <v>938354</v>
      </c>
      <c r="J1884" t="s">
        <v>25</v>
      </c>
      <c r="K1884" t="s">
        <v>3543</v>
      </c>
      <c r="N1884" t="s">
        <v>3544</v>
      </c>
      <c r="Q1884" t="s">
        <v>3541</v>
      </c>
      <c r="R1884">
        <v>369</v>
      </c>
      <c r="S1884">
        <v>122</v>
      </c>
    </row>
    <row r="1885" spans="1:20" x14ac:dyDescent="0.3">
      <c r="A1885" t="s">
        <v>20</v>
      </c>
      <c r="B1885" t="s">
        <v>21</v>
      </c>
      <c r="C1885" t="s">
        <v>22</v>
      </c>
      <c r="D1885" t="s">
        <v>23</v>
      </c>
      <c r="E1885" t="s">
        <v>5</v>
      </c>
      <c r="G1885" t="s">
        <v>24</v>
      </c>
      <c r="H1885">
        <v>938639</v>
      </c>
      <c r="I1885">
        <v>939604</v>
      </c>
      <c r="J1885" t="s">
        <v>25</v>
      </c>
      <c r="Q1885" t="s">
        <v>3545</v>
      </c>
      <c r="R1885">
        <v>966</v>
      </c>
      <c r="T1885" t="s">
        <v>3546</v>
      </c>
    </row>
    <row r="1886" spans="1:20" x14ac:dyDescent="0.3">
      <c r="A1886" t="s">
        <v>29</v>
      </c>
      <c r="B1886" t="s">
        <v>30</v>
      </c>
      <c r="C1886" t="s">
        <v>22</v>
      </c>
      <c r="D1886" t="s">
        <v>23</v>
      </c>
      <c r="E1886" t="s">
        <v>5</v>
      </c>
      <c r="G1886" t="s">
        <v>24</v>
      </c>
      <c r="H1886">
        <v>938639</v>
      </c>
      <c r="I1886">
        <v>939604</v>
      </c>
      <c r="J1886" t="s">
        <v>25</v>
      </c>
      <c r="K1886" t="s">
        <v>3547</v>
      </c>
      <c r="N1886" t="s">
        <v>89</v>
      </c>
      <c r="Q1886" t="s">
        <v>3545</v>
      </c>
      <c r="R1886">
        <v>966</v>
      </c>
      <c r="S1886">
        <v>321</v>
      </c>
    </row>
    <row r="1887" spans="1:20" x14ac:dyDescent="0.3">
      <c r="A1887" t="s">
        <v>20</v>
      </c>
      <c r="B1887" t="s">
        <v>21</v>
      </c>
      <c r="C1887" t="s">
        <v>22</v>
      </c>
      <c r="D1887" t="s">
        <v>23</v>
      </c>
      <c r="E1887" t="s">
        <v>5</v>
      </c>
      <c r="G1887" t="s">
        <v>24</v>
      </c>
      <c r="H1887">
        <v>939801</v>
      </c>
      <c r="I1887">
        <v>940652</v>
      </c>
      <c r="J1887" t="s">
        <v>25</v>
      </c>
      <c r="Q1887" t="s">
        <v>3548</v>
      </c>
      <c r="R1887">
        <v>852</v>
      </c>
      <c r="T1887" t="s">
        <v>3549</v>
      </c>
    </row>
    <row r="1888" spans="1:20" x14ac:dyDescent="0.3">
      <c r="A1888" t="s">
        <v>29</v>
      </c>
      <c r="B1888" t="s">
        <v>30</v>
      </c>
      <c r="C1888" t="s">
        <v>22</v>
      </c>
      <c r="D1888" t="s">
        <v>23</v>
      </c>
      <c r="E1888" t="s">
        <v>5</v>
      </c>
      <c r="G1888" t="s">
        <v>24</v>
      </c>
      <c r="H1888">
        <v>939801</v>
      </c>
      <c r="I1888">
        <v>940652</v>
      </c>
      <c r="J1888" t="s">
        <v>25</v>
      </c>
      <c r="K1888" t="s">
        <v>3550</v>
      </c>
      <c r="N1888" t="s">
        <v>45</v>
      </c>
      <c r="Q1888" t="s">
        <v>3548</v>
      </c>
      <c r="R1888">
        <v>852</v>
      </c>
      <c r="S1888">
        <v>283</v>
      </c>
    </row>
    <row r="1889" spans="1:20" x14ac:dyDescent="0.3">
      <c r="A1889" t="s">
        <v>20</v>
      </c>
      <c r="B1889" t="s">
        <v>21</v>
      </c>
      <c r="C1889" t="s">
        <v>22</v>
      </c>
      <c r="D1889" t="s">
        <v>23</v>
      </c>
      <c r="E1889" t="s">
        <v>5</v>
      </c>
      <c r="G1889" t="s">
        <v>24</v>
      </c>
      <c r="H1889">
        <v>940639</v>
      </c>
      <c r="I1889">
        <v>941421</v>
      </c>
      <c r="J1889" t="s">
        <v>25</v>
      </c>
      <c r="O1889" t="s">
        <v>3551</v>
      </c>
      <c r="Q1889" t="s">
        <v>3552</v>
      </c>
      <c r="R1889">
        <v>783</v>
      </c>
      <c r="T1889" t="s">
        <v>3553</v>
      </c>
    </row>
    <row r="1890" spans="1:20" x14ac:dyDescent="0.3">
      <c r="A1890" t="s">
        <v>29</v>
      </c>
      <c r="B1890" t="s">
        <v>30</v>
      </c>
      <c r="C1890" t="s">
        <v>22</v>
      </c>
      <c r="D1890" t="s">
        <v>23</v>
      </c>
      <c r="E1890" t="s">
        <v>5</v>
      </c>
      <c r="G1890" t="s">
        <v>24</v>
      </c>
      <c r="H1890">
        <v>940639</v>
      </c>
      <c r="I1890">
        <v>941421</v>
      </c>
      <c r="J1890" t="s">
        <v>25</v>
      </c>
      <c r="K1890" t="s">
        <v>3554</v>
      </c>
      <c r="N1890" t="s">
        <v>3555</v>
      </c>
      <c r="O1890" t="s">
        <v>3551</v>
      </c>
      <c r="Q1890" t="s">
        <v>3552</v>
      </c>
      <c r="R1890">
        <v>783</v>
      </c>
      <c r="S1890">
        <v>260</v>
      </c>
    </row>
    <row r="1891" spans="1:20" x14ac:dyDescent="0.3">
      <c r="A1891" t="s">
        <v>20</v>
      </c>
      <c r="B1891" t="s">
        <v>21</v>
      </c>
      <c r="C1891" t="s">
        <v>22</v>
      </c>
      <c r="D1891" t="s">
        <v>23</v>
      </c>
      <c r="E1891" t="s">
        <v>5</v>
      </c>
      <c r="G1891" t="s">
        <v>24</v>
      </c>
      <c r="H1891">
        <v>941595</v>
      </c>
      <c r="I1891">
        <v>942557</v>
      </c>
      <c r="J1891" t="s">
        <v>25</v>
      </c>
      <c r="Q1891" t="s">
        <v>3556</v>
      </c>
      <c r="R1891">
        <v>963</v>
      </c>
      <c r="T1891" t="s">
        <v>3557</v>
      </c>
    </row>
    <row r="1892" spans="1:20" x14ac:dyDescent="0.3">
      <c r="A1892" t="s">
        <v>29</v>
      </c>
      <c r="B1892" t="s">
        <v>30</v>
      </c>
      <c r="C1892" t="s">
        <v>22</v>
      </c>
      <c r="D1892" t="s">
        <v>23</v>
      </c>
      <c r="E1892" t="s">
        <v>5</v>
      </c>
      <c r="G1892" t="s">
        <v>24</v>
      </c>
      <c r="H1892">
        <v>941595</v>
      </c>
      <c r="I1892">
        <v>942557</v>
      </c>
      <c r="J1892" t="s">
        <v>25</v>
      </c>
      <c r="K1892" t="s">
        <v>3558</v>
      </c>
      <c r="N1892" t="s">
        <v>3559</v>
      </c>
      <c r="Q1892" t="s">
        <v>3556</v>
      </c>
      <c r="R1892">
        <v>963</v>
      </c>
      <c r="S1892">
        <v>320</v>
      </c>
    </row>
    <row r="1893" spans="1:20" x14ac:dyDescent="0.3">
      <c r="A1893" t="s">
        <v>20</v>
      </c>
      <c r="B1893" t="s">
        <v>21</v>
      </c>
      <c r="C1893" t="s">
        <v>22</v>
      </c>
      <c r="D1893" t="s">
        <v>23</v>
      </c>
      <c r="E1893" t="s">
        <v>5</v>
      </c>
      <c r="G1893" t="s">
        <v>24</v>
      </c>
      <c r="H1893">
        <v>942554</v>
      </c>
      <c r="I1893">
        <v>943525</v>
      </c>
      <c r="J1893" t="s">
        <v>25</v>
      </c>
      <c r="Q1893" t="s">
        <v>3560</v>
      </c>
      <c r="R1893">
        <v>972</v>
      </c>
      <c r="T1893" t="s">
        <v>3561</v>
      </c>
    </row>
    <row r="1894" spans="1:20" x14ac:dyDescent="0.3">
      <c r="A1894" t="s">
        <v>29</v>
      </c>
      <c r="B1894" t="s">
        <v>30</v>
      </c>
      <c r="C1894" t="s">
        <v>22</v>
      </c>
      <c r="D1894" t="s">
        <v>23</v>
      </c>
      <c r="E1894" t="s">
        <v>5</v>
      </c>
      <c r="G1894" t="s">
        <v>24</v>
      </c>
      <c r="H1894">
        <v>942554</v>
      </c>
      <c r="I1894">
        <v>943525</v>
      </c>
      <c r="J1894" t="s">
        <v>25</v>
      </c>
      <c r="K1894" t="s">
        <v>3562</v>
      </c>
      <c r="N1894" t="s">
        <v>3559</v>
      </c>
      <c r="Q1894" t="s">
        <v>3560</v>
      </c>
      <c r="R1894">
        <v>972</v>
      </c>
      <c r="S1894">
        <v>323</v>
      </c>
    </row>
    <row r="1895" spans="1:20" x14ac:dyDescent="0.3">
      <c r="A1895" t="s">
        <v>20</v>
      </c>
      <c r="B1895" t="s">
        <v>21</v>
      </c>
      <c r="C1895" t="s">
        <v>22</v>
      </c>
      <c r="D1895" t="s">
        <v>23</v>
      </c>
      <c r="E1895" t="s">
        <v>5</v>
      </c>
      <c r="G1895" t="s">
        <v>24</v>
      </c>
      <c r="H1895">
        <v>943522</v>
      </c>
      <c r="I1895">
        <v>944328</v>
      </c>
      <c r="J1895" t="s">
        <v>25</v>
      </c>
      <c r="Q1895" t="s">
        <v>3563</v>
      </c>
      <c r="R1895">
        <v>807</v>
      </c>
      <c r="T1895" t="s">
        <v>3564</v>
      </c>
    </row>
    <row r="1896" spans="1:20" x14ac:dyDescent="0.3">
      <c r="A1896" t="s">
        <v>29</v>
      </c>
      <c r="B1896" t="s">
        <v>30</v>
      </c>
      <c r="C1896" t="s">
        <v>22</v>
      </c>
      <c r="D1896" t="s">
        <v>23</v>
      </c>
      <c r="E1896" t="s">
        <v>5</v>
      </c>
      <c r="G1896" t="s">
        <v>24</v>
      </c>
      <c r="H1896">
        <v>943522</v>
      </c>
      <c r="I1896">
        <v>944328</v>
      </c>
      <c r="J1896" t="s">
        <v>25</v>
      </c>
      <c r="K1896" t="s">
        <v>3565</v>
      </c>
      <c r="N1896" t="s">
        <v>3566</v>
      </c>
      <c r="Q1896" t="s">
        <v>3563</v>
      </c>
      <c r="R1896">
        <v>807</v>
      </c>
      <c r="S1896">
        <v>268</v>
      </c>
    </row>
    <row r="1897" spans="1:20" x14ac:dyDescent="0.3">
      <c r="A1897" t="s">
        <v>20</v>
      </c>
      <c r="B1897" t="s">
        <v>21</v>
      </c>
      <c r="C1897" t="s">
        <v>22</v>
      </c>
      <c r="D1897" t="s">
        <v>23</v>
      </c>
      <c r="E1897" t="s">
        <v>5</v>
      </c>
      <c r="G1897" t="s">
        <v>24</v>
      </c>
      <c r="H1897">
        <v>944370</v>
      </c>
      <c r="I1897">
        <v>945392</v>
      </c>
      <c r="J1897" t="s">
        <v>25</v>
      </c>
      <c r="Q1897" t="s">
        <v>3567</v>
      </c>
      <c r="R1897">
        <v>1023</v>
      </c>
      <c r="T1897" t="s">
        <v>3568</v>
      </c>
    </row>
    <row r="1898" spans="1:20" x14ac:dyDescent="0.3">
      <c r="A1898" t="s">
        <v>29</v>
      </c>
      <c r="B1898" t="s">
        <v>30</v>
      </c>
      <c r="C1898" t="s">
        <v>22</v>
      </c>
      <c r="D1898" t="s">
        <v>23</v>
      </c>
      <c r="E1898" t="s">
        <v>5</v>
      </c>
      <c r="G1898" t="s">
        <v>24</v>
      </c>
      <c r="H1898">
        <v>944370</v>
      </c>
      <c r="I1898">
        <v>945392</v>
      </c>
      <c r="J1898" t="s">
        <v>25</v>
      </c>
      <c r="K1898" t="s">
        <v>3569</v>
      </c>
      <c r="N1898" t="s">
        <v>3570</v>
      </c>
      <c r="Q1898" t="s">
        <v>3567</v>
      </c>
      <c r="R1898">
        <v>1023</v>
      </c>
      <c r="S1898">
        <v>340</v>
      </c>
    </row>
    <row r="1899" spans="1:20" x14ac:dyDescent="0.3">
      <c r="A1899" t="s">
        <v>20</v>
      </c>
      <c r="B1899" t="s">
        <v>21</v>
      </c>
      <c r="C1899" t="s">
        <v>22</v>
      </c>
      <c r="D1899" t="s">
        <v>23</v>
      </c>
      <c r="E1899" t="s">
        <v>5</v>
      </c>
      <c r="G1899" t="s">
        <v>24</v>
      </c>
      <c r="H1899">
        <v>945464</v>
      </c>
      <c r="I1899">
        <v>945745</v>
      </c>
      <c r="J1899" t="s">
        <v>25</v>
      </c>
      <c r="Q1899" t="s">
        <v>3571</v>
      </c>
      <c r="R1899">
        <v>282</v>
      </c>
      <c r="T1899" t="s">
        <v>3572</v>
      </c>
    </row>
    <row r="1900" spans="1:20" x14ac:dyDescent="0.3">
      <c r="A1900" t="s">
        <v>29</v>
      </c>
      <c r="B1900" t="s">
        <v>30</v>
      </c>
      <c r="C1900" t="s">
        <v>22</v>
      </c>
      <c r="D1900" t="s">
        <v>23</v>
      </c>
      <c r="E1900" t="s">
        <v>5</v>
      </c>
      <c r="G1900" t="s">
        <v>24</v>
      </c>
      <c r="H1900">
        <v>945464</v>
      </c>
      <c r="I1900">
        <v>945745</v>
      </c>
      <c r="J1900" t="s">
        <v>25</v>
      </c>
      <c r="K1900" t="s">
        <v>3573</v>
      </c>
      <c r="N1900" t="s">
        <v>89</v>
      </c>
      <c r="Q1900" t="s">
        <v>3571</v>
      </c>
      <c r="R1900">
        <v>282</v>
      </c>
      <c r="S1900">
        <v>93</v>
      </c>
    </row>
    <row r="1901" spans="1:20" x14ac:dyDescent="0.3">
      <c r="A1901" t="s">
        <v>20</v>
      </c>
      <c r="B1901" t="s">
        <v>21</v>
      </c>
      <c r="C1901" t="s">
        <v>22</v>
      </c>
      <c r="D1901" t="s">
        <v>23</v>
      </c>
      <c r="E1901" t="s">
        <v>5</v>
      </c>
      <c r="G1901" t="s">
        <v>24</v>
      </c>
      <c r="H1901">
        <v>945720</v>
      </c>
      <c r="I1901">
        <v>945845</v>
      </c>
      <c r="J1901" t="s">
        <v>25</v>
      </c>
      <c r="Q1901" t="s">
        <v>3574</v>
      </c>
      <c r="R1901">
        <v>126</v>
      </c>
      <c r="T1901" t="s">
        <v>3575</v>
      </c>
    </row>
    <row r="1902" spans="1:20" x14ac:dyDescent="0.3">
      <c r="A1902" t="s">
        <v>29</v>
      </c>
      <c r="B1902" t="s">
        <v>30</v>
      </c>
      <c r="C1902" t="s">
        <v>22</v>
      </c>
      <c r="D1902" t="s">
        <v>23</v>
      </c>
      <c r="E1902" t="s">
        <v>5</v>
      </c>
      <c r="G1902" t="s">
        <v>24</v>
      </c>
      <c r="H1902">
        <v>945720</v>
      </c>
      <c r="I1902">
        <v>945845</v>
      </c>
      <c r="J1902" t="s">
        <v>25</v>
      </c>
      <c r="K1902" t="s">
        <v>3576</v>
      </c>
      <c r="N1902" t="s">
        <v>89</v>
      </c>
      <c r="Q1902" t="s">
        <v>3574</v>
      </c>
      <c r="R1902">
        <v>126</v>
      </c>
      <c r="S1902">
        <v>41</v>
      </c>
    </row>
    <row r="1903" spans="1:20" x14ac:dyDescent="0.3">
      <c r="A1903" t="s">
        <v>20</v>
      </c>
      <c r="B1903" t="s">
        <v>21</v>
      </c>
      <c r="C1903" t="s">
        <v>22</v>
      </c>
      <c r="D1903" t="s">
        <v>23</v>
      </c>
      <c r="E1903" t="s">
        <v>5</v>
      </c>
      <c r="G1903" t="s">
        <v>24</v>
      </c>
      <c r="H1903">
        <v>945912</v>
      </c>
      <c r="I1903">
        <v>946754</v>
      </c>
      <c r="J1903" t="s">
        <v>25</v>
      </c>
      <c r="O1903" t="s">
        <v>3577</v>
      </c>
      <c r="Q1903" t="s">
        <v>3578</v>
      </c>
      <c r="R1903">
        <v>843</v>
      </c>
      <c r="T1903" t="s">
        <v>3579</v>
      </c>
    </row>
    <row r="1904" spans="1:20" x14ac:dyDescent="0.3">
      <c r="A1904" t="s">
        <v>29</v>
      </c>
      <c r="B1904" t="s">
        <v>30</v>
      </c>
      <c r="C1904" t="s">
        <v>22</v>
      </c>
      <c r="D1904" t="s">
        <v>23</v>
      </c>
      <c r="E1904" t="s">
        <v>5</v>
      </c>
      <c r="G1904" t="s">
        <v>24</v>
      </c>
      <c r="H1904">
        <v>945912</v>
      </c>
      <c r="I1904">
        <v>946754</v>
      </c>
      <c r="J1904" t="s">
        <v>25</v>
      </c>
      <c r="K1904" t="s">
        <v>3580</v>
      </c>
      <c r="N1904" t="s">
        <v>3581</v>
      </c>
      <c r="O1904" t="s">
        <v>3577</v>
      </c>
      <c r="Q1904" t="s">
        <v>3578</v>
      </c>
      <c r="R1904">
        <v>843</v>
      </c>
      <c r="S1904">
        <v>280</v>
      </c>
    </row>
    <row r="1905" spans="1:20" x14ac:dyDescent="0.3">
      <c r="A1905" t="s">
        <v>20</v>
      </c>
      <c r="B1905" t="s">
        <v>21</v>
      </c>
      <c r="C1905" t="s">
        <v>22</v>
      </c>
      <c r="D1905" t="s">
        <v>23</v>
      </c>
      <c r="E1905" t="s">
        <v>5</v>
      </c>
      <c r="G1905" t="s">
        <v>24</v>
      </c>
      <c r="H1905">
        <v>946849</v>
      </c>
      <c r="I1905">
        <v>948966</v>
      </c>
      <c r="J1905" t="s">
        <v>25</v>
      </c>
      <c r="O1905" t="s">
        <v>3582</v>
      </c>
      <c r="Q1905" t="s">
        <v>3583</v>
      </c>
      <c r="R1905">
        <v>2118</v>
      </c>
      <c r="T1905" t="s">
        <v>3584</v>
      </c>
    </row>
    <row r="1906" spans="1:20" x14ac:dyDescent="0.3">
      <c r="A1906" t="s">
        <v>29</v>
      </c>
      <c r="B1906" t="s">
        <v>30</v>
      </c>
      <c r="C1906" t="s">
        <v>22</v>
      </c>
      <c r="D1906" t="s">
        <v>23</v>
      </c>
      <c r="E1906" t="s">
        <v>5</v>
      </c>
      <c r="G1906" t="s">
        <v>24</v>
      </c>
      <c r="H1906">
        <v>946849</v>
      </c>
      <c r="I1906">
        <v>948966</v>
      </c>
      <c r="J1906" t="s">
        <v>25</v>
      </c>
      <c r="K1906" t="s">
        <v>3585</v>
      </c>
      <c r="N1906" t="s">
        <v>3586</v>
      </c>
      <c r="O1906" t="s">
        <v>3582</v>
      </c>
      <c r="Q1906" t="s">
        <v>3583</v>
      </c>
      <c r="R1906">
        <v>2118</v>
      </c>
      <c r="S1906">
        <v>705</v>
      </c>
    </row>
    <row r="1907" spans="1:20" x14ac:dyDescent="0.3">
      <c r="A1907" t="s">
        <v>20</v>
      </c>
      <c r="B1907" t="s">
        <v>21</v>
      </c>
      <c r="C1907" t="s">
        <v>22</v>
      </c>
      <c r="D1907" t="s">
        <v>23</v>
      </c>
      <c r="E1907" t="s">
        <v>5</v>
      </c>
      <c r="G1907" t="s">
        <v>24</v>
      </c>
      <c r="H1907">
        <v>949332</v>
      </c>
      <c r="I1907">
        <v>950666</v>
      </c>
      <c r="J1907" t="s">
        <v>25</v>
      </c>
      <c r="O1907" t="s">
        <v>3587</v>
      </c>
      <c r="Q1907" t="s">
        <v>3588</v>
      </c>
      <c r="R1907">
        <v>1335</v>
      </c>
      <c r="T1907" t="s">
        <v>3589</v>
      </c>
    </row>
    <row r="1908" spans="1:20" x14ac:dyDescent="0.3">
      <c r="A1908" t="s">
        <v>29</v>
      </c>
      <c r="B1908" t="s">
        <v>30</v>
      </c>
      <c r="C1908" t="s">
        <v>22</v>
      </c>
      <c r="D1908" t="s">
        <v>23</v>
      </c>
      <c r="E1908" t="s">
        <v>5</v>
      </c>
      <c r="G1908" t="s">
        <v>24</v>
      </c>
      <c r="H1908">
        <v>949332</v>
      </c>
      <c r="I1908">
        <v>950666</v>
      </c>
      <c r="J1908" t="s">
        <v>25</v>
      </c>
      <c r="K1908" t="s">
        <v>3590</v>
      </c>
      <c r="N1908" t="s">
        <v>3591</v>
      </c>
      <c r="O1908" t="s">
        <v>3587</v>
      </c>
      <c r="Q1908" t="s">
        <v>3588</v>
      </c>
      <c r="R1908">
        <v>1335</v>
      </c>
      <c r="S1908">
        <v>444</v>
      </c>
    </row>
    <row r="1909" spans="1:20" x14ac:dyDescent="0.3">
      <c r="A1909" t="s">
        <v>20</v>
      </c>
      <c r="B1909" t="s">
        <v>21</v>
      </c>
      <c r="C1909" t="s">
        <v>22</v>
      </c>
      <c r="D1909" t="s">
        <v>23</v>
      </c>
      <c r="E1909" t="s">
        <v>5</v>
      </c>
      <c r="G1909" t="s">
        <v>24</v>
      </c>
      <c r="H1909">
        <v>951112</v>
      </c>
      <c r="I1909">
        <v>955542</v>
      </c>
      <c r="J1909" t="s">
        <v>25</v>
      </c>
      <c r="O1909" t="s">
        <v>3592</v>
      </c>
      <c r="Q1909" t="s">
        <v>3593</v>
      </c>
      <c r="R1909">
        <v>4431</v>
      </c>
      <c r="T1909" t="s">
        <v>3594</v>
      </c>
    </row>
    <row r="1910" spans="1:20" x14ac:dyDescent="0.3">
      <c r="A1910" t="s">
        <v>29</v>
      </c>
      <c r="B1910" t="s">
        <v>30</v>
      </c>
      <c r="C1910" t="s">
        <v>22</v>
      </c>
      <c r="D1910" t="s">
        <v>23</v>
      </c>
      <c r="E1910" t="s">
        <v>5</v>
      </c>
      <c r="G1910" t="s">
        <v>24</v>
      </c>
      <c r="H1910">
        <v>951112</v>
      </c>
      <c r="I1910">
        <v>955542</v>
      </c>
      <c r="J1910" t="s">
        <v>25</v>
      </c>
      <c r="K1910" t="s">
        <v>3595</v>
      </c>
      <c r="N1910" t="s">
        <v>3596</v>
      </c>
      <c r="O1910" t="s">
        <v>3592</v>
      </c>
      <c r="Q1910" t="s">
        <v>3593</v>
      </c>
      <c r="R1910">
        <v>4431</v>
      </c>
      <c r="S1910">
        <v>1476</v>
      </c>
    </row>
    <row r="1911" spans="1:20" x14ac:dyDescent="0.3">
      <c r="A1911" t="s">
        <v>20</v>
      </c>
      <c r="B1911" t="s">
        <v>21</v>
      </c>
      <c r="C1911" t="s">
        <v>22</v>
      </c>
      <c r="D1911" t="s">
        <v>23</v>
      </c>
      <c r="E1911" t="s">
        <v>5</v>
      </c>
      <c r="G1911" t="s">
        <v>24</v>
      </c>
      <c r="H1911">
        <v>955738</v>
      </c>
      <c r="I1911">
        <v>960105</v>
      </c>
      <c r="J1911" t="s">
        <v>25</v>
      </c>
      <c r="O1911" t="s">
        <v>3597</v>
      </c>
      <c r="Q1911" t="s">
        <v>3598</v>
      </c>
      <c r="R1911">
        <v>4368</v>
      </c>
      <c r="T1911" t="s">
        <v>3599</v>
      </c>
    </row>
    <row r="1912" spans="1:20" x14ac:dyDescent="0.3">
      <c r="A1912" t="s">
        <v>29</v>
      </c>
      <c r="B1912" t="s">
        <v>30</v>
      </c>
      <c r="C1912" t="s">
        <v>22</v>
      </c>
      <c r="D1912" t="s">
        <v>23</v>
      </c>
      <c r="E1912" t="s">
        <v>5</v>
      </c>
      <c r="G1912" t="s">
        <v>24</v>
      </c>
      <c r="H1912">
        <v>955738</v>
      </c>
      <c r="I1912">
        <v>960105</v>
      </c>
      <c r="J1912" t="s">
        <v>25</v>
      </c>
      <c r="K1912" t="s">
        <v>3600</v>
      </c>
      <c r="N1912" t="s">
        <v>3601</v>
      </c>
      <c r="O1912" t="s">
        <v>3597</v>
      </c>
      <c r="Q1912" t="s">
        <v>3598</v>
      </c>
      <c r="R1912">
        <v>4368</v>
      </c>
      <c r="S1912">
        <v>1455</v>
      </c>
    </row>
    <row r="1913" spans="1:20" x14ac:dyDescent="0.3">
      <c r="A1913" t="s">
        <v>20</v>
      </c>
      <c r="B1913" t="s">
        <v>21</v>
      </c>
      <c r="C1913" t="s">
        <v>22</v>
      </c>
      <c r="D1913" t="s">
        <v>23</v>
      </c>
      <c r="E1913" t="s">
        <v>5</v>
      </c>
      <c r="G1913" t="s">
        <v>24</v>
      </c>
      <c r="H1913">
        <v>960370</v>
      </c>
      <c r="I1913">
        <v>961122</v>
      </c>
      <c r="J1913" t="s">
        <v>25</v>
      </c>
      <c r="Q1913" t="s">
        <v>3602</v>
      </c>
      <c r="R1913">
        <v>753</v>
      </c>
      <c r="T1913" t="s">
        <v>3603</v>
      </c>
    </row>
    <row r="1914" spans="1:20" x14ac:dyDescent="0.3">
      <c r="A1914" t="s">
        <v>29</v>
      </c>
      <c r="B1914" t="s">
        <v>30</v>
      </c>
      <c r="C1914" t="s">
        <v>22</v>
      </c>
      <c r="D1914" t="s">
        <v>23</v>
      </c>
      <c r="E1914" t="s">
        <v>5</v>
      </c>
      <c r="G1914" t="s">
        <v>24</v>
      </c>
      <c r="H1914">
        <v>960370</v>
      </c>
      <c r="I1914">
        <v>961122</v>
      </c>
      <c r="J1914" t="s">
        <v>25</v>
      </c>
      <c r="K1914" t="s">
        <v>3604</v>
      </c>
      <c r="N1914" t="s">
        <v>918</v>
      </c>
      <c r="Q1914" t="s">
        <v>3602</v>
      </c>
      <c r="R1914">
        <v>753</v>
      </c>
      <c r="S1914">
        <v>250</v>
      </c>
    </row>
    <row r="1915" spans="1:20" x14ac:dyDescent="0.3">
      <c r="A1915" t="s">
        <v>20</v>
      </c>
      <c r="B1915" t="s">
        <v>21</v>
      </c>
      <c r="C1915" t="s">
        <v>22</v>
      </c>
      <c r="D1915" t="s">
        <v>23</v>
      </c>
      <c r="E1915" t="s">
        <v>5</v>
      </c>
      <c r="G1915" t="s">
        <v>24</v>
      </c>
      <c r="H1915">
        <v>961124</v>
      </c>
      <c r="I1915">
        <v>963127</v>
      </c>
      <c r="J1915" t="s">
        <v>25</v>
      </c>
      <c r="Q1915" t="s">
        <v>3605</v>
      </c>
      <c r="R1915">
        <v>2004</v>
      </c>
      <c r="T1915" t="s">
        <v>3606</v>
      </c>
    </row>
    <row r="1916" spans="1:20" x14ac:dyDescent="0.3">
      <c r="A1916" t="s">
        <v>29</v>
      </c>
      <c r="B1916" t="s">
        <v>30</v>
      </c>
      <c r="C1916" t="s">
        <v>22</v>
      </c>
      <c r="D1916" t="s">
        <v>23</v>
      </c>
      <c r="E1916" t="s">
        <v>5</v>
      </c>
      <c r="G1916" t="s">
        <v>24</v>
      </c>
      <c r="H1916">
        <v>961124</v>
      </c>
      <c r="I1916">
        <v>963127</v>
      </c>
      <c r="J1916" t="s">
        <v>25</v>
      </c>
      <c r="K1916" t="s">
        <v>3607</v>
      </c>
      <c r="N1916" t="s">
        <v>1519</v>
      </c>
      <c r="Q1916" t="s">
        <v>3605</v>
      </c>
      <c r="R1916">
        <v>2004</v>
      </c>
      <c r="S1916">
        <v>667</v>
      </c>
    </row>
    <row r="1917" spans="1:20" x14ac:dyDescent="0.3">
      <c r="A1917" t="s">
        <v>20</v>
      </c>
      <c r="B1917" t="s">
        <v>21</v>
      </c>
      <c r="C1917" t="s">
        <v>22</v>
      </c>
      <c r="D1917" t="s">
        <v>23</v>
      </c>
      <c r="E1917" t="s">
        <v>5</v>
      </c>
      <c r="G1917" t="s">
        <v>24</v>
      </c>
      <c r="H1917">
        <v>963169</v>
      </c>
      <c r="I1917">
        <v>963840</v>
      </c>
      <c r="J1917" t="s">
        <v>25</v>
      </c>
      <c r="Q1917" t="s">
        <v>3608</v>
      </c>
      <c r="R1917">
        <v>672</v>
      </c>
      <c r="T1917" t="s">
        <v>3609</v>
      </c>
    </row>
    <row r="1918" spans="1:20" x14ac:dyDescent="0.3">
      <c r="A1918" t="s">
        <v>29</v>
      </c>
      <c r="B1918" t="s">
        <v>30</v>
      </c>
      <c r="C1918" t="s">
        <v>22</v>
      </c>
      <c r="D1918" t="s">
        <v>23</v>
      </c>
      <c r="E1918" t="s">
        <v>5</v>
      </c>
      <c r="G1918" t="s">
        <v>24</v>
      </c>
      <c r="H1918">
        <v>963169</v>
      </c>
      <c r="I1918">
        <v>963840</v>
      </c>
      <c r="J1918" t="s">
        <v>25</v>
      </c>
      <c r="K1918" t="s">
        <v>3610</v>
      </c>
      <c r="N1918" t="s">
        <v>1780</v>
      </c>
      <c r="Q1918" t="s">
        <v>3608</v>
      </c>
      <c r="R1918">
        <v>672</v>
      </c>
      <c r="S1918">
        <v>223</v>
      </c>
    </row>
    <row r="1919" spans="1:20" x14ac:dyDescent="0.3">
      <c r="A1919" t="s">
        <v>20</v>
      </c>
      <c r="B1919" t="s">
        <v>21</v>
      </c>
      <c r="C1919" t="s">
        <v>22</v>
      </c>
      <c r="D1919" t="s">
        <v>23</v>
      </c>
      <c r="E1919" t="s">
        <v>5</v>
      </c>
      <c r="G1919" t="s">
        <v>24</v>
      </c>
      <c r="H1919">
        <v>963837</v>
      </c>
      <c r="I1919">
        <v>964790</v>
      </c>
      <c r="J1919" t="s">
        <v>25</v>
      </c>
      <c r="Q1919" t="s">
        <v>3611</v>
      </c>
      <c r="R1919">
        <v>954</v>
      </c>
      <c r="T1919" t="s">
        <v>3612</v>
      </c>
    </row>
    <row r="1920" spans="1:20" x14ac:dyDescent="0.3">
      <c r="A1920" t="s">
        <v>29</v>
      </c>
      <c r="B1920" t="s">
        <v>30</v>
      </c>
      <c r="C1920" t="s">
        <v>22</v>
      </c>
      <c r="D1920" t="s">
        <v>23</v>
      </c>
      <c r="E1920" t="s">
        <v>5</v>
      </c>
      <c r="G1920" t="s">
        <v>24</v>
      </c>
      <c r="H1920">
        <v>963837</v>
      </c>
      <c r="I1920">
        <v>964790</v>
      </c>
      <c r="J1920" t="s">
        <v>25</v>
      </c>
      <c r="K1920" t="s">
        <v>3613</v>
      </c>
      <c r="N1920" t="s">
        <v>1776</v>
      </c>
      <c r="Q1920" t="s">
        <v>3611</v>
      </c>
      <c r="R1920">
        <v>954</v>
      </c>
      <c r="S1920">
        <v>317</v>
      </c>
    </row>
    <row r="1921" spans="1:20" x14ac:dyDescent="0.3">
      <c r="A1921" t="s">
        <v>20</v>
      </c>
      <c r="B1921" t="s">
        <v>21</v>
      </c>
      <c r="C1921" t="s">
        <v>22</v>
      </c>
      <c r="D1921" t="s">
        <v>23</v>
      </c>
      <c r="E1921" t="s">
        <v>5</v>
      </c>
      <c r="G1921" t="s">
        <v>24</v>
      </c>
      <c r="H1921">
        <v>964941</v>
      </c>
      <c r="I1921">
        <v>965990</v>
      </c>
      <c r="J1921" t="s">
        <v>210</v>
      </c>
      <c r="O1921" t="s">
        <v>3614</v>
      </c>
      <c r="Q1921" t="s">
        <v>3615</v>
      </c>
      <c r="R1921">
        <v>1050</v>
      </c>
      <c r="T1921" t="s">
        <v>3616</v>
      </c>
    </row>
    <row r="1922" spans="1:20" x14ac:dyDescent="0.3">
      <c r="A1922" t="s">
        <v>29</v>
      </c>
      <c r="B1922" t="s">
        <v>30</v>
      </c>
      <c r="C1922" t="s">
        <v>22</v>
      </c>
      <c r="D1922" t="s">
        <v>23</v>
      </c>
      <c r="E1922" t="s">
        <v>5</v>
      </c>
      <c r="G1922" t="s">
        <v>24</v>
      </c>
      <c r="H1922">
        <v>964941</v>
      </c>
      <c r="I1922">
        <v>965990</v>
      </c>
      <c r="J1922" t="s">
        <v>210</v>
      </c>
      <c r="K1922" t="s">
        <v>3617</v>
      </c>
      <c r="N1922" t="s">
        <v>3618</v>
      </c>
      <c r="O1922" t="s">
        <v>3614</v>
      </c>
      <c r="Q1922" t="s">
        <v>3615</v>
      </c>
      <c r="R1922">
        <v>1050</v>
      </c>
      <c r="S1922">
        <v>349</v>
      </c>
    </row>
    <row r="1923" spans="1:20" x14ac:dyDescent="0.3">
      <c r="A1923" t="s">
        <v>20</v>
      </c>
      <c r="B1923" t="s">
        <v>21</v>
      </c>
      <c r="C1923" t="s">
        <v>22</v>
      </c>
      <c r="D1923" t="s">
        <v>23</v>
      </c>
      <c r="E1923" t="s">
        <v>5</v>
      </c>
      <c r="G1923" t="s">
        <v>24</v>
      </c>
      <c r="H1923">
        <v>966166</v>
      </c>
      <c r="I1923">
        <v>967056</v>
      </c>
      <c r="J1923" t="s">
        <v>210</v>
      </c>
      <c r="O1923" t="s">
        <v>3619</v>
      </c>
      <c r="Q1923" t="s">
        <v>3620</v>
      </c>
      <c r="R1923">
        <v>891</v>
      </c>
      <c r="T1923" t="s">
        <v>3621</v>
      </c>
    </row>
    <row r="1924" spans="1:20" x14ac:dyDescent="0.3">
      <c r="A1924" t="s">
        <v>29</v>
      </c>
      <c r="B1924" t="s">
        <v>30</v>
      </c>
      <c r="C1924" t="s">
        <v>22</v>
      </c>
      <c r="D1924" t="s">
        <v>23</v>
      </c>
      <c r="E1924" t="s">
        <v>5</v>
      </c>
      <c r="G1924" t="s">
        <v>24</v>
      </c>
      <c r="H1924">
        <v>966166</v>
      </c>
      <c r="I1924">
        <v>967056</v>
      </c>
      <c r="J1924" t="s">
        <v>210</v>
      </c>
      <c r="K1924" t="s">
        <v>3622</v>
      </c>
      <c r="N1924" t="s">
        <v>3623</v>
      </c>
      <c r="O1924" t="s">
        <v>3619</v>
      </c>
      <c r="Q1924" t="s">
        <v>3620</v>
      </c>
      <c r="R1924">
        <v>891</v>
      </c>
      <c r="S1924">
        <v>296</v>
      </c>
    </row>
    <row r="1925" spans="1:20" x14ac:dyDescent="0.3">
      <c r="A1925" t="s">
        <v>20</v>
      </c>
      <c r="B1925" t="s">
        <v>21</v>
      </c>
      <c r="C1925" t="s">
        <v>22</v>
      </c>
      <c r="D1925" t="s">
        <v>23</v>
      </c>
      <c r="E1925" t="s">
        <v>5</v>
      </c>
      <c r="G1925" t="s">
        <v>24</v>
      </c>
      <c r="H1925">
        <v>967062</v>
      </c>
      <c r="I1925">
        <v>967751</v>
      </c>
      <c r="J1925" t="s">
        <v>210</v>
      </c>
      <c r="Q1925" t="s">
        <v>3624</v>
      </c>
      <c r="R1925">
        <v>690</v>
      </c>
      <c r="T1925" t="s">
        <v>3625</v>
      </c>
    </row>
    <row r="1926" spans="1:20" x14ac:dyDescent="0.3">
      <c r="A1926" t="s">
        <v>29</v>
      </c>
      <c r="B1926" t="s">
        <v>30</v>
      </c>
      <c r="C1926" t="s">
        <v>22</v>
      </c>
      <c r="D1926" t="s">
        <v>23</v>
      </c>
      <c r="E1926" t="s">
        <v>5</v>
      </c>
      <c r="G1926" t="s">
        <v>24</v>
      </c>
      <c r="H1926">
        <v>967062</v>
      </c>
      <c r="I1926">
        <v>967751</v>
      </c>
      <c r="J1926" t="s">
        <v>210</v>
      </c>
      <c r="K1926" t="s">
        <v>3626</v>
      </c>
      <c r="N1926" t="s">
        <v>214</v>
      </c>
      <c r="Q1926" t="s">
        <v>3624</v>
      </c>
      <c r="R1926">
        <v>690</v>
      </c>
      <c r="S1926">
        <v>229</v>
      </c>
    </row>
    <row r="1927" spans="1:20" x14ac:dyDescent="0.3">
      <c r="A1927" t="s">
        <v>20</v>
      </c>
      <c r="B1927" t="s">
        <v>21</v>
      </c>
      <c r="C1927" t="s">
        <v>22</v>
      </c>
      <c r="D1927" t="s">
        <v>23</v>
      </c>
      <c r="E1927" t="s">
        <v>5</v>
      </c>
      <c r="G1927" t="s">
        <v>24</v>
      </c>
      <c r="H1927">
        <v>967981</v>
      </c>
      <c r="I1927">
        <v>969384</v>
      </c>
      <c r="J1927" t="s">
        <v>210</v>
      </c>
      <c r="Q1927" t="s">
        <v>3627</v>
      </c>
      <c r="R1927">
        <v>1404</v>
      </c>
      <c r="T1927" t="s">
        <v>3628</v>
      </c>
    </row>
    <row r="1928" spans="1:20" x14ac:dyDescent="0.3">
      <c r="A1928" t="s">
        <v>29</v>
      </c>
      <c r="B1928" t="s">
        <v>30</v>
      </c>
      <c r="C1928" t="s">
        <v>22</v>
      </c>
      <c r="D1928" t="s">
        <v>23</v>
      </c>
      <c r="E1928" t="s">
        <v>5</v>
      </c>
      <c r="G1928" t="s">
        <v>24</v>
      </c>
      <c r="H1928">
        <v>967981</v>
      </c>
      <c r="I1928">
        <v>969384</v>
      </c>
      <c r="J1928" t="s">
        <v>210</v>
      </c>
      <c r="K1928" t="s">
        <v>3629</v>
      </c>
      <c r="N1928" t="s">
        <v>3630</v>
      </c>
      <c r="Q1928" t="s">
        <v>3627</v>
      </c>
      <c r="R1928">
        <v>1404</v>
      </c>
      <c r="S1928">
        <v>467</v>
      </c>
    </row>
    <row r="1929" spans="1:20" x14ac:dyDescent="0.3">
      <c r="A1929" t="s">
        <v>20</v>
      </c>
      <c r="B1929" t="s">
        <v>21</v>
      </c>
      <c r="C1929" t="s">
        <v>22</v>
      </c>
      <c r="D1929" t="s">
        <v>23</v>
      </c>
      <c r="E1929" t="s">
        <v>5</v>
      </c>
      <c r="G1929" t="s">
        <v>24</v>
      </c>
      <c r="H1929">
        <v>969627</v>
      </c>
      <c r="I1929">
        <v>970007</v>
      </c>
      <c r="J1929" t="s">
        <v>25</v>
      </c>
      <c r="Q1929" t="s">
        <v>3631</v>
      </c>
      <c r="R1929">
        <v>381</v>
      </c>
      <c r="T1929" t="s">
        <v>3632</v>
      </c>
    </row>
    <row r="1930" spans="1:20" x14ac:dyDescent="0.3">
      <c r="A1930" t="s">
        <v>29</v>
      </c>
      <c r="B1930" t="s">
        <v>30</v>
      </c>
      <c r="C1930" t="s">
        <v>22</v>
      </c>
      <c r="D1930" t="s">
        <v>23</v>
      </c>
      <c r="E1930" t="s">
        <v>5</v>
      </c>
      <c r="G1930" t="s">
        <v>24</v>
      </c>
      <c r="H1930">
        <v>969627</v>
      </c>
      <c r="I1930">
        <v>970007</v>
      </c>
      <c r="J1930" t="s">
        <v>25</v>
      </c>
      <c r="K1930" t="s">
        <v>3633</v>
      </c>
      <c r="N1930" t="s">
        <v>89</v>
      </c>
      <c r="Q1930" t="s">
        <v>3631</v>
      </c>
      <c r="R1930">
        <v>381</v>
      </c>
      <c r="S1930">
        <v>126</v>
      </c>
    </row>
    <row r="1931" spans="1:20" x14ac:dyDescent="0.3">
      <c r="A1931" t="s">
        <v>20</v>
      </c>
      <c r="B1931" t="s">
        <v>21</v>
      </c>
      <c r="C1931" t="s">
        <v>22</v>
      </c>
      <c r="D1931" t="s">
        <v>23</v>
      </c>
      <c r="E1931" t="s">
        <v>5</v>
      </c>
      <c r="G1931" t="s">
        <v>24</v>
      </c>
      <c r="H1931">
        <v>970026</v>
      </c>
      <c r="I1931">
        <v>970418</v>
      </c>
      <c r="J1931" t="s">
        <v>25</v>
      </c>
      <c r="O1931" t="s">
        <v>3634</v>
      </c>
      <c r="Q1931" t="s">
        <v>3635</v>
      </c>
      <c r="R1931">
        <v>393</v>
      </c>
      <c r="T1931" t="s">
        <v>3636</v>
      </c>
    </row>
    <row r="1932" spans="1:20" x14ac:dyDescent="0.3">
      <c r="A1932" t="s">
        <v>29</v>
      </c>
      <c r="B1932" t="s">
        <v>30</v>
      </c>
      <c r="C1932" t="s">
        <v>22</v>
      </c>
      <c r="D1932" t="s">
        <v>23</v>
      </c>
      <c r="E1932" t="s">
        <v>5</v>
      </c>
      <c r="G1932" t="s">
        <v>24</v>
      </c>
      <c r="H1932">
        <v>970026</v>
      </c>
      <c r="I1932">
        <v>970418</v>
      </c>
      <c r="J1932" t="s">
        <v>25</v>
      </c>
      <c r="K1932" t="s">
        <v>3637</v>
      </c>
      <c r="N1932" t="s">
        <v>3638</v>
      </c>
      <c r="O1932" t="s">
        <v>3634</v>
      </c>
      <c r="Q1932" t="s">
        <v>3635</v>
      </c>
      <c r="R1932">
        <v>393</v>
      </c>
      <c r="S1932">
        <v>130</v>
      </c>
    </row>
    <row r="1933" spans="1:20" x14ac:dyDescent="0.3">
      <c r="A1933" t="s">
        <v>20</v>
      </c>
      <c r="B1933" t="s">
        <v>21</v>
      </c>
      <c r="C1933" t="s">
        <v>22</v>
      </c>
      <c r="D1933" t="s">
        <v>23</v>
      </c>
      <c r="E1933" t="s">
        <v>5</v>
      </c>
      <c r="G1933" t="s">
        <v>24</v>
      </c>
      <c r="H1933">
        <v>970441</v>
      </c>
      <c r="I1933">
        <v>971562</v>
      </c>
      <c r="J1933" t="s">
        <v>25</v>
      </c>
      <c r="O1933" t="s">
        <v>3639</v>
      </c>
      <c r="Q1933" t="s">
        <v>3640</v>
      </c>
      <c r="R1933">
        <v>1122</v>
      </c>
      <c r="T1933" t="s">
        <v>3641</v>
      </c>
    </row>
    <row r="1934" spans="1:20" x14ac:dyDescent="0.3">
      <c r="A1934" t="s">
        <v>29</v>
      </c>
      <c r="B1934" t="s">
        <v>30</v>
      </c>
      <c r="C1934" t="s">
        <v>22</v>
      </c>
      <c r="D1934" t="s">
        <v>23</v>
      </c>
      <c r="E1934" t="s">
        <v>5</v>
      </c>
      <c r="G1934" t="s">
        <v>24</v>
      </c>
      <c r="H1934">
        <v>970441</v>
      </c>
      <c r="I1934">
        <v>971562</v>
      </c>
      <c r="J1934" t="s">
        <v>25</v>
      </c>
      <c r="K1934" t="s">
        <v>3642</v>
      </c>
      <c r="N1934" t="s">
        <v>3643</v>
      </c>
      <c r="O1934" t="s">
        <v>3639</v>
      </c>
      <c r="Q1934" t="s">
        <v>3640</v>
      </c>
      <c r="R1934">
        <v>1122</v>
      </c>
      <c r="S1934">
        <v>373</v>
      </c>
    </row>
    <row r="1935" spans="1:20" x14ac:dyDescent="0.3">
      <c r="A1935" t="s">
        <v>20</v>
      </c>
      <c r="B1935" t="s">
        <v>21</v>
      </c>
      <c r="C1935" t="s">
        <v>22</v>
      </c>
      <c r="D1935" t="s">
        <v>23</v>
      </c>
      <c r="E1935" t="s">
        <v>5</v>
      </c>
      <c r="G1935" t="s">
        <v>24</v>
      </c>
      <c r="H1935">
        <v>971596</v>
      </c>
      <c r="I1935">
        <v>971724</v>
      </c>
      <c r="J1935" t="s">
        <v>25</v>
      </c>
      <c r="Q1935" t="s">
        <v>3644</v>
      </c>
      <c r="R1935">
        <v>129</v>
      </c>
      <c r="T1935" t="s">
        <v>3645</v>
      </c>
    </row>
    <row r="1936" spans="1:20" x14ac:dyDescent="0.3">
      <c r="A1936" t="s">
        <v>29</v>
      </c>
      <c r="B1936" t="s">
        <v>30</v>
      </c>
      <c r="C1936" t="s">
        <v>22</v>
      </c>
      <c r="D1936" t="s">
        <v>23</v>
      </c>
      <c r="E1936" t="s">
        <v>5</v>
      </c>
      <c r="G1936" t="s">
        <v>24</v>
      </c>
      <c r="H1936">
        <v>971596</v>
      </c>
      <c r="I1936">
        <v>971724</v>
      </c>
      <c r="J1936" t="s">
        <v>25</v>
      </c>
      <c r="K1936" t="s">
        <v>3646</v>
      </c>
      <c r="N1936" t="s">
        <v>89</v>
      </c>
      <c r="Q1936" t="s">
        <v>3644</v>
      </c>
      <c r="R1936">
        <v>129</v>
      </c>
      <c r="S1936">
        <v>42</v>
      </c>
    </row>
    <row r="1937" spans="1:20" x14ac:dyDescent="0.3">
      <c r="A1937" t="s">
        <v>20</v>
      </c>
      <c r="B1937" t="s">
        <v>21</v>
      </c>
      <c r="C1937" t="s">
        <v>22</v>
      </c>
      <c r="D1937" t="s">
        <v>23</v>
      </c>
      <c r="E1937" t="s">
        <v>5</v>
      </c>
      <c r="G1937" t="s">
        <v>24</v>
      </c>
      <c r="H1937">
        <v>971809</v>
      </c>
      <c r="I1937">
        <v>972117</v>
      </c>
      <c r="J1937" t="s">
        <v>25</v>
      </c>
      <c r="O1937" t="s">
        <v>3647</v>
      </c>
      <c r="Q1937" t="s">
        <v>3648</v>
      </c>
      <c r="R1937">
        <v>309</v>
      </c>
      <c r="T1937" t="s">
        <v>3649</v>
      </c>
    </row>
    <row r="1938" spans="1:20" x14ac:dyDescent="0.3">
      <c r="A1938" t="s">
        <v>29</v>
      </c>
      <c r="B1938" t="s">
        <v>30</v>
      </c>
      <c r="C1938" t="s">
        <v>22</v>
      </c>
      <c r="D1938" t="s">
        <v>23</v>
      </c>
      <c r="E1938" t="s">
        <v>5</v>
      </c>
      <c r="G1938" t="s">
        <v>24</v>
      </c>
      <c r="H1938">
        <v>971809</v>
      </c>
      <c r="I1938">
        <v>972117</v>
      </c>
      <c r="J1938" t="s">
        <v>25</v>
      </c>
      <c r="K1938" t="s">
        <v>3650</v>
      </c>
      <c r="N1938" t="s">
        <v>3651</v>
      </c>
      <c r="O1938" t="s">
        <v>3647</v>
      </c>
      <c r="Q1938" t="s">
        <v>3648</v>
      </c>
      <c r="R1938">
        <v>309</v>
      </c>
      <c r="S1938">
        <v>102</v>
      </c>
    </row>
    <row r="1939" spans="1:20" x14ac:dyDescent="0.3">
      <c r="A1939" t="s">
        <v>20</v>
      </c>
      <c r="B1939" t="s">
        <v>21</v>
      </c>
      <c r="C1939" t="s">
        <v>22</v>
      </c>
      <c r="D1939" t="s">
        <v>23</v>
      </c>
      <c r="E1939" t="s">
        <v>5</v>
      </c>
      <c r="G1939" t="s">
        <v>24</v>
      </c>
      <c r="H1939">
        <v>972105</v>
      </c>
      <c r="I1939">
        <v>973007</v>
      </c>
      <c r="J1939" t="s">
        <v>25</v>
      </c>
      <c r="O1939" t="s">
        <v>3652</v>
      </c>
      <c r="Q1939" t="s">
        <v>3653</v>
      </c>
      <c r="R1939">
        <v>903</v>
      </c>
      <c r="T1939" t="s">
        <v>3654</v>
      </c>
    </row>
    <row r="1940" spans="1:20" x14ac:dyDescent="0.3">
      <c r="A1940" t="s">
        <v>29</v>
      </c>
      <c r="B1940" t="s">
        <v>30</v>
      </c>
      <c r="C1940" t="s">
        <v>22</v>
      </c>
      <c r="D1940" t="s">
        <v>23</v>
      </c>
      <c r="E1940" t="s">
        <v>5</v>
      </c>
      <c r="G1940" t="s">
        <v>24</v>
      </c>
      <c r="H1940">
        <v>972105</v>
      </c>
      <c r="I1940">
        <v>973007</v>
      </c>
      <c r="J1940" t="s">
        <v>25</v>
      </c>
      <c r="K1940" t="s">
        <v>3655</v>
      </c>
      <c r="N1940" t="s">
        <v>3656</v>
      </c>
      <c r="O1940" t="s">
        <v>3652</v>
      </c>
      <c r="Q1940" t="s">
        <v>3653</v>
      </c>
      <c r="R1940">
        <v>903</v>
      </c>
      <c r="S1940">
        <v>300</v>
      </c>
    </row>
    <row r="1941" spans="1:20" x14ac:dyDescent="0.3">
      <c r="A1941" t="s">
        <v>20</v>
      </c>
      <c r="B1941" t="s">
        <v>21</v>
      </c>
      <c r="C1941" t="s">
        <v>22</v>
      </c>
      <c r="D1941" t="s">
        <v>23</v>
      </c>
      <c r="E1941" t="s">
        <v>5</v>
      </c>
      <c r="G1941" t="s">
        <v>24</v>
      </c>
      <c r="H1941">
        <v>972994</v>
      </c>
      <c r="I1941">
        <v>974529</v>
      </c>
      <c r="J1941" t="s">
        <v>25</v>
      </c>
      <c r="O1941" t="s">
        <v>3657</v>
      </c>
      <c r="Q1941" t="s">
        <v>3658</v>
      </c>
      <c r="R1941">
        <v>1536</v>
      </c>
      <c r="T1941" t="s">
        <v>3659</v>
      </c>
    </row>
    <row r="1942" spans="1:20" x14ac:dyDescent="0.3">
      <c r="A1942" t="s">
        <v>29</v>
      </c>
      <c r="B1942" t="s">
        <v>30</v>
      </c>
      <c r="C1942" t="s">
        <v>22</v>
      </c>
      <c r="D1942" t="s">
        <v>23</v>
      </c>
      <c r="E1942" t="s">
        <v>5</v>
      </c>
      <c r="G1942" t="s">
        <v>24</v>
      </c>
      <c r="H1942">
        <v>972994</v>
      </c>
      <c r="I1942">
        <v>974529</v>
      </c>
      <c r="J1942" t="s">
        <v>25</v>
      </c>
      <c r="K1942" t="s">
        <v>3660</v>
      </c>
      <c r="N1942" t="s">
        <v>3661</v>
      </c>
      <c r="O1942" t="s">
        <v>3657</v>
      </c>
      <c r="Q1942" t="s">
        <v>3658</v>
      </c>
      <c r="R1942">
        <v>1536</v>
      </c>
      <c r="S1942">
        <v>511</v>
      </c>
    </row>
    <row r="1943" spans="1:20" x14ac:dyDescent="0.3">
      <c r="A1943" t="s">
        <v>20</v>
      </c>
      <c r="B1943" t="s">
        <v>21</v>
      </c>
      <c r="C1943" t="s">
        <v>22</v>
      </c>
      <c r="D1943" t="s">
        <v>23</v>
      </c>
      <c r="E1943" t="s">
        <v>5</v>
      </c>
      <c r="G1943" t="s">
        <v>24</v>
      </c>
      <c r="H1943">
        <v>974570</v>
      </c>
      <c r="I1943">
        <v>975058</v>
      </c>
      <c r="J1943" t="s">
        <v>25</v>
      </c>
      <c r="O1943" t="s">
        <v>3662</v>
      </c>
      <c r="Q1943" t="s">
        <v>3663</v>
      </c>
      <c r="R1943">
        <v>489</v>
      </c>
      <c r="T1943" t="s">
        <v>3664</v>
      </c>
    </row>
    <row r="1944" spans="1:20" x14ac:dyDescent="0.3">
      <c r="A1944" t="s">
        <v>29</v>
      </c>
      <c r="B1944" t="s">
        <v>30</v>
      </c>
      <c r="C1944" t="s">
        <v>22</v>
      </c>
      <c r="D1944" t="s">
        <v>23</v>
      </c>
      <c r="E1944" t="s">
        <v>5</v>
      </c>
      <c r="G1944" t="s">
        <v>24</v>
      </c>
      <c r="H1944">
        <v>974570</v>
      </c>
      <c r="I1944">
        <v>975058</v>
      </c>
      <c r="J1944" t="s">
        <v>25</v>
      </c>
      <c r="K1944" t="s">
        <v>3665</v>
      </c>
      <c r="N1944" t="s">
        <v>3666</v>
      </c>
      <c r="O1944" t="s">
        <v>3662</v>
      </c>
      <c r="Q1944" t="s">
        <v>3663</v>
      </c>
      <c r="R1944">
        <v>489</v>
      </c>
      <c r="S1944">
        <v>162</v>
      </c>
    </row>
    <row r="1945" spans="1:20" x14ac:dyDescent="0.3">
      <c r="A1945" t="s">
        <v>20</v>
      </c>
      <c r="B1945" t="s">
        <v>21</v>
      </c>
      <c r="C1945" t="s">
        <v>22</v>
      </c>
      <c r="D1945" t="s">
        <v>23</v>
      </c>
      <c r="E1945" t="s">
        <v>5</v>
      </c>
      <c r="G1945" t="s">
        <v>24</v>
      </c>
      <c r="H1945">
        <v>975071</v>
      </c>
      <c r="I1945">
        <v>976462</v>
      </c>
      <c r="J1945" t="s">
        <v>25</v>
      </c>
      <c r="O1945" t="s">
        <v>3667</v>
      </c>
      <c r="Q1945" t="s">
        <v>3668</v>
      </c>
      <c r="R1945">
        <v>1392</v>
      </c>
      <c r="T1945" t="s">
        <v>3669</v>
      </c>
    </row>
    <row r="1946" spans="1:20" x14ac:dyDescent="0.3">
      <c r="A1946" t="s">
        <v>29</v>
      </c>
      <c r="B1946" t="s">
        <v>30</v>
      </c>
      <c r="C1946" t="s">
        <v>22</v>
      </c>
      <c r="D1946" t="s">
        <v>23</v>
      </c>
      <c r="E1946" t="s">
        <v>5</v>
      </c>
      <c r="G1946" t="s">
        <v>24</v>
      </c>
      <c r="H1946">
        <v>975071</v>
      </c>
      <c r="I1946">
        <v>976462</v>
      </c>
      <c r="J1946" t="s">
        <v>25</v>
      </c>
      <c r="K1946" t="s">
        <v>3670</v>
      </c>
      <c r="N1946" t="s">
        <v>3671</v>
      </c>
      <c r="O1946" t="s">
        <v>3667</v>
      </c>
      <c r="Q1946" t="s">
        <v>3668</v>
      </c>
      <c r="R1946">
        <v>1392</v>
      </c>
      <c r="S1946">
        <v>463</v>
      </c>
    </row>
    <row r="1947" spans="1:20" x14ac:dyDescent="0.3">
      <c r="A1947" t="s">
        <v>20</v>
      </c>
      <c r="B1947" t="s">
        <v>21</v>
      </c>
      <c r="C1947" t="s">
        <v>22</v>
      </c>
      <c r="D1947" t="s">
        <v>23</v>
      </c>
      <c r="E1947" t="s">
        <v>5</v>
      </c>
      <c r="G1947" t="s">
        <v>24</v>
      </c>
      <c r="H1947">
        <v>976530</v>
      </c>
      <c r="I1947">
        <v>976691</v>
      </c>
      <c r="J1947" t="s">
        <v>210</v>
      </c>
      <c r="Q1947" t="s">
        <v>3672</v>
      </c>
      <c r="R1947">
        <v>162</v>
      </c>
      <c r="T1947" t="s">
        <v>3673</v>
      </c>
    </row>
    <row r="1948" spans="1:20" x14ac:dyDescent="0.3">
      <c r="A1948" t="s">
        <v>29</v>
      </c>
      <c r="B1948" t="s">
        <v>30</v>
      </c>
      <c r="C1948" t="s">
        <v>22</v>
      </c>
      <c r="D1948" t="s">
        <v>23</v>
      </c>
      <c r="E1948" t="s">
        <v>5</v>
      </c>
      <c r="G1948" t="s">
        <v>24</v>
      </c>
      <c r="H1948">
        <v>976530</v>
      </c>
      <c r="I1948">
        <v>976691</v>
      </c>
      <c r="J1948" t="s">
        <v>210</v>
      </c>
      <c r="K1948" t="s">
        <v>3674</v>
      </c>
      <c r="N1948" t="s">
        <v>453</v>
      </c>
      <c r="Q1948" t="s">
        <v>3672</v>
      </c>
      <c r="R1948">
        <v>162</v>
      </c>
      <c r="S1948">
        <v>53</v>
      </c>
    </row>
    <row r="1949" spans="1:20" x14ac:dyDescent="0.3">
      <c r="A1949" t="s">
        <v>20</v>
      </c>
      <c r="B1949" t="s">
        <v>21</v>
      </c>
      <c r="C1949" t="s">
        <v>22</v>
      </c>
      <c r="D1949" t="s">
        <v>23</v>
      </c>
      <c r="E1949" t="s">
        <v>5</v>
      </c>
      <c r="G1949" t="s">
        <v>24</v>
      </c>
      <c r="H1949">
        <v>976838</v>
      </c>
      <c r="I1949">
        <v>977263</v>
      </c>
      <c r="J1949" t="s">
        <v>25</v>
      </c>
      <c r="Q1949" t="s">
        <v>3675</v>
      </c>
      <c r="R1949">
        <v>426</v>
      </c>
      <c r="T1949" t="s">
        <v>3676</v>
      </c>
    </row>
    <row r="1950" spans="1:20" x14ac:dyDescent="0.3">
      <c r="A1950" t="s">
        <v>29</v>
      </c>
      <c r="B1950" t="s">
        <v>30</v>
      </c>
      <c r="C1950" t="s">
        <v>22</v>
      </c>
      <c r="D1950" t="s">
        <v>23</v>
      </c>
      <c r="E1950" t="s">
        <v>5</v>
      </c>
      <c r="G1950" t="s">
        <v>24</v>
      </c>
      <c r="H1950">
        <v>976838</v>
      </c>
      <c r="I1950">
        <v>977263</v>
      </c>
      <c r="J1950" t="s">
        <v>25</v>
      </c>
      <c r="K1950" t="s">
        <v>3677</v>
      </c>
      <c r="N1950" t="s">
        <v>214</v>
      </c>
      <c r="Q1950" t="s">
        <v>3675</v>
      </c>
      <c r="R1950">
        <v>426</v>
      </c>
      <c r="S1950">
        <v>141</v>
      </c>
    </row>
    <row r="1951" spans="1:20" x14ac:dyDescent="0.3">
      <c r="A1951" t="s">
        <v>20</v>
      </c>
      <c r="B1951" t="s">
        <v>21</v>
      </c>
      <c r="C1951" t="s">
        <v>22</v>
      </c>
      <c r="D1951" t="s">
        <v>23</v>
      </c>
      <c r="E1951" t="s">
        <v>5</v>
      </c>
      <c r="G1951" t="s">
        <v>24</v>
      </c>
      <c r="H1951">
        <v>977310</v>
      </c>
      <c r="I1951">
        <v>977690</v>
      </c>
      <c r="J1951" t="s">
        <v>25</v>
      </c>
      <c r="Q1951" t="s">
        <v>3678</v>
      </c>
      <c r="R1951">
        <v>381</v>
      </c>
      <c r="T1951" t="s">
        <v>3679</v>
      </c>
    </row>
    <row r="1952" spans="1:20" x14ac:dyDescent="0.3">
      <c r="A1952" t="s">
        <v>29</v>
      </c>
      <c r="B1952" t="s">
        <v>30</v>
      </c>
      <c r="C1952" t="s">
        <v>22</v>
      </c>
      <c r="D1952" t="s">
        <v>23</v>
      </c>
      <c r="E1952" t="s">
        <v>5</v>
      </c>
      <c r="G1952" t="s">
        <v>24</v>
      </c>
      <c r="H1952">
        <v>977310</v>
      </c>
      <c r="I1952">
        <v>977690</v>
      </c>
      <c r="J1952" t="s">
        <v>25</v>
      </c>
      <c r="K1952" t="s">
        <v>3680</v>
      </c>
      <c r="N1952" t="s">
        <v>89</v>
      </c>
      <c r="Q1952" t="s">
        <v>3678</v>
      </c>
      <c r="R1952">
        <v>381</v>
      </c>
      <c r="S1952">
        <v>126</v>
      </c>
    </row>
    <row r="1953" spans="1:20" x14ac:dyDescent="0.3">
      <c r="A1953" t="s">
        <v>20</v>
      </c>
      <c r="B1953" t="s">
        <v>21</v>
      </c>
      <c r="C1953" t="s">
        <v>22</v>
      </c>
      <c r="D1953" t="s">
        <v>23</v>
      </c>
      <c r="E1953" t="s">
        <v>5</v>
      </c>
      <c r="G1953" t="s">
        <v>24</v>
      </c>
      <c r="H1953">
        <v>977808</v>
      </c>
      <c r="I1953">
        <v>978446</v>
      </c>
      <c r="J1953" t="s">
        <v>25</v>
      </c>
      <c r="Q1953" t="s">
        <v>3681</v>
      </c>
      <c r="R1953">
        <v>639</v>
      </c>
      <c r="T1953" t="s">
        <v>3682</v>
      </c>
    </row>
    <row r="1954" spans="1:20" x14ac:dyDescent="0.3">
      <c r="A1954" t="s">
        <v>29</v>
      </c>
      <c r="B1954" t="s">
        <v>30</v>
      </c>
      <c r="C1954" t="s">
        <v>22</v>
      </c>
      <c r="D1954" t="s">
        <v>23</v>
      </c>
      <c r="E1954" t="s">
        <v>5</v>
      </c>
      <c r="G1954" t="s">
        <v>24</v>
      </c>
      <c r="H1954">
        <v>977808</v>
      </c>
      <c r="I1954">
        <v>978446</v>
      </c>
      <c r="J1954" t="s">
        <v>25</v>
      </c>
      <c r="K1954" t="s">
        <v>3683</v>
      </c>
      <c r="N1954" t="s">
        <v>3684</v>
      </c>
      <c r="Q1954" t="s">
        <v>3681</v>
      </c>
      <c r="R1954">
        <v>639</v>
      </c>
      <c r="S1954">
        <v>212</v>
      </c>
    </row>
    <row r="1955" spans="1:20" x14ac:dyDescent="0.3">
      <c r="A1955" t="s">
        <v>20</v>
      </c>
      <c r="B1955" t="s">
        <v>21</v>
      </c>
      <c r="C1955" t="s">
        <v>22</v>
      </c>
      <c r="D1955" t="s">
        <v>23</v>
      </c>
      <c r="E1955" t="s">
        <v>5</v>
      </c>
      <c r="G1955" t="s">
        <v>24</v>
      </c>
      <c r="H1955">
        <v>978482</v>
      </c>
      <c r="I1955">
        <v>979516</v>
      </c>
      <c r="J1955" t="s">
        <v>25</v>
      </c>
      <c r="Q1955" t="s">
        <v>3685</v>
      </c>
      <c r="R1955">
        <v>1035</v>
      </c>
      <c r="T1955" t="s">
        <v>3686</v>
      </c>
    </row>
    <row r="1956" spans="1:20" x14ac:dyDescent="0.3">
      <c r="A1956" t="s">
        <v>29</v>
      </c>
      <c r="B1956" t="s">
        <v>30</v>
      </c>
      <c r="C1956" t="s">
        <v>22</v>
      </c>
      <c r="D1956" t="s">
        <v>23</v>
      </c>
      <c r="E1956" t="s">
        <v>5</v>
      </c>
      <c r="G1956" t="s">
        <v>24</v>
      </c>
      <c r="H1956">
        <v>978482</v>
      </c>
      <c r="I1956">
        <v>979516</v>
      </c>
      <c r="J1956" t="s">
        <v>25</v>
      </c>
      <c r="K1956" t="s">
        <v>3687</v>
      </c>
      <c r="N1956" t="s">
        <v>3688</v>
      </c>
      <c r="Q1956" t="s">
        <v>3685</v>
      </c>
      <c r="R1956">
        <v>1035</v>
      </c>
      <c r="S1956">
        <v>344</v>
      </c>
    </row>
    <row r="1957" spans="1:20" x14ac:dyDescent="0.3">
      <c r="A1957" t="s">
        <v>20</v>
      </c>
      <c r="B1957" t="s">
        <v>21</v>
      </c>
      <c r="C1957" t="s">
        <v>22</v>
      </c>
      <c r="D1957" t="s">
        <v>23</v>
      </c>
      <c r="E1957" t="s">
        <v>5</v>
      </c>
      <c r="G1957" t="s">
        <v>24</v>
      </c>
      <c r="H1957">
        <v>980040</v>
      </c>
      <c r="I1957">
        <v>980396</v>
      </c>
      <c r="J1957" t="s">
        <v>25</v>
      </c>
      <c r="Q1957" t="s">
        <v>3689</v>
      </c>
      <c r="R1957">
        <v>357</v>
      </c>
      <c r="T1957" t="s">
        <v>3690</v>
      </c>
    </row>
    <row r="1958" spans="1:20" x14ac:dyDescent="0.3">
      <c r="A1958" t="s">
        <v>29</v>
      </c>
      <c r="B1958" t="s">
        <v>30</v>
      </c>
      <c r="C1958" t="s">
        <v>22</v>
      </c>
      <c r="D1958" t="s">
        <v>23</v>
      </c>
      <c r="E1958" t="s">
        <v>5</v>
      </c>
      <c r="G1958" t="s">
        <v>24</v>
      </c>
      <c r="H1958">
        <v>980040</v>
      </c>
      <c r="I1958">
        <v>980396</v>
      </c>
      <c r="J1958" t="s">
        <v>25</v>
      </c>
      <c r="K1958" t="s">
        <v>3691</v>
      </c>
      <c r="N1958" t="s">
        <v>41</v>
      </c>
      <c r="Q1958" t="s">
        <v>3689</v>
      </c>
      <c r="R1958">
        <v>357</v>
      </c>
      <c r="S1958">
        <v>118</v>
      </c>
    </row>
    <row r="1959" spans="1:20" x14ac:dyDescent="0.3">
      <c r="A1959" t="s">
        <v>20</v>
      </c>
      <c r="B1959" t="s">
        <v>21</v>
      </c>
      <c r="C1959" t="s">
        <v>22</v>
      </c>
      <c r="D1959" t="s">
        <v>23</v>
      </c>
      <c r="E1959" t="s">
        <v>5</v>
      </c>
      <c r="G1959" t="s">
        <v>24</v>
      </c>
      <c r="H1959">
        <v>980476</v>
      </c>
      <c r="I1959">
        <v>980706</v>
      </c>
      <c r="J1959" t="s">
        <v>25</v>
      </c>
      <c r="Q1959" t="s">
        <v>3692</v>
      </c>
      <c r="R1959">
        <v>231</v>
      </c>
      <c r="T1959" t="s">
        <v>3693</v>
      </c>
    </row>
    <row r="1960" spans="1:20" x14ac:dyDescent="0.3">
      <c r="A1960" t="s">
        <v>29</v>
      </c>
      <c r="B1960" t="s">
        <v>30</v>
      </c>
      <c r="C1960" t="s">
        <v>22</v>
      </c>
      <c r="D1960" t="s">
        <v>23</v>
      </c>
      <c r="E1960" t="s">
        <v>5</v>
      </c>
      <c r="G1960" t="s">
        <v>24</v>
      </c>
      <c r="H1960">
        <v>980476</v>
      </c>
      <c r="I1960">
        <v>980706</v>
      </c>
      <c r="J1960" t="s">
        <v>25</v>
      </c>
      <c r="K1960" t="s">
        <v>3694</v>
      </c>
      <c r="N1960" t="s">
        <v>3695</v>
      </c>
      <c r="Q1960" t="s">
        <v>3692</v>
      </c>
      <c r="R1960">
        <v>231</v>
      </c>
      <c r="S1960">
        <v>76</v>
      </c>
    </row>
    <row r="1961" spans="1:20" x14ac:dyDescent="0.3">
      <c r="A1961" t="s">
        <v>20</v>
      </c>
      <c r="B1961" t="s">
        <v>21</v>
      </c>
      <c r="C1961" t="s">
        <v>22</v>
      </c>
      <c r="D1961" t="s">
        <v>23</v>
      </c>
      <c r="E1961" t="s">
        <v>5</v>
      </c>
      <c r="G1961" t="s">
        <v>24</v>
      </c>
      <c r="H1961">
        <v>981073</v>
      </c>
      <c r="I1961">
        <v>981276</v>
      </c>
      <c r="J1961" t="s">
        <v>25</v>
      </c>
      <c r="O1961" t="s">
        <v>3696</v>
      </c>
      <c r="Q1961" t="s">
        <v>3697</v>
      </c>
      <c r="R1961">
        <v>204</v>
      </c>
      <c r="T1961" t="s">
        <v>3698</v>
      </c>
    </row>
    <row r="1962" spans="1:20" x14ac:dyDescent="0.3">
      <c r="A1962" t="s">
        <v>29</v>
      </c>
      <c r="B1962" t="s">
        <v>30</v>
      </c>
      <c r="C1962" t="s">
        <v>22</v>
      </c>
      <c r="D1962" t="s">
        <v>23</v>
      </c>
      <c r="E1962" t="s">
        <v>5</v>
      </c>
      <c r="G1962" t="s">
        <v>24</v>
      </c>
      <c r="H1962">
        <v>981073</v>
      </c>
      <c r="I1962">
        <v>981276</v>
      </c>
      <c r="J1962" t="s">
        <v>25</v>
      </c>
      <c r="K1962" t="s">
        <v>3699</v>
      </c>
      <c r="N1962" t="s">
        <v>3700</v>
      </c>
      <c r="O1962" t="s">
        <v>3696</v>
      </c>
      <c r="Q1962" t="s">
        <v>3697</v>
      </c>
      <c r="R1962">
        <v>204</v>
      </c>
      <c r="S1962">
        <v>67</v>
      </c>
    </row>
    <row r="1963" spans="1:20" x14ac:dyDescent="0.3">
      <c r="A1963" t="s">
        <v>20</v>
      </c>
      <c r="B1963" t="s">
        <v>21</v>
      </c>
      <c r="C1963" t="s">
        <v>22</v>
      </c>
      <c r="D1963" t="s">
        <v>23</v>
      </c>
      <c r="E1963" t="s">
        <v>5</v>
      </c>
      <c r="G1963" t="s">
        <v>24</v>
      </c>
      <c r="H1963">
        <v>981357</v>
      </c>
      <c r="I1963">
        <v>982523</v>
      </c>
      <c r="J1963" t="s">
        <v>25</v>
      </c>
      <c r="O1963" t="s">
        <v>3701</v>
      </c>
      <c r="Q1963" t="s">
        <v>3702</v>
      </c>
      <c r="R1963">
        <v>1167</v>
      </c>
      <c r="T1963" t="s">
        <v>3703</v>
      </c>
    </row>
    <row r="1964" spans="1:20" x14ac:dyDescent="0.3">
      <c r="A1964" t="s">
        <v>29</v>
      </c>
      <c r="B1964" t="s">
        <v>30</v>
      </c>
      <c r="C1964" t="s">
        <v>22</v>
      </c>
      <c r="D1964" t="s">
        <v>23</v>
      </c>
      <c r="E1964" t="s">
        <v>5</v>
      </c>
      <c r="G1964" t="s">
        <v>24</v>
      </c>
      <c r="H1964">
        <v>981357</v>
      </c>
      <c r="I1964">
        <v>982523</v>
      </c>
      <c r="J1964" t="s">
        <v>25</v>
      </c>
      <c r="K1964" t="s">
        <v>3704</v>
      </c>
      <c r="N1964" t="s">
        <v>3705</v>
      </c>
      <c r="O1964" t="s">
        <v>3701</v>
      </c>
      <c r="Q1964" t="s">
        <v>3702</v>
      </c>
      <c r="R1964">
        <v>1167</v>
      </c>
      <c r="S1964">
        <v>388</v>
      </c>
    </row>
    <row r="1965" spans="1:20" x14ac:dyDescent="0.3">
      <c r="A1965" t="s">
        <v>20</v>
      </c>
      <c r="B1965" t="s">
        <v>21</v>
      </c>
      <c r="C1965" t="s">
        <v>22</v>
      </c>
      <c r="D1965" t="s">
        <v>23</v>
      </c>
      <c r="E1965" t="s">
        <v>5</v>
      </c>
      <c r="G1965" t="s">
        <v>24</v>
      </c>
      <c r="H1965">
        <v>982973</v>
      </c>
      <c r="I1965">
        <v>984043</v>
      </c>
      <c r="J1965" t="s">
        <v>210</v>
      </c>
      <c r="Q1965" t="s">
        <v>3706</v>
      </c>
      <c r="R1965">
        <v>1071</v>
      </c>
      <c r="T1965" t="s">
        <v>3707</v>
      </c>
    </row>
    <row r="1966" spans="1:20" x14ac:dyDescent="0.3">
      <c r="A1966" t="s">
        <v>29</v>
      </c>
      <c r="B1966" t="s">
        <v>30</v>
      </c>
      <c r="C1966" t="s">
        <v>22</v>
      </c>
      <c r="D1966" t="s">
        <v>23</v>
      </c>
      <c r="E1966" t="s">
        <v>5</v>
      </c>
      <c r="G1966" t="s">
        <v>24</v>
      </c>
      <c r="H1966">
        <v>982973</v>
      </c>
      <c r="I1966">
        <v>984043</v>
      </c>
      <c r="J1966" t="s">
        <v>210</v>
      </c>
      <c r="K1966" t="s">
        <v>3708</v>
      </c>
      <c r="N1966" t="s">
        <v>3709</v>
      </c>
      <c r="Q1966" t="s">
        <v>3706</v>
      </c>
      <c r="R1966">
        <v>1071</v>
      </c>
      <c r="S1966">
        <v>356</v>
      </c>
    </row>
    <row r="1967" spans="1:20" x14ac:dyDescent="0.3">
      <c r="A1967" t="s">
        <v>20</v>
      </c>
      <c r="B1967" t="s">
        <v>21</v>
      </c>
      <c r="C1967" t="s">
        <v>22</v>
      </c>
      <c r="D1967" t="s">
        <v>23</v>
      </c>
      <c r="E1967" t="s">
        <v>5</v>
      </c>
      <c r="G1967" t="s">
        <v>24</v>
      </c>
      <c r="H1967">
        <v>984162</v>
      </c>
      <c r="I1967">
        <v>985043</v>
      </c>
      <c r="J1967" t="s">
        <v>25</v>
      </c>
      <c r="O1967" t="s">
        <v>3710</v>
      </c>
      <c r="Q1967" t="s">
        <v>3711</v>
      </c>
      <c r="R1967">
        <v>882</v>
      </c>
      <c r="T1967" t="s">
        <v>3712</v>
      </c>
    </row>
    <row r="1968" spans="1:20" x14ac:dyDescent="0.3">
      <c r="A1968" t="s">
        <v>29</v>
      </c>
      <c r="B1968" t="s">
        <v>30</v>
      </c>
      <c r="C1968" t="s">
        <v>22</v>
      </c>
      <c r="D1968" t="s">
        <v>23</v>
      </c>
      <c r="E1968" t="s">
        <v>5</v>
      </c>
      <c r="G1968" t="s">
        <v>24</v>
      </c>
      <c r="H1968">
        <v>984162</v>
      </c>
      <c r="I1968">
        <v>985043</v>
      </c>
      <c r="J1968" t="s">
        <v>25</v>
      </c>
      <c r="K1968" t="s">
        <v>3713</v>
      </c>
      <c r="N1968" t="s">
        <v>918</v>
      </c>
      <c r="O1968" t="s">
        <v>3710</v>
      </c>
      <c r="Q1968" t="s">
        <v>3711</v>
      </c>
      <c r="R1968">
        <v>882</v>
      </c>
      <c r="S1968">
        <v>293</v>
      </c>
    </row>
    <row r="1969" spans="1:20" x14ac:dyDescent="0.3">
      <c r="A1969" t="s">
        <v>20</v>
      </c>
      <c r="B1969" t="s">
        <v>21</v>
      </c>
      <c r="C1969" t="s">
        <v>22</v>
      </c>
      <c r="D1969" t="s">
        <v>23</v>
      </c>
      <c r="E1969" t="s">
        <v>5</v>
      </c>
      <c r="G1969" t="s">
        <v>24</v>
      </c>
      <c r="H1969">
        <v>985064</v>
      </c>
      <c r="I1969">
        <v>985807</v>
      </c>
      <c r="J1969" t="s">
        <v>25</v>
      </c>
      <c r="Q1969" t="s">
        <v>3714</v>
      </c>
      <c r="R1969">
        <v>744</v>
      </c>
      <c r="T1969" t="s">
        <v>3715</v>
      </c>
    </row>
    <row r="1970" spans="1:20" x14ac:dyDescent="0.3">
      <c r="A1970" t="s">
        <v>29</v>
      </c>
      <c r="B1970" t="s">
        <v>30</v>
      </c>
      <c r="C1970" t="s">
        <v>22</v>
      </c>
      <c r="D1970" t="s">
        <v>23</v>
      </c>
      <c r="E1970" t="s">
        <v>5</v>
      </c>
      <c r="G1970" t="s">
        <v>24</v>
      </c>
      <c r="H1970">
        <v>985064</v>
      </c>
      <c r="I1970">
        <v>985807</v>
      </c>
      <c r="J1970" t="s">
        <v>25</v>
      </c>
      <c r="K1970" t="s">
        <v>3716</v>
      </c>
      <c r="N1970" t="s">
        <v>89</v>
      </c>
      <c r="Q1970" t="s">
        <v>3714</v>
      </c>
      <c r="R1970">
        <v>744</v>
      </c>
      <c r="S1970">
        <v>247</v>
      </c>
    </row>
    <row r="1971" spans="1:20" x14ac:dyDescent="0.3">
      <c r="A1971" t="s">
        <v>20</v>
      </c>
      <c r="B1971" t="s">
        <v>21</v>
      </c>
      <c r="C1971" t="s">
        <v>22</v>
      </c>
      <c r="D1971" t="s">
        <v>23</v>
      </c>
      <c r="E1971" t="s">
        <v>5</v>
      </c>
      <c r="G1971" t="s">
        <v>24</v>
      </c>
      <c r="H1971">
        <v>985855</v>
      </c>
      <c r="I1971">
        <v>986733</v>
      </c>
      <c r="J1971" t="s">
        <v>210</v>
      </c>
      <c r="Q1971" t="s">
        <v>3717</v>
      </c>
      <c r="R1971">
        <v>879</v>
      </c>
      <c r="T1971" t="s">
        <v>3718</v>
      </c>
    </row>
    <row r="1972" spans="1:20" x14ac:dyDescent="0.3">
      <c r="A1972" t="s">
        <v>29</v>
      </c>
      <c r="B1972" t="s">
        <v>30</v>
      </c>
      <c r="C1972" t="s">
        <v>22</v>
      </c>
      <c r="D1972" t="s">
        <v>23</v>
      </c>
      <c r="E1972" t="s">
        <v>5</v>
      </c>
      <c r="G1972" t="s">
        <v>24</v>
      </c>
      <c r="H1972">
        <v>985855</v>
      </c>
      <c r="I1972">
        <v>986733</v>
      </c>
      <c r="J1972" t="s">
        <v>210</v>
      </c>
      <c r="K1972" t="s">
        <v>3719</v>
      </c>
      <c r="N1972" t="s">
        <v>1776</v>
      </c>
      <c r="Q1972" t="s">
        <v>3717</v>
      </c>
      <c r="R1972">
        <v>879</v>
      </c>
      <c r="S1972">
        <v>292</v>
      </c>
    </row>
    <row r="1973" spans="1:20" x14ac:dyDescent="0.3">
      <c r="A1973" t="s">
        <v>20</v>
      </c>
      <c r="B1973" t="s">
        <v>21</v>
      </c>
      <c r="C1973" t="s">
        <v>22</v>
      </c>
      <c r="D1973" t="s">
        <v>23</v>
      </c>
      <c r="E1973" t="s">
        <v>5</v>
      </c>
      <c r="G1973" t="s">
        <v>24</v>
      </c>
      <c r="H1973">
        <v>986733</v>
      </c>
      <c r="I1973">
        <v>987425</v>
      </c>
      <c r="J1973" t="s">
        <v>210</v>
      </c>
      <c r="Q1973" t="s">
        <v>3720</v>
      </c>
      <c r="R1973">
        <v>693</v>
      </c>
      <c r="T1973" t="s">
        <v>3721</v>
      </c>
    </row>
    <row r="1974" spans="1:20" x14ac:dyDescent="0.3">
      <c r="A1974" t="s">
        <v>29</v>
      </c>
      <c r="B1974" t="s">
        <v>30</v>
      </c>
      <c r="C1974" t="s">
        <v>22</v>
      </c>
      <c r="D1974" t="s">
        <v>23</v>
      </c>
      <c r="E1974" t="s">
        <v>5</v>
      </c>
      <c r="G1974" t="s">
        <v>24</v>
      </c>
      <c r="H1974">
        <v>986733</v>
      </c>
      <c r="I1974">
        <v>987425</v>
      </c>
      <c r="J1974" t="s">
        <v>210</v>
      </c>
      <c r="K1974" t="s">
        <v>3722</v>
      </c>
      <c r="N1974" t="s">
        <v>1780</v>
      </c>
      <c r="Q1974" t="s">
        <v>3720</v>
      </c>
      <c r="R1974">
        <v>693</v>
      </c>
      <c r="S1974">
        <v>230</v>
      </c>
    </row>
    <row r="1975" spans="1:20" x14ac:dyDescent="0.3">
      <c r="A1975" t="s">
        <v>20</v>
      </c>
      <c r="B1975" t="s">
        <v>21</v>
      </c>
      <c r="C1975" t="s">
        <v>22</v>
      </c>
      <c r="D1975" t="s">
        <v>23</v>
      </c>
      <c r="E1975" t="s">
        <v>5</v>
      </c>
      <c r="G1975" t="s">
        <v>24</v>
      </c>
      <c r="H1975">
        <v>987558</v>
      </c>
      <c r="I1975">
        <v>988391</v>
      </c>
      <c r="J1975" t="s">
        <v>210</v>
      </c>
      <c r="Q1975" t="s">
        <v>3723</v>
      </c>
      <c r="R1975">
        <v>834</v>
      </c>
      <c r="T1975" t="s">
        <v>3724</v>
      </c>
    </row>
    <row r="1976" spans="1:20" x14ac:dyDescent="0.3">
      <c r="A1976" t="s">
        <v>29</v>
      </c>
      <c r="B1976" t="s">
        <v>30</v>
      </c>
      <c r="C1976" t="s">
        <v>22</v>
      </c>
      <c r="D1976" t="s">
        <v>23</v>
      </c>
      <c r="E1976" t="s">
        <v>5</v>
      </c>
      <c r="G1976" t="s">
        <v>24</v>
      </c>
      <c r="H1976">
        <v>987558</v>
      </c>
      <c r="I1976">
        <v>988391</v>
      </c>
      <c r="J1976" t="s">
        <v>210</v>
      </c>
      <c r="K1976" t="s">
        <v>3725</v>
      </c>
      <c r="N1976" t="s">
        <v>3726</v>
      </c>
      <c r="Q1976" t="s">
        <v>3723</v>
      </c>
      <c r="R1976">
        <v>834</v>
      </c>
      <c r="S1976">
        <v>277</v>
      </c>
    </row>
    <row r="1977" spans="1:20" x14ac:dyDescent="0.3">
      <c r="A1977" t="s">
        <v>20</v>
      </c>
      <c r="B1977" t="s">
        <v>21</v>
      </c>
      <c r="C1977" t="s">
        <v>22</v>
      </c>
      <c r="D1977" t="s">
        <v>23</v>
      </c>
      <c r="E1977" t="s">
        <v>5</v>
      </c>
      <c r="G1977" t="s">
        <v>24</v>
      </c>
      <c r="H1977">
        <v>988407</v>
      </c>
      <c r="I1977">
        <v>989162</v>
      </c>
      <c r="J1977" t="s">
        <v>210</v>
      </c>
      <c r="Q1977" t="s">
        <v>3727</v>
      </c>
      <c r="R1977">
        <v>756</v>
      </c>
      <c r="T1977" t="s">
        <v>3728</v>
      </c>
    </row>
    <row r="1978" spans="1:20" x14ac:dyDescent="0.3">
      <c r="A1978" t="s">
        <v>29</v>
      </c>
      <c r="B1978" t="s">
        <v>30</v>
      </c>
      <c r="C1978" t="s">
        <v>22</v>
      </c>
      <c r="D1978" t="s">
        <v>23</v>
      </c>
      <c r="E1978" t="s">
        <v>5</v>
      </c>
      <c r="G1978" t="s">
        <v>24</v>
      </c>
      <c r="H1978">
        <v>988407</v>
      </c>
      <c r="I1978">
        <v>989162</v>
      </c>
      <c r="J1978" t="s">
        <v>210</v>
      </c>
      <c r="K1978" t="s">
        <v>3729</v>
      </c>
      <c r="N1978" t="s">
        <v>3730</v>
      </c>
      <c r="Q1978" t="s">
        <v>3727</v>
      </c>
      <c r="R1978">
        <v>756</v>
      </c>
      <c r="S1978">
        <v>251</v>
      </c>
    </row>
    <row r="1979" spans="1:20" x14ac:dyDescent="0.3">
      <c r="A1979" t="s">
        <v>20</v>
      </c>
      <c r="B1979" t="s">
        <v>21</v>
      </c>
      <c r="C1979" t="s">
        <v>22</v>
      </c>
      <c r="D1979" t="s">
        <v>23</v>
      </c>
      <c r="E1979" t="s">
        <v>5</v>
      </c>
      <c r="G1979" t="s">
        <v>24</v>
      </c>
      <c r="H1979">
        <v>989323</v>
      </c>
      <c r="I1979">
        <v>990069</v>
      </c>
      <c r="J1979" t="s">
        <v>25</v>
      </c>
      <c r="Q1979" t="s">
        <v>3731</v>
      </c>
      <c r="R1979">
        <v>747</v>
      </c>
      <c r="T1979" t="s">
        <v>3732</v>
      </c>
    </row>
    <row r="1980" spans="1:20" x14ac:dyDescent="0.3">
      <c r="A1980" t="s">
        <v>29</v>
      </c>
      <c r="B1980" t="s">
        <v>30</v>
      </c>
      <c r="C1980" t="s">
        <v>22</v>
      </c>
      <c r="D1980" t="s">
        <v>23</v>
      </c>
      <c r="E1980" t="s">
        <v>5</v>
      </c>
      <c r="G1980" t="s">
        <v>24</v>
      </c>
      <c r="H1980">
        <v>989323</v>
      </c>
      <c r="I1980">
        <v>990069</v>
      </c>
      <c r="J1980" t="s">
        <v>25</v>
      </c>
      <c r="K1980" t="s">
        <v>3733</v>
      </c>
      <c r="N1980" t="s">
        <v>918</v>
      </c>
      <c r="Q1980" t="s">
        <v>3731</v>
      </c>
      <c r="R1980">
        <v>747</v>
      </c>
      <c r="S1980">
        <v>248</v>
      </c>
    </row>
    <row r="1981" spans="1:20" x14ac:dyDescent="0.3">
      <c r="A1981" t="s">
        <v>20</v>
      </c>
      <c r="B1981" t="s">
        <v>21</v>
      </c>
      <c r="C1981" t="s">
        <v>22</v>
      </c>
      <c r="D1981" t="s">
        <v>23</v>
      </c>
      <c r="E1981" t="s">
        <v>5</v>
      </c>
      <c r="G1981" t="s">
        <v>24</v>
      </c>
      <c r="H1981">
        <v>990066</v>
      </c>
      <c r="I1981">
        <v>991673</v>
      </c>
      <c r="J1981" t="s">
        <v>25</v>
      </c>
      <c r="Q1981" t="s">
        <v>3734</v>
      </c>
      <c r="R1981">
        <v>1608</v>
      </c>
      <c r="T1981" t="s">
        <v>3735</v>
      </c>
    </row>
    <row r="1982" spans="1:20" x14ac:dyDescent="0.3">
      <c r="A1982" t="s">
        <v>29</v>
      </c>
      <c r="B1982" t="s">
        <v>30</v>
      </c>
      <c r="C1982" t="s">
        <v>22</v>
      </c>
      <c r="D1982" t="s">
        <v>23</v>
      </c>
      <c r="E1982" t="s">
        <v>5</v>
      </c>
      <c r="G1982" t="s">
        <v>24</v>
      </c>
      <c r="H1982">
        <v>990066</v>
      </c>
      <c r="I1982">
        <v>991673</v>
      </c>
      <c r="J1982" t="s">
        <v>25</v>
      </c>
      <c r="K1982" t="s">
        <v>3736</v>
      </c>
      <c r="N1982" t="s">
        <v>1384</v>
      </c>
      <c r="Q1982" t="s">
        <v>3734</v>
      </c>
      <c r="R1982">
        <v>1608</v>
      </c>
      <c r="S1982">
        <v>535</v>
      </c>
    </row>
    <row r="1983" spans="1:20" x14ac:dyDescent="0.3">
      <c r="A1983" t="s">
        <v>20</v>
      </c>
      <c r="B1983" t="s">
        <v>21</v>
      </c>
      <c r="C1983" t="s">
        <v>22</v>
      </c>
      <c r="D1983" t="s">
        <v>23</v>
      </c>
      <c r="E1983" t="s">
        <v>5</v>
      </c>
      <c r="G1983" t="s">
        <v>24</v>
      </c>
      <c r="H1983">
        <v>991774</v>
      </c>
      <c r="I1983">
        <v>992769</v>
      </c>
      <c r="J1983" t="s">
        <v>210</v>
      </c>
      <c r="Q1983" t="s">
        <v>3737</v>
      </c>
      <c r="R1983">
        <v>996</v>
      </c>
      <c r="T1983" t="s">
        <v>3738</v>
      </c>
    </row>
    <row r="1984" spans="1:20" x14ac:dyDescent="0.3">
      <c r="A1984" t="s">
        <v>29</v>
      </c>
      <c r="B1984" t="s">
        <v>30</v>
      </c>
      <c r="C1984" t="s">
        <v>22</v>
      </c>
      <c r="D1984" t="s">
        <v>23</v>
      </c>
      <c r="E1984" t="s">
        <v>5</v>
      </c>
      <c r="G1984" t="s">
        <v>24</v>
      </c>
      <c r="H1984">
        <v>991774</v>
      </c>
      <c r="I1984">
        <v>992769</v>
      </c>
      <c r="J1984" t="s">
        <v>210</v>
      </c>
      <c r="K1984" t="s">
        <v>3739</v>
      </c>
      <c r="N1984" t="s">
        <v>3740</v>
      </c>
      <c r="Q1984" t="s">
        <v>3737</v>
      </c>
      <c r="R1984">
        <v>996</v>
      </c>
      <c r="S1984">
        <v>331</v>
      </c>
    </row>
    <row r="1985" spans="1:20" x14ac:dyDescent="0.3">
      <c r="A1985" t="s">
        <v>20</v>
      </c>
      <c r="B1985" t="s">
        <v>21</v>
      </c>
      <c r="C1985" t="s">
        <v>22</v>
      </c>
      <c r="D1985" t="s">
        <v>23</v>
      </c>
      <c r="E1985" t="s">
        <v>5</v>
      </c>
      <c r="G1985" t="s">
        <v>24</v>
      </c>
      <c r="H1985">
        <v>992786</v>
      </c>
      <c r="I1985">
        <v>993676</v>
      </c>
      <c r="J1985" t="s">
        <v>210</v>
      </c>
      <c r="Q1985" t="s">
        <v>3741</v>
      </c>
      <c r="R1985">
        <v>891</v>
      </c>
      <c r="T1985" t="s">
        <v>3742</v>
      </c>
    </row>
    <row r="1986" spans="1:20" x14ac:dyDescent="0.3">
      <c r="A1986" t="s">
        <v>29</v>
      </c>
      <c r="B1986" t="s">
        <v>30</v>
      </c>
      <c r="C1986" t="s">
        <v>22</v>
      </c>
      <c r="D1986" t="s">
        <v>23</v>
      </c>
      <c r="E1986" t="s">
        <v>5</v>
      </c>
      <c r="G1986" t="s">
        <v>24</v>
      </c>
      <c r="H1986">
        <v>992786</v>
      </c>
      <c r="I1986">
        <v>993676</v>
      </c>
      <c r="J1986" t="s">
        <v>210</v>
      </c>
      <c r="K1986" t="s">
        <v>3743</v>
      </c>
      <c r="N1986" t="s">
        <v>3050</v>
      </c>
      <c r="Q1986" t="s">
        <v>3741</v>
      </c>
      <c r="R1986">
        <v>891</v>
      </c>
      <c r="S1986">
        <v>296</v>
      </c>
    </row>
    <row r="1987" spans="1:20" x14ac:dyDescent="0.3">
      <c r="A1987" t="s">
        <v>20</v>
      </c>
      <c r="B1987" t="s">
        <v>21</v>
      </c>
      <c r="C1987" t="s">
        <v>22</v>
      </c>
      <c r="D1987" t="s">
        <v>23</v>
      </c>
      <c r="E1987" t="s">
        <v>5</v>
      </c>
      <c r="G1987" t="s">
        <v>24</v>
      </c>
      <c r="H1987">
        <v>993673</v>
      </c>
      <c r="I1987">
        <v>994506</v>
      </c>
      <c r="J1987" t="s">
        <v>210</v>
      </c>
      <c r="Q1987" t="s">
        <v>3744</v>
      </c>
      <c r="R1987">
        <v>834</v>
      </c>
      <c r="T1987" t="s">
        <v>3745</v>
      </c>
    </row>
    <row r="1988" spans="1:20" x14ac:dyDescent="0.3">
      <c r="A1988" t="s">
        <v>29</v>
      </c>
      <c r="B1988" t="s">
        <v>30</v>
      </c>
      <c r="C1988" t="s">
        <v>22</v>
      </c>
      <c r="D1988" t="s">
        <v>23</v>
      </c>
      <c r="E1988" t="s">
        <v>5</v>
      </c>
      <c r="G1988" t="s">
        <v>24</v>
      </c>
      <c r="H1988">
        <v>993673</v>
      </c>
      <c r="I1988">
        <v>994506</v>
      </c>
      <c r="J1988" t="s">
        <v>210</v>
      </c>
      <c r="K1988" t="s">
        <v>3746</v>
      </c>
      <c r="N1988" t="s">
        <v>41</v>
      </c>
      <c r="Q1988" t="s">
        <v>3744</v>
      </c>
      <c r="R1988">
        <v>834</v>
      </c>
      <c r="S1988">
        <v>277</v>
      </c>
    </row>
    <row r="1989" spans="1:20" x14ac:dyDescent="0.3">
      <c r="A1989" t="s">
        <v>20</v>
      </c>
      <c r="B1989" t="s">
        <v>21</v>
      </c>
      <c r="C1989" t="s">
        <v>22</v>
      </c>
      <c r="D1989" t="s">
        <v>23</v>
      </c>
      <c r="E1989" t="s">
        <v>5</v>
      </c>
      <c r="G1989" t="s">
        <v>24</v>
      </c>
      <c r="H1989">
        <v>994481</v>
      </c>
      <c r="I1989">
        <v>995146</v>
      </c>
      <c r="J1989" t="s">
        <v>210</v>
      </c>
      <c r="Q1989" t="s">
        <v>3747</v>
      </c>
      <c r="R1989">
        <v>666</v>
      </c>
      <c r="T1989" t="s">
        <v>3748</v>
      </c>
    </row>
    <row r="1990" spans="1:20" x14ac:dyDescent="0.3">
      <c r="A1990" t="s">
        <v>29</v>
      </c>
      <c r="B1990" t="s">
        <v>30</v>
      </c>
      <c r="C1990" t="s">
        <v>22</v>
      </c>
      <c r="D1990" t="s">
        <v>23</v>
      </c>
      <c r="E1990" t="s">
        <v>5</v>
      </c>
      <c r="G1990" t="s">
        <v>24</v>
      </c>
      <c r="H1990">
        <v>994481</v>
      </c>
      <c r="I1990">
        <v>995146</v>
      </c>
      <c r="J1990" t="s">
        <v>210</v>
      </c>
      <c r="K1990" t="s">
        <v>3749</v>
      </c>
      <c r="N1990" t="s">
        <v>3750</v>
      </c>
      <c r="Q1990" t="s">
        <v>3747</v>
      </c>
      <c r="R1990">
        <v>666</v>
      </c>
      <c r="S1990">
        <v>221</v>
      </c>
    </row>
    <row r="1991" spans="1:20" x14ac:dyDescent="0.3">
      <c r="A1991" t="s">
        <v>20</v>
      </c>
      <c r="B1991" t="s">
        <v>21</v>
      </c>
      <c r="C1991" t="s">
        <v>22</v>
      </c>
      <c r="D1991" t="s">
        <v>23</v>
      </c>
      <c r="E1991" t="s">
        <v>5</v>
      </c>
      <c r="G1991" t="s">
        <v>24</v>
      </c>
      <c r="H1991">
        <v>995546</v>
      </c>
      <c r="I1991">
        <v>995653</v>
      </c>
      <c r="J1991" t="s">
        <v>210</v>
      </c>
      <c r="Q1991" t="s">
        <v>3751</v>
      </c>
      <c r="R1991">
        <v>108</v>
      </c>
      <c r="T1991" t="s">
        <v>3752</v>
      </c>
    </row>
    <row r="1992" spans="1:20" x14ac:dyDescent="0.3">
      <c r="A1992" t="s">
        <v>29</v>
      </c>
      <c r="B1992" t="s">
        <v>30</v>
      </c>
      <c r="C1992" t="s">
        <v>22</v>
      </c>
      <c r="D1992" t="s">
        <v>23</v>
      </c>
      <c r="E1992" t="s">
        <v>5</v>
      </c>
      <c r="G1992" t="s">
        <v>24</v>
      </c>
      <c r="H1992">
        <v>995546</v>
      </c>
      <c r="I1992">
        <v>995653</v>
      </c>
      <c r="J1992" t="s">
        <v>210</v>
      </c>
      <c r="K1992" t="s">
        <v>3753</v>
      </c>
      <c r="N1992" t="s">
        <v>89</v>
      </c>
      <c r="Q1992" t="s">
        <v>3751</v>
      </c>
      <c r="R1992">
        <v>108</v>
      </c>
      <c r="S1992">
        <v>35</v>
      </c>
    </row>
    <row r="1993" spans="1:20" x14ac:dyDescent="0.3">
      <c r="A1993" t="s">
        <v>20</v>
      </c>
      <c r="B1993" t="s">
        <v>21</v>
      </c>
      <c r="C1993" t="s">
        <v>22</v>
      </c>
      <c r="D1993" t="s">
        <v>23</v>
      </c>
      <c r="E1993" t="s">
        <v>5</v>
      </c>
      <c r="G1993" t="s">
        <v>24</v>
      </c>
      <c r="H1993">
        <v>995645</v>
      </c>
      <c r="I1993">
        <v>996211</v>
      </c>
      <c r="J1993" t="s">
        <v>25</v>
      </c>
      <c r="Q1993" t="s">
        <v>3754</v>
      </c>
      <c r="R1993">
        <v>567</v>
      </c>
      <c r="T1993" t="s">
        <v>3755</v>
      </c>
    </row>
    <row r="1994" spans="1:20" x14ac:dyDescent="0.3">
      <c r="A1994" t="s">
        <v>29</v>
      </c>
      <c r="B1994" t="s">
        <v>30</v>
      </c>
      <c r="C1994" t="s">
        <v>22</v>
      </c>
      <c r="D1994" t="s">
        <v>23</v>
      </c>
      <c r="E1994" t="s">
        <v>5</v>
      </c>
      <c r="G1994" t="s">
        <v>24</v>
      </c>
      <c r="H1994">
        <v>995645</v>
      </c>
      <c r="I1994">
        <v>996211</v>
      </c>
      <c r="J1994" t="s">
        <v>25</v>
      </c>
      <c r="K1994" t="s">
        <v>3756</v>
      </c>
      <c r="N1994" t="s">
        <v>41</v>
      </c>
      <c r="Q1994" t="s">
        <v>3754</v>
      </c>
      <c r="R1994">
        <v>567</v>
      </c>
      <c r="S1994">
        <v>188</v>
      </c>
    </row>
    <row r="1995" spans="1:20" x14ac:dyDescent="0.3">
      <c r="A1995" t="s">
        <v>20</v>
      </c>
      <c r="B1995" t="s">
        <v>21</v>
      </c>
      <c r="C1995" t="s">
        <v>22</v>
      </c>
      <c r="D1995" t="s">
        <v>23</v>
      </c>
      <c r="E1995" t="s">
        <v>5</v>
      </c>
      <c r="G1995" t="s">
        <v>24</v>
      </c>
      <c r="H1995">
        <v>996314</v>
      </c>
      <c r="I1995">
        <v>997294</v>
      </c>
      <c r="J1995" t="s">
        <v>25</v>
      </c>
      <c r="O1995" t="s">
        <v>3757</v>
      </c>
      <c r="Q1995" t="s">
        <v>3758</v>
      </c>
      <c r="R1995">
        <v>981</v>
      </c>
      <c r="T1995" t="s">
        <v>3759</v>
      </c>
    </row>
    <row r="1996" spans="1:20" x14ac:dyDescent="0.3">
      <c r="A1996" t="s">
        <v>29</v>
      </c>
      <c r="B1996" t="s">
        <v>30</v>
      </c>
      <c r="C1996" t="s">
        <v>22</v>
      </c>
      <c r="D1996" t="s">
        <v>23</v>
      </c>
      <c r="E1996" t="s">
        <v>5</v>
      </c>
      <c r="G1996" t="s">
        <v>24</v>
      </c>
      <c r="H1996">
        <v>996314</v>
      </c>
      <c r="I1996">
        <v>997294</v>
      </c>
      <c r="J1996" t="s">
        <v>25</v>
      </c>
      <c r="K1996" t="s">
        <v>3760</v>
      </c>
      <c r="N1996" t="s">
        <v>3761</v>
      </c>
      <c r="O1996" t="s">
        <v>3757</v>
      </c>
      <c r="Q1996" t="s">
        <v>3758</v>
      </c>
      <c r="R1996">
        <v>981</v>
      </c>
      <c r="S1996">
        <v>326</v>
      </c>
    </row>
    <row r="1997" spans="1:20" x14ac:dyDescent="0.3">
      <c r="A1997" t="s">
        <v>20</v>
      </c>
      <c r="B1997" t="s">
        <v>21</v>
      </c>
      <c r="C1997" t="s">
        <v>22</v>
      </c>
      <c r="D1997" t="s">
        <v>23</v>
      </c>
      <c r="E1997" t="s">
        <v>5</v>
      </c>
      <c r="G1997" t="s">
        <v>24</v>
      </c>
      <c r="H1997">
        <v>997355</v>
      </c>
      <c r="I1997">
        <v>998416</v>
      </c>
      <c r="J1997" t="s">
        <v>25</v>
      </c>
      <c r="Q1997" t="s">
        <v>3762</v>
      </c>
      <c r="R1997">
        <v>1062</v>
      </c>
      <c r="T1997" t="s">
        <v>3763</v>
      </c>
    </row>
    <row r="1998" spans="1:20" x14ac:dyDescent="0.3">
      <c r="A1998" t="s">
        <v>29</v>
      </c>
      <c r="B1998" t="s">
        <v>30</v>
      </c>
      <c r="C1998" t="s">
        <v>22</v>
      </c>
      <c r="D1998" t="s">
        <v>23</v>
      </c>
      <c r="E1998" t="s">
        <v>5</v>
      </c>
      <c r="G1998" t="s">
        <v>24</v>
      </c>
      <c r="H1998">
        <v>997355</v>
      </c>
      <c r="I1998">
        <v>998416</v>
      </c>
      <c r="J1998" t="s">
        <v>25</v>
      </c>
      <c r="K1998" t="s">
        <v>3764</v>
      </c>
      <c r="N1998" t="s">
        <v>3765</v>
      </c>
      <c r="Q1998" t="s">
        <v>3762</v>
      </c>
      <c r="R1998">
        <v>1062</v>
      </c>
      <c r="S1998">
        <v>353</v>
      </c>
    </row>
    <row r="1999" spans="1:20" x14ac:dyDescent="0.3">
      <c r="A1999" t="s">
        <v>20</v>
      </c>
      <c r="B1999" t="s">
        <v>21</v>
      </c>
      <c r="C1999" t="s">
        <v>22</v>
      </c>
      <c r="D1999" t="s">
        <v>23</v>
      </c>
      <c r="E1999" t="s">
        <v>5</v>
      </c>
      <c r="G1999" t="s">
        <v>24</v>
      </c>
      <c r="H1999">
        <v>998418</v>
      </c>
      <c r="I1999">
        <v>998765</v>
      </c>
      <c r="J1999" t="s">
        <v>25</v>
      </c>
      <c r="Q1999" t="s">
        <v>3766</v>
      </c>
      <c r="R1999">
        <v>348</v>
      </c>
      <c r="T1999" t="s">
        <v>3767</v>
      </c>
    </row>
    <row r="2000" spans="1:20" x14ac:dyDescent="0.3">
      <c r="A2000" t="s">
        <v>29</v>
      </c>
      <c r="B2000" t="s">
        <v>30</v>
      </c>
      <c r="C2000" t="s">
        <v>22</v>
      </c>
      <c r="D2000" t="s">
        <v>23</v>
      </c>
      <c r="E2000" t="s">
        <v>5</v>
      </c>
      <c r="G2000" t="s">
        <v>24</v>
      </c>
      <c r="H2000">
        <v>998418</v>
      </c>
      <c r="I2000">
        <v>998765</v>
      </c>
      <c r="J2000" t="s">
        <v>25</v>
      </c>
      <c r="K2000" t="s">
        <v>3768</v>
      </c>
      <c r="N2000" t="s">
        <v>41</v>
      </c>
      <c r="Q2000" t="s">
        <v>3766</v>
      </c>
      <c r="R2000">
        <v>348</v>
      </c>
      <c r="S2000">
        <v>115</v>
      </c>
    </row>
    <row r="2001" spans="1:20" x14ac:dyDescent="0.3">
      <c r="A2001" t="s">
        <v>20</v>
      </c>
      <c r="B2001" t="s">
        <v>21</v>
      </c>
      <c r="C2001" t="s">
        <v>22</v>
      </c>
      <c r="D2001" t="s">
        <v>23</v>
      </c>
      <c r="E2001" t="s">
        <v>5</v>
      </c>
      <c r="G2001" t="s">
        <v>24</v>
      </c>
      <c r="H2001">
        <v>999061</v>
      </c>
      <c r="I2001">
        <v>999702</v>
      </c>
      <c r="J2001" t="s">
        <v>25</v>
      </c>
      <c r="Q2001" t="s">
        <v>3769</v>
      </c>
      <c r="R2001">
        <v>642</v>
      </c>
      <c r="T2001" t="s">
        <v>3770</v>
      </c>
    </row>
    <row r="2002" spans="1:20" x14ac:dyDescent="0.3">
      <c r="A2002" t="s">
        <v>29</v>
      </c>
      <c r="B2002" t="s">
        <v>30</v>
      </c>
      <c r="C2002" t="s">
        <v>22</v>
      </c>
      <c r="D2002" t="s">
        <v>23</v>
      </c>
      <c r="E2002" t="s">
        <v>5</v>
      </c>
      <c r="G2002" t="s">
        <v>24</v>
      </c>
      <c r="H2002">
        <v>999061</v>
      </c>
      <c r="I2002">
        <v>999702</v>
      </c>
      <c r="J2002" t="s">
        <v>25</v>
      </c>
      <c r="K2002" t="s">
        <v>3771</v>
      </c>
      <c r="N2002" t="s">
        <v>41</v>
      </c>
      <c r="Q2002" t="s">
        <v>3769</v>
      </c>
      <c r="R2002">
        <v>642</v>
      </c>
      <c r="S2002">
        <v>213</v>
      </c>
    </row>
    <row r="2003" spans="1:20" x14ac:dyDescent="0.3">
      <c r="A2003" t="s">
        <v>20</v>
      </c>
      <c r="B2003" t="s">
        <v>21</v>
      </c>
      <c r="C2003" t="s">
        <v>22</v>
      </c>
      <c r="D2003" t="s">
        <v>23</v>
      </c>
      <c r="E2003" t="s">
        <v>5</v>
      </c>
      <c r="G2003" t="s">
        <v>24</v>
      </c>
      <c r="H2003">
        <v>999726</v>
      </c>
      <c r="I2003">
        <v>1000421</v>
      </c>
      <c r="J2003" t="s">
        <v>25</v>
      </c>
      <c r="Q2003" t="s">
        <v>3772</v>
      </c>
      <c r="R2003">
        <v>696</v>
      </c>
      <c r="T2003" t="s">
        <v>3773</v>
      </c>
    </row>
    <row r="2004" spans="1:20" x14ac:dyDescent="0.3">
      <c r="A2004" t="s">
        <v>29</v>
      </c>
      <c r="B2004" t="s">
        <v>30</v>
      </c>
      <c r="C2004" t="s">
        <v>22</v>
      </c>
      <c r="D2004" t="s">
        <v>23</v>
      </c>
      <c r="E2004" t="s">
        <v>5</v>
      </c>
      <c r="G2004" t="s">
        <v>24</v>
      </c>
      <c r="H2004">
        <v>999726</v>
      </c>
      <c r="I2004">
        <v>1000421</v>
      </c>
      <c r="J2004" t="s">
        <v>25</v>
      </c>
      <c r="K2004" t="s">
        <v>3774</v>
      </c>
      <c r="N2004" t="s">
        <v>3775</v>
      </c>
      <c r="Q2004" t="s">
        <v>3772</v>
      </c>
      <c r="R2004">
        <v>696</v>
      </c>
      <c r="S2004">
        <v>231</v>
      </c>
    </row>
    <row r="2005" spans="1:20" x14ac:dyDescent="0.3">
      <c r="A2005" t="s">
        <v>20</v>
      </c>
      <c r="B2005" t="s">
        <v>21</v>
      </c>
      <c r="C2005" t="s">
        <v>22</v>
      </c>
      <c r="D2005" t="s">
        <v>23</v>
      </c>
      <c r="E2005" t="s">
        <v>5</v>
      </c>
      <c r="G2005" t="s">
        <v>24</v>
      </c>
      <c r="H2005">
        <v>1000418</v>
      </c>
      <c r="I2005">
        <v>1001047</v>
      </c>
      <c r="J2005" t="s">
        <v>210</v>
      </c>
      <c r="O2005" t="s">
        <v>3776</v>
      </c>
      <c r="Q2005" t="s">
        <v>3777</v>
      </c>
      <c r="R2005">
        <v>630</v>
      </c>
      <c r="T2005" t="s">
        <v>3778</v>
      </c>
    </row>
    <row r="2006" spans="1:20" x14ac:dyDescent="0.3">
      <c r="A2006" t="s">
        <v>29</v>
      </c>
      <c r="B2006" t="s">
        <v>30</v>
      </c>
      <c r="C2006" t="s">
        <v>22</v>
      </c>
      <c r="D2006" t="s">
        <v>23</v>
      </c>
      <c r="E2006" t="s">
        <v>5</v>
      </c>
      <c r="G2006" t="s">
        <v>24</v>
      </c>
      <c r="H2006">
        <v>1000418</v>
      </c>
      <c r="I2006">
        <v>1001047</v>
      </c>
      <c r="J2006" t="s">
        <v>210</v>
      </c>
      <c r="K2006" t="s">
        <v>3779</v>
      </c>
      <c r="N2006" t="s">
        <v>3780</v>
      </c>
      <c r="O2006" t="s">
        <v>3776</v>
      </c>
      <c r="Q2006" t="s">
        <v>3777</v>
      </c>
      <c r="R2006">
        <v>630</v>
      </c>
      <c r="S2006">
        <v>209</v>
      </c>
    </row>
    <row r="2007" spans="1:20" x14ac:dyDescent="0.3">
      <c r="A2007" t="s">
        <v>20</v>
      </c>
      <c r="B2007" t="s">
        <v>21</v>
      </c>
      <c r="C2007" t="s">
        <v>22</v>
      </c>
      <c r="D2007" t="s">
        <v>23</v>
      </c>
      <c r="E2007" t="s">
        <v>5</v>
      </c>
      <c r="G2007" t="s">
        <v>24</v>
      </c>
      <c r="H2007">
        <v>1001046</v>
      </c>
      <c r="I2007">
        <v>1001165</v>
      </c>
      <c r="J2007" t="s">
        <v>25</v>
      </c>
      <c r="Q2007" t="s">
        <v>3781</v>
      </c>
      <c r="R2007">
        <v>120</v>
      </c>
      <c r="T2007" t="s">
        <v>3782</v>
      </c>
    </row>
    <row r="2008" spans="1:20" x14ac:dyDescent="0.3">
      <c r="A2008" t="s">
        <v>29</v>
      </c>
      <c r="B2008" t="s">
        <v>30</v>
      </c>
      <c r="C2008" t="s">
        <v>22</v>
      </c>
      <c r="D2008" t="s">
        <v>23</v>
      </c>
      <c r="E2008" t="s">
        <v>5</v>
      </c>
      <c r="G2008" t="s">
        <v>24</v>
      </c>
      <c r="H2008">
        <v>1001046</v>
      </c>
      <c r="I2008">
        <v>1001165</v>
      </c>
      <c r="J2008" t="s">
        <v>25</v>
      </c>
      <c r="K2008" t="s">
        <v>3783</v>
      </c>
      <c r="N2008" t="s">
        <v>89</v>
      </c>
      <c r="Q2008" t="s">
        <v>3781</v>
      </c>
      <c r="R2008">
        <v>120</v>
      </c>
      <c r="S2008">
        <v>39</v>
      </c>
    </row>
    <row r="2009" spans="1:20" x14ac:dyDescent="0.3">
      <c r="A2009" t="s">
        <v>20</v>
      </c>
      <c r="B2009" t="s">
        <v>21</v>
      </c>
      <c r="C2009" t="s">
        <v>22</v>
      </c>
      <c r="D2009" t="s">
        <v>23</v>
      </c>
      <c r="E2009" t="s">
        <v>5</v>
      </c>
      <c r="G2009" t="s">
        <v>24</v>
      </c>
      <c r="H2009">
        <v>1001196</v>
      </c>
      <c r="I2009">
        <v>1001933</v>
      </c>
      <c r="J2009" t="s">
        <v>210</v>
      </c>
      <c r="O2009" t="s">
        <v>3784</v>
      </c>
      <c r="Q2009" t="s">
        <v>3785</v>
      </c>
      <c r="R2009">
        <v>738</v>
      </c>
      <c r="T2009" t="s">
        <v>3786</v>
      </c>
    </row>
    <row r="2010" spans="1:20" x14ac:dyDescent="0.3">
      <c r="A2010" t="s">
        <v>29</v>
      </c>
      <c r="B2010" t="s">
        <v>30</v>
      </c>
      <c r="C2010" t="s">
        <v>22</v>
      </c>
      <c r="D2010" t="s">
        <v>23</v>
      </c>
      <c r="E2010" t="s">
        <v>5</v>
      </c>
      <c r="G2010" t="s">
        <v>24</v>
      </c>
      <c r="H2010">
        <v>1001196</v>
      </c>
      <c r="I2010">
        <v>1001933</v>
      </c>
      <c r="J2010" t="s">
        <v>210</v>
      </c>
      <c r="K2010" t="s">
        <v>3787</v>
      </c>
      <c r="N2010" t="s">
        <v>3788</v>
      </c>
      <c r="O2010" t="s">
        <v>3784</v>
      </c>
      <c r="Q2010" t="s">
        <v>3785</v>
      </c>
      <c r="R2010">
        <v>738</v>
      </c>
      <c r="S2010">
        <v>245</v>
      </c>
    </row>
    <row r="2011" spans="1:20" x14ac:dyDescent="0.3">
      <c r="A2011" t="s">
        <v>20</v>
      </c>
      <c r="B2011" t="s">
        <v>21</v>
      </c>
      <c r="C2011" t="s">
        <v>22</v>
      </c>
      <c r="D2011" t="s">
        <v>23</v>
      </c>
      <c r="E2011" t="s">
        <v>5</v>
      </c>
      <c r="G2011" t="s">
        <v>24</v>
      </c>
      <c r="H2011">
        <v>1001930</v>
      </c>
      <c r="I2011">
        <v>1002598</v>
      </c>
      <c r="J2011" t="s">
        <v>210</v>
      </c>
      <c r="O2011" t="s">
        <v>3789</v>
      </c>
      <c r="Q2011" t="s">
        <v>3790</v>
      </c>
      <c r="R2011">
        <v>669</v>
      </c>
      <c r="T2011" t="s">
        <v>3791</v>
      </c>
    </row>
    <row r="2012" spans="1:20" x14ac:dyDescent="0.3">
      <c r="A2012" t="s">
        <v>29</v>
      </c>
      <c r="B2012" t="s">
        <v>30</v>
      </c>
      <c r="C2012" t="s">
        <v>22</v>
      </c>
      <c r="D2012" t="s">
        <v>23</v>
      </c>
      <c r="E2012" t="s">
        <v>5</v>
      </c>
      <c r="G2012" t="s">
        <v>24</v>
      </c>
      <c r="H2012">
        <v>1001930</v>
      </c>
      <c r="I2012">
        <v>1002598</v>
      </c>
      <c r="J2012" t="s">
        <v>210</v>
      </c>
      <c r="K2012" t="s">
        <v>3792</v>
      </c>
      <c r="N2012" t="s">
        <v>3793</v>
      </c>
      <c r="O2012" t="s">
        <v>3789</v>
      </c>
      <c r="Q2012" t="s">
        <v>3790</v>
      </c>
      <c r="R2012">
        <v>669</v>
      </c>
      <c r="S2012">
        <v>222</v>
      </c>
    </row>
    <row r="2013" spans="1:20" x14ac:dyDescent="0.3">
      <c r="A2013" t="s">
        <v>20</v>
      </c>
      <c r="B2013" t="s">
        <v>21</v>
      </c>
      <c r="C2013" t="s">
        <v>22</v>
      </c>
      <c r="D2013" t="s">
        <v>23</v>
      </c>
      <c r="E2013" t="s">
        <v>5</v>
      </c>
      <c r="G2013" t="s">
        <v>24</v>
      </c>
      <c r="H2013">
        <v>1002695</v>
      </c>
      <c r="I2013">
        <v>1003222</v>
      </c>
      <c r="J2013" t="s">
        <v>210</v>
      </c>
      <c r="O2013" t="s">
        <v>3794</v>
      </c>
      <c r="Q2013" t="s">
        <v>3795</v>
      </c>
      <c r="R2013">
        <v>528</v>
      </c>
      <c r="T2013" t="s">
        <v>3796</v>
      </c>
    </row>
    <row r="2014" spans="1:20" x14ac:dyDescent="0.3">
      <c r="A2014" t="s">
        <v>29</v>
      </c>
      <c r="B2014" t="s">
        <v>30</v>
      </c>
      <c r="C2014" t="s">
        <v>22</v>
      </c>
      <c r="D2014" t="s">
        <v>23</v>
      </c>
      <c r="E2014" t="s">
        <v>5</v>
      </c>
      <c r="G2014" t="s">
        <v>24</v>
      </c>
      <c r="H2014">
        <v>1002695</v>
      </c>
      <c r="I2014">
        <v>1003222</v>
      </c>
      <c r="J2014" t="s">
        <v>210</v>
      </c>
      <c r="K2014" t="s">
        <v>3797</v>
      </c>
      <c r="N2014" t="s">
        <v>3798</v>
      </c>
      <c r="O2014" t="s">
        <v>3794</v>
      </c>
      <c r="Q2014" t="s">
        <v>3795</v>
      </c>
      <c r="R2014">
        <v>528</v>
      </c>
      <c r="S2014">
        <v>175</v>
      </c>
    </row>
    <row r="2015" spans="1:20" x14ac:dyDescent="0.3">
      <c r="A2015" t="s">
        <v>20</v>
      </c>
      <c r="B2015" t="s">
        <v>21</v>
      </c>
      <c r="C2015" t="s">
        <v>22</v>
      </c>
      <c r="D2015" t="s">
        <v>23</v>
      </c>
      <c r="E2015" t="s">
        <v>5</v>
      </c>
      <c r="G2015" t="s">
        <v>24</v>
      </c>
      <c r="H2015">
        <v>1003242</v>
      </c>
      <c r="I2015">
        <v>1004792</v>
      </c>
      <c r="J2015" t="s">
        <v>210</v>
      </c>
      <c r="O2015" t="s">
        <v>3799</v>
      </c>
      <c r="Q2015" t="s">
        <v>3800</v>
      </c>
      <c r="R2015">
        <v>1551</v>
      </c>
      <c r="T2015" t="s">
        <v>3801</v>
      </c>
    </row>
    <row r="2016" spans="1:20" x14ac:dyDescent="0.3">
      <c r="A2016" t="s">
        <v>29</v>
      </c>
      <c r="B2016" t="s">
        <v>30</v>
      </c>
      <c r="C2016" t="s">
        <v>22</v>
      </c>
      <c r="D2016" t="s">
        <v>23</v>
      </c>
      <c r="E2016" t="s">
        <v>5</v>
      </c>
      <c r="G2016" t="s">
        <v>24</v>
      </c>
      <c r="H2016">
        <v>1003242</v>
      </c>
      <c r="I2016">
        <v>1004792</v>
      </c>
      <c r="J2016" t="s">
        <v>210</v>
      </c>
      <c r="K2016" t="s">
        <v>3802</v>
      </c>
      <c r="N2016" t="s">
        <v>3803</v>
      </c>
      <c r="O2016" t="s">
        <v>3799</v>
      </c>
      <c r="Q2016" t="s">
        <v>3800</v>
      </c>
      <c r="R2016">
        <v>1551</v>
      </c>
      <c r="S2016">
        <v>516</v>
      </c>
    </row>
    <row r="2017" spans="1:20" x14ac:dyDescent="0.3">
      <c r="A2017" t="s">
        <v>20</v>
      </c>
      <c r="B2017" t="s">
        <v>21</v>
      </c>
      <c r="C2017" t="s">
        <v>22</v>
      </c>
      <c r="D2017" t="s">
        <v>23</v>
      </c>
      <c r="E2017" t="s">
        <v>5</v>
      </c>
      <c r="G2017" t="s">
        <v>24</v>
      </c>
      <c r="H2017">
        <v>1004905</v>
      </c>
      <c r="I2017">
        <v>1005237</v>
      </c>
      <c r="J2017" t="s">
        <v>210</v>
      </c>
      <c r="O2017" t="s">
        <v>3804</v>
      </c>
      <c r="Q2017" t="s">
        <v>3805</v>
      </c>
      <c r="R2017">
        <v>333</v>
      </c>
      <c r="T2017" t="s">
        <v>3806</v>
      </c>
    </row>
    <row r="2018" spans="1:20" x14ac:dyDescent="0.3">
      <c r="A2018" t="s">
        <v>29</v>
      </c>
      <c r="B2018" t="s">
        <v>30</v>
      </c>
      <c r="C2018" t="s">
        <v>22</v>
      </c>
      <c r="D2018" t="s">
        <v>23</v>
      </c>
      <c r="E2018" t="s">
        <v>5</v>
      </c>
      <c r="G2018" t="s">
        <v>24</v>
      </c>
      <c r="H2018">
        <v>1004905</v>
      </c>
      <c r="I2018">
        <v>1005237</v>
      </c>
      <c r="J2018" t="s">
        <v>210</v>
      </c>
      <c r="K2018" t="s">
        <v>3807</v>
      </c>
      <c r="N2018" t="s">
        <v>2147</v>
      </c>
      <c r="O2018" t="s">
        <v>3804</v>
      </c>
      <c r="Q2018" t="s">
        <v>3805</v>
      </c>
      <c r="R2018">
        <v>333</v>
      </c>
      <c r="S2018">
        <v>110</v>
      </c>
    </row>
    <row r="2019" spans="1:20" x14ac:dyDescent="0.3">
      <c r="A2019" t="s">
        <v>20</v>
      </c>
      <c r="B2019" t="s">
        <v>21</v>
      </c>
      <c r="C2019" t="s">
        <v>22</v>
      </c>
      <c r="D2019" t="s">
        <v>23</v>
      </c>
      <c r="E2019" t="s">
        <v>5</v>
      </c>
      <c r="G2019" t="s">
        <v>24</v>
      </c>
      <c r="H2019">
        <v>1005347</v>
      </c>
      <c r="I2019">
        <v>1007077</v>
      </c>
      <c r="J2019" t="s">
        <v>210</v>
      </c>
      <c r="O2019" t="s">
        <v>3808</v>
      </c>
      <c r="Q2019" t="s">
        <v>3809</v>
      </c>
      <c r="R2019">
        <v>1731</v>
      </c>
      <c r="T2019" t="s">
        <v>3810</v>
      </c>
    </row>
    <row r="2020" spans="1:20" x14ac:dyDescent="0.3">
      <c r="A2020" t="s">
        <v>29</v>
      </c>
      <c r="B2020" t="s">
        <v>30</v>
      </c>
      <c r="C2020" t="s">
        <v>22</v>
      </c>
      <c r="D2020" t="s">
        <v>23</v>
      </c>
      <c r="E2020" t="s">
        <v>5</v>
      </c>
      <c r="G2020" t="s">
        <v>24</v>
      </c>
      <c r="H2020">
        <v>1005347</v>
      </c>
      <c r="I2020">
        <v>1007077</v>
      </c>
      <c r="J2020" t="s">
        <v>210</v>
      </c>
      <c r="K2020" t="s">
        <v>3811</v>
      </c>
      <c r="N2020" t="s">
        <v>3812</v>
      </c>
      <c r="O2020" t="s">
        <v>3808</v>
      </c>
      <c r="Q2020" t="s">
        <v>3809</v>
      </c>
      <c r="R2020">
        <v>1731</v>
      </c>
      <c r="S2020">
        <v>576</v>
      </c>
    </row>
    <row r="2021" spans="1:20" x14ac:dyDescent="0.3">
      <c r="A2021" t="s">
        <v>20</v>
      </c>
      <c r="B2021" t="s">
        <v>21</v>
      </c>
      <c r="C2021" t="s">
        <v>22</v>
      </c>
      <c r="D2021" t="s">
        <v>23</v>
      </c>
      <c r="E2021" t="s">
        <v>5</v>
      </c>
      <c r="G2021" t="s">
        <v>24</v>
      </c>
      <c r="H2021">
        <v>1007080</v>
      </c>
      <c r="I2021">
        <v>1008294</v>
      </c>
      <c r="J2021" t="s">
        <v>210</v>
      </c>
      <c r="O2021" t="s">
        <v>3813</v>
      </c>
      <c r="Q2021" t="s">
        <v>3814</v>
      </c>
      <c r="R2021">
        <v>1215</v>
      </c>
      <c r="T2021" t="s">
        <v>3815</v>
      </c>
    </row>
    <row r="2022" spans="1:20" x14ac:dyDescent="0.3">
      <c r="A2022" t="s">
        <v>29</v>
      </c>
      <c r="B2022" t="s">
        <v>30</v>
      </c>
      <c r="C2022" t="s">
        <v>22</v>
      </c>
      <c r="D2022" t="s">
        <v>23</v>
      </c>
      <c r="E2022" t="s">
        <v>5</v>
      </c>
      <c r="G2022" t="s">
        <v>24</v>
      </c>
      <c r="H2022">
        <v>1007080</v>
      </c>
      <c r="I2022">
        <v>1008294</v>
      </c>
      <c r="J2022" t="s">
        <v>210</v>
      </c>
      <c r="K2022" t="s">
        <v>3816</v>
      </c>
      <c r="N2022" t="s">
        <v>3817</v>
      </c>
      <c r="O2022" t="s">
        <v>3813</v>
      </c>
      <c r="Q2022" t="s">
        <v>3814</v>
      </c>
      <c r="R2022">
        <v>1215</v>
      </c>
      <c r="S2022">
        <v>404</v>
      </c>
    </row>
    <row r="2023" spans="1:20" x14ac:dyDescent="0.3">
      <c r="A2023" t="s">
        <v>20</v>
      </c>
      <c r="B2023" t="s">
        <v>21</v>
      </c>
      <c r="C2023" t="s">
        <v>22</v>
      </c>
      <c r="D2023" t="s">
        <v>23</v>
      </c>
      <c r="E2023" t="s">
        <v>5</v>
      </c>
      <c r="G2023" t="s">
        <v>24</v>
      </c>
      <c r="H2023">
        <v>1008567</v>
      </c>
      <c r="I2023">
        <v>1009199</v>
      </c>
      <c r="J2023" t="s">
        <v>210</v>
      </c>
      <c r="Q2023" t="s">
        <v>3818</v>
      </c>
      <c r="R2023">
        <v>633</v>
      </c>
      <c r="T2023" t="s">
        <v>3819</v>
      </c>
    </row>
    <row r="2024" spans="1:20" x14ac:dyDescent="0.3">
      <c r="A2024" t="s">
        <v>29</v>
      </c>
      <c r="B2024" t="s">
        <v>30</v>
      </c>
      <c r="C2024" t="s">
        <v>22</v>
      </c>
      <c r="D2024" t="s">
        <v>23</v>
      </c>
      <c r="E2024" t="s">
        <v>5</v>
      </c>
      <c r="G2024" t="s">
        <v>24</v>
      </c>
      <c r="H2024">
        <v>1008567</v>
      </c>
      <c r="I2024">
        <v>1009199</v>
      </c>
      <c r="J2024" t="s">
        <v>210</v>
      </c>
      <c r="K2024" t="s">
        <v>3820</v>
      </c>
      <c r="N2024" t="s">
        <v>2318</v>
      </c>
      <c r="Q2024" t="s">
        <v>3818</v>
      </c>
      <c r="R2024">
        <v>633</v>
      </c>
      <c r="S2024">
        <v>210</v>
      </c>
    </row>
    <row r="2025" spans="1:20" x14ac:dyDescent="0.3">
      <c r="A2025" t="s">
        <v>20</v>
      </c>
      <c r="B2025" t="s">
        <v>21</v>
      </c>
      <c r="C2025" t="s">
        <v>22</v>
      </c>
      <c r="D2025" t="s">
        <v>23</v>
      </c>
      <c r="E2025" t="s">
        <v>5</v>
      </c>
      <c r="G2025" t="s">
        <v>24</v>
      </c>
      <c r="H2025">
        <v>1009203</v>
      </c>
      <c r="I2025">
        <v>1009901</v>
      </c>
      <c r="J2025" t="s">
        <v>210</v>
      </c>
      <c r="Q2025" t="s">
        <v>3821</v>
      </c>
      <c r="R2025">
        <v>699</v>
      </c>
      <c r="T2025" t="s">
        <v>3822</v>
      </c>
    </row>
    <row r="2026" spans="1:20" x14ac:dyDescent="0.3">
      <c r="A2026" t="s">
        <v>29</v>
      </c>
      <c r="B2026" t="s">
        <v>30</v>
      </c>
      <c r="C2026" t="s">
        <v>22</v>
      </c>
      <c r="D2026" t="s">
        <v>23</v>
      </c>
      <c r="E2026" t="s">
        <v>5</v>
      </c>
      <c r="G2026" t="s">
        <v>24</v>
      </c>
      <c r="H2026">
        <v>1009203</v>
      </c>
      <c r="I2026">
        <v>1009901</v>
      </c>
      <c r="J2026" t="s">
        <v>210</v>
      </c>
      <c r="K2026" t="s">
        <v>3823</v>
      </c>
      <c r="N2026" t="s">
        <v>2318</v>
      </c>
      <c r="Q2026" t="s">
        <v>3821</v>
      </c>
      <c r="R2026">
        <v>699</v>
      </c>
      <c r="S2026">
        <v>232</v>
      </c>
    </row>
    <row r="2027" spans="1:20" x14ac:dyDescent="0.3">
      <c r="A2027" t="s">
        <v>20</v>
      </c>
      <c r="B2027" t="s">
        <v>21</v>
      </c>
      <c r="C2027" t="s">
        <v>22</v>
      </c>
      <c r="D2027" t="s">
        <v>23</v>
      </c>
      <c r="E2027" t="s">
        <v>5</v>
      </c>
      <c r="G2027" t="s">
        <v>24</v>
      </c>
      <c r="H2027">
        <v>1010105</v>
      </c>
      <c r="I2027">
        <v>1011658</v>
      </c>
      <c r="J2027" t="s">
        <v>25</v>
      </c>
      <c r="O2027" t="s">
        <v>3824</v>
      </c>
      <c r="Q2027" t="s">
        <v>3825</v>
      </c>
      <c r="R2027">
        <v>1554</v>
      </c>
      <c r="T2027" t="s">
        <v>3826</v>
      </c>
    </row>
    <row r="2028" spans="1:20" x14ac:dyDescent="0.3">
      <c r="A2028" t="s">
        <v>29</v>
      </c>
      <c r="B2028" t="s">
        <v>30</v>
      </c>
      <c r="C2028" t="s">
        <v>22</v>
      </c>
      <c r="D2028" t="s">
        <v>23</v>
      </c>
      <c r="E2028" t="s">
        <v>5</v>
      </c>
      <c r="G2028" t="s">
        <v>24</v>
      </c>
      <c r="H2028">
        <v>1010105</v>
      </c>
      <c r="I2028">
        <v>1011658</v>
      </c>
      <c r="J2028" t="s">
        <v>25</v>
      </c>
      <c r="K2028" t="s">
        <v>3827</v>
      </c>
      <c r="N2028" t="s">
        <v>3828</v>
      </c>
      <c r="O2028" t="s">
        <v>3824</v>
      </c>
      <c r="Q2028" t="s">
        <v>3825</v>
      </c>
      <c r="R2028">
        <v>1554</v>
      </c>
      <c r="S2028">
        <v>517</v>
      </c>
    </row>
    <row r="2029" spans="1:20" x14ac:dyDescent="0.3">
      <c r="A2029" t="s">
        <v>20</v>
      </c>
      <c r="B2029" t="s">
        <v>21</v>
      </c>
      <c r="C2029" t="s">
        <v>22</v>
      </c>
      <c r="D2029" t="s">
        <v>23</v>
      </c>
      <c r="E2029" t="s">
        <v>5</v>
      </c>
      <c r="G2029" t="s">
        <v>24</v>
      </c>
      <c r="H2029">
        <v>1011784</v>
      </c>
      <c r="I2029">
        <v>1012572</v>
      </c>
      <c r="J2029" t="s">
        <v>210</v>
      </c>
      <c r="Q2029" t="s">
        <v>3829</v>
      </c>
      <c r="R2029">
        <v>789</v>
      </c>
      <c r="T2029" t="s">
        <v>3830</v>
      </c>
    </row>
    <row r="2030" spans="1:20" x14ac:dyDescent="0.3">
      <c r="A2030" t="s">
        <v>29</v>
      </c>
      <c r="B2030" t="s">
        <v>30</v>
      </c>
      <c r="C2030" t="s">
        <v>22</v>
      </c>
      <c r="D2030" t="s">
        <v>23</v>
      </c>
      <c r="E2030" t="s">
        <v>5</v>
      </c>
      <c r="G2030" t="s">
        <v>24</v>
      </c>
      <c r="H2030">
        <v>1011784</v>
      </c>
      <c r="I2030">
        <v>1012572</v>
      </c>
      <c r="J2030" t="s">
        <v>210</v>
      </c>
      <c r="K2030" t="s">
        <v>3831</v>
      </c>
      <c r="N2030" t="s">
        <v>1519</v>
      </c>
      <c r="Q2030" t="s">
        <v>3829</v>
      </c>
      <c r="R2030">
        <v>789</v>
      </c>
      <c r="S2030">
        <v>262</v>
      </c>
    </row>
    <row r="2031" spans="1:20" x14ac:dyDescent="0.3">
      <c r="A2031" t="s">
        <v>20</v>
      </c>
      <c r="B2031" t="s">
        <v>21</v>
      </c>
      <c r="C2031" t="s">
        <v>22</v>
      </c>
      <c r="D2031" t="s">
        <v>23</v>
      </c>
      <c r="E2031" t="s">
        <v>5</v>
      </c>
      <c r="G2031" t="s">
        <v>24</v>
      </c>
      <c r="H2031">
        <v>1012553</v>
      </c>
      <c r="I2031">
        <v>1013413</v>
      </c>
      <c r="J2031" t="s">
        <v>210</v>
      </c>
      <c r="Q2031" t="s">
        <v>3832</v>
      </c>
      <c r="R2031">
        <v>861</v>
      </c>
      <c r="T2031" t="s">
        <v>3833</v>
      </c>
    </row>
    <row r="2032" spans="1:20" x14ac:dyDescent="0.3">
      <c r="A2032" t="s">
        <v>29</v>
      </c>
      <c r="B2032" t="s">
        <v>30</v>
      </c>
      <c r="C2032" t="s">
        <v>22</v>
      </c>
      <c r="D2032" t="s">
        <v>23</v>
      </c>
      <c r="E2032" t="s">
        <v>5</v>
      </c>
      <c r="G2032" t="s">
        <v>24</v>
      </c>
      <c r="H2032">
        <v>1012553</v>
      </c>
      <c r="I2032">
        <v>1013413</v>
      </c>
      <c r="J2032" t="s">
        <v>210</v>
      </c>
      <c r="K2032" t="s">
        <v>3834</v>
      </c>
      <c r="N2032" t="s">
        <v>918</v>
      </c>
      <c r="Q2032" t="s">
        <v>3832</v>
      </c>
      <c r="R2032">
        <v>861</v>
      </c>
      <c r="S2032">
        <v>286</v>
      </c>
    </row>
    <row r="2033" spans="1:20" x14ac:dyDescent="0.3">
      <c r="A2033" t="s">
        <v>20</v>
      </c>
      <c r="B2033" t="s">
        <v>21</v>
      </c>
      <c r="C2033" t="s">
        <v>22</v>
      </c>
      <c r="D2033" t="s">
        <v>23</v>
      </c>
      <c r="E2033" t="s">
        <v>5</v>
      </c>
      <c r="G2033" t="s">
        <v>24</v>
      </c>
      <c r="H2033">
        <v>1013423</v>
      </c>
      <c r="I2033">
        <v>1013869</v>
      </c>
      <c r="J2033" t="s">
        <v>210</v>
      </c>
      <c r="Q2033" t="s">
        <v>3835</v>
      </c>
      <c r="R2033">
        <v>447</v>
      </c>
      <c r="T2033" t="s">
        <v>3836</v>
      </c>
    </row>
    <row r="2034" spans="1:20" x14ac:dyDescent="0.3">
      <c r="A2034" t="s">
        <v>29</v>
      </c>
      <c r="B2034" t="s">
        <v>30</v>
      </c>
      <c r="C2034" t="s">
        <v>22</v>
      </c>
      <c r="D2034" t="s">
        <v>23</v>
      </c>
      <c r="E2034" t="s">
        <v>5</v>
      </c>
      <c r="G2034" t="s">
        <v>24</v>
      </c>
      <c r="H2034">
        <v>1013423</v>
      </c>
      <c r="I2034">
        <v>1013869</v>
      </c>
      <c r="J2034" t="s">
        <v>210</v>
      </c>
      <c r="K2034" t="s">
        <v>3837</v>
      </c>
      <c r="N2034" t="s">
        <v>89</v>
      </c>
      <c r="Q2034" t="s">
        <v>3835</v>
      </c>
      <c r="R2034">
        <v>447</v>
      </c>
      <c r="S2034">
        <v>148</v>
      </c>
    </row>
    <row r="2035" spans="1:20" x14ac:dyDescent="0.3">
      <c r="A2035" t="s">
        <v>20</v>
      </c>
      <c r="B2035" t="s">
        <v>21</v>
      </c>
      <c r="C2035" t="s">
        <v>22</v>
      </c>
      <c r="D2035" t="s">
        <v>23</v>
      </c>
      <c r="E2035" t="s">
        <v>5</v>
      </c>
      <c r="G2035" t="s">
        <v>24</v>
      </c>
      <c r="H2035">
        <v>1013859</v>
      </c>
      <c r="I2035">
        <v>1014386</v>
      </c>
      <c r="J2035" t="s">
        <v>210</v>
      </c>
      <c r="Q2035" t="s">
        <v>3838</v>
      </c>
      <c r="R2035">
        <v>528</v>
      </c>
      <c r="T2035" t="s">
        <v>3839</v>
      </c>
    </row>
    <row r="2036" spans="1:20" x14ac:dyDescent="0.3">
      <c r="A2036" t="s">
        <v>29</v>
      </c>
      <c r="B2036" t="s">
        <v>30</v>
      </c>
      <c r="C2036" t="s">
        <v>22</v>
      </c>
      <c r="D2036" t="s">
        <v>23</v>
      </c>
      <c r="E2036" t="s">
        <v>5</v>
      </c>
      <c r="G2036" t="s">
        <v>24</v>
      </c>
      <c r="H2036">
        <v>1013859</v>
      </c>
      <c r="I2036">
        <v>1014386</v>
      </c>
      <c r="J2036" t="s">
        <v>210</v>
      </c>
      <c r="K2036" t="s">
        <v>3840</v>
      </c>
      <c r="N2036" t="s">
        <v>41</v>
      </c>
      <c r="Q2036" t="s">
        <v>3838</v>
      </c>
      <c r="R2036">
        <v>528</v>
      </c>
      <c r="S2036">
        <v>175</v>
      </c>
    </row>
    <row r="2037" spans="1:20" x14ac:dyDescent="0.3">
      <c r="A2037" t="s">
        <v>20</v>
      </c>
      <c r="B2037" t="s">
        <v>21</v>
      </c>
      <c r="C2037" t="s">
        <v>22</v>
      </c>
      <c r="D2037" t="s">
        <v>23</v>
      </c>
      <c r="E2037" t="s">
        <v>5</v>
      </c>
      <c r="G2037" t="s">
        <v>24</v>
      </c>
      <c r="H2037">
        <v>1014550</v>
      </c>
      <c r="I2037">
        <v>1015401</v>
      </c>
      <c r="J2037" t="s">
        <v>210</v>
      </c>
      <c r="Q2037" t="s">
        <v>3841</v>
      </c>
      <c r="R2037">
        <v>852</v>
      </c>
      <c r="T2037" t="s">
        <v>3842</v>
      </c>
    </row>
    <row r="2038" spans="1:20" x14ac:dyDescent="0.3">
      <c r="A2038" t="s">
        <v>29</v>
      </c>
      <c r="B2038" t="s">
        <v>30</v>
      </c>
      <c r="C2038" t="s">
        <v>22</v>
      </c>
      <c r="D2038" t="s">
        <v>23</v>
      </c>
      <c r="E2038" t="s">
        <v>5</v>
      </c>
      <c r="G2038" t="s">
        <v>24</v>
      </c>
      <c r="H2038">
        <v>1014550</v>
      </c>
      <c r="I2038">
        <v>1015401</v>
      </c>
      <c r="J2038" t="s">
        <v>210</v>
      </c>
      <c r="K2038" t="s">
        <v>3843</v>
      </c>
      <c r="N2038" t="s">
        <v>41</v>
      </c>
      <c r="Q2038" t="s">
        <v>3841</v>
      </c>
      <c r="R2038">
        <v>852</v>
      </c>
      <c r="S2038">
        <v>283</v>
      </c>
    </row>
    <row r="2039" spans="1:20" x14ac:dyDescent="0.3">
      <c r="A2039" t="s">
        <v>20</v>
      </c>
      <c r="B2039" t="s">
        <v>21</v>
      </c>
      <c r="C2039" t="s">
        <v>22</v>
      </c>
      <c r="D2039" t="s">
        <v>23</v>
      </c>
      <c r="E2039" t="s">
        <v>5</v>
      </c>
      <c r="G2039" t="s">
        <v>24</v>
      </c>
      <c r="H2039">
        <v>1015450</v>
      </c>
      <c r="I2039">
        <v>1015941</v>
      </c>
      <c r="J2039" t="s">
        <v>210</v>
      </c>
      <c r="Q2039" t="s">
        <v>3844</v>
      </c>
      <c r="R2039">
        <v>492</v>
      </c>
      <c r="T2039" t="s">
        <v>3845</v>
      </c>
    </row>
    <row r="2040" spans="1:20" x14ac:dyDescent="0.3">
      <c r="A2040" t="s">
        <v>29</v>
      </c>
      <c r="B2040" t="s">
        <v>30</v>
      </c>
      <c r="C2040" t="s">
        <v>22</v>
      </c>
      <c r="D2040" t="s">
        <v>23</v>
      </c>
      <c r="E2040" t="s">
        <v>5</v>
      </c>
      <c r="G2040" t="s">
        <v>24</v>
      </c>
      <c r="H2040">
        <v>1015450</v>
      </c>
      <c r="I2040">
        <v>1015941</v>
      </c>
      <c r="J2040" t="s">
        <v>210</v>
      </c>
      <c r="K2040" t="s">
        <v>3846</v>
      </c>
      <c r="N2040" t="s">
        <v>2314</v>
      </c>
      <c r="Q2040" t="s">
        <v>3844</v>
      </c>
      <c r="R2040">
        <v>492</v>
      </c>
      <c r="S2040">
        <v>163</v>
      </c>
    </row>
    <row r="2041" spans="1:20" x14ac:dyDescent="0.3">
      <c r="A2041" t="s">
        <v>20</v>
      </c>
      <c r="B2041" t="s">
        <v>21</v>
      </c>
      <c r="C2041" t="s">
        <v>22</v>
      </c>
      <c r="D2041" t="s">
        <v>23</v>
      </c>
      <c r="E2041" t="s">
        <v>5</v>
      </c>
      <c r="G2041" t="s">
        <v>24</v>
      </c>
      <c r="H2041">
        <v>1016005</v>
      </c>
      <c r="I2041">
        <v>1017675</v>
      </c>
      <c r="J2041" t="s">
        <v>210</v>
      </c>
      <c r="O2041" t="s">
        <v>3847</v>
      </c>
      <c r="Q2041" t="s">
        <v>3848</v>
      </c>
      <c r="R2041">
        <v>1671</v>
      </c>
      <c r="T2041" t="s">
        <v>3849</v>
      </c>
    </row>
    <row r="2042" spans="1:20" x14ac:dyDescent="0.3">
      <c r="A2042" t="s">
        <v>29</v>
      </c>
      <c r="B2042" t="s">
        <v>30</v>
      </c>
      <c r="C2042" t="s">
        <v>22</v>
      </c>
      <c r="D2042" t="s">
        <v>23</v>
      </c>
      <c r="E2042" t="s">
        <v>5</v>
      </c>
      <c r="G2042" t="s">
        <v>24</v>
      </c>
      <c r="H2042">
        <v>1016005</v>
      </c>
      <c r="I2042">
        <v>1017675</v>
      </c>
      <c r="J2042" t="s">
        <v>210</v>
      </c>
      <c r="K2042" t="s">
        <v>3850</v>
      </c>
      <c r="N2042" t="s">
        <v>3851</v>
      </c>
      <c r="O2042" t="s">
        <v>3847</v>
      </c>
      <c r="Q2042" t="s">
        <v>3848</v>
      </c>
      <c r="R2042">
        <v>1671</v>
      </c>
      <c r="S2042">
        <v>556</v>
      </c>
    </row>
    <row r="2043" spans="1:20" x14ac:dyDescent="0.3">
      <c r="A2043" t="s">
        <v>20</v>
      </c>
      <c r="B2043" t="s">
        <v>21</v>
      </c>
      <c r="C2043" t="s">
        <v>22</v>
      </c>
      <c r="D2043" t="s">
        <v>23</v>
      </c>
      <c r="E2043" t="s">
        <v>5</v>
      </c>
      <c r="G2043" t="s">
        <v>24</v>
      </c>
      <c r="H2043">
        <v>1017842</v>
      </c>
      <c r="I2043">
        <v>1018528</v>
      </c>
      <c r="J2043" t="s">
        <v>25</v>
      </c>
      <c r="Q2043" t="s">
        <v>3852</v>
      </c>
      <c r="R2043">
        <v>687</v>
      </c>
      <c r="T2043" t="s">
        <v>3853</v>
      </c>
    </row>
    <row r="2044" spans="1:20" x14ac:dyDescent="0.3">
      <c r="A2044" t="s">
        <v>29</v>
      </c>
      <c r="B2044" t="s">
        <v>30</v>
      </c>
      <c r="C2044" t="s">
        <v>22</v>
      </c>
      <c r="D2044" t="s">
        <v>23</v>
      </c>
      <c r="E2044" t="s">
        <v>5</v>
      </c>
      <c r="G2044" t="s">
        <v>24</v>
      </c>
      <c r="H2044">
        <v>1017842</v>
      </c>
      <c r="I2044">
        <v>1018528</v>
      </c>
      <c r="J2044" t="s">
        <v>25</v>
      </c>
      <c r="K2044" t="s">
        <v>3854</v>
      </c>
      <c r="N2044" t="s">
        <v>3855</v>
      </c>
      <c r="Q2044" t="s">
        <v>3852</v>
      </c>
      <c r="R2044">
        <v>687</v>
      </c>
      <c r="S2044">
        <v>228</v>
      </c>
    </row>
    <row r="2045" spans="1:20" x14ac:dyDescent="0.3">
      <c r="A2045" t="s">
        <v>20</v>
      </c>
      <c r="B2045" t="s">
        <v>21</v>
      </c>
      <c r="C2045" t="s">
        <v>22</v>
      </c>
      <c r="D2045" t="s">
        <v>23</v>
      </c>
      <c r="E2045" t="s">
        <v>5</v>
      </c>
      <c r="G2045" t="s">
        <v>24</v>
      </c>
      <c r="H2045">
        <v>1018521</v>
      </c>
      <c r="I2045">
        <v>1019060</v>
      </c>
      <c r="J2045" t="s">
        <v>25</v>
      </c>
      <c r="O2045" t="s">
        <v>3856</v>
      </c>
      <c r="Q2045" t="s">
        <v>3857</v>
      </c>
      <c r="R2045">
        <v>540</v>
      </c>
      <c r="T2045" t="s">
        <v>3858</v>
      </c>
    </row>
    <row r="2046" spans="1:20" x14ac:dyDescent="0.3">
      <c r="A2046" t="s">
        <v>29</v>
      </c>
      <c r="B2046" t="s">
        <v>30</v>
      </c>
      <c r="C2046" t="s">
        <v>22</v>
      </c>
      <c r="D2046" t="s">
        <v>23</v>
      </c>
      <c r="E2046" t="s">
        <v>5</v>
      </c>
      <c r="G2046" t="s">
        <v>24</v>
      </c>
      <c r="H2046">
        <v>1018521</v>
      </c>
      <c r="I2046">
        <v>1019060</v>
      </c>
      <c r="J2046" t="s">
        <v>25</v>
      </c>
      <c r="K2046" t="s">
        <v>3859</v>
      </c>
      <c r="N2046" t="s">
        <v>3860</v>
      </c>
      <c r="O2046" t="s">
        <v>3856</v>
      </c>
      <c r="Q2046" t="s">
        <v>3857</v>
      </c>
      <c r="R2046">
        <v>540</v>
      </c>
      <c r="S2046">
        <v>179</v>
      </c>
    </row>
    <row r="2047" spans="1:20" x14ac:dyDescent="0.3">
      <c r="A2047" t="s">
        <v>20</v>
      </c>
      <c r="B2047" t="s">
        <v>21</v>
      </c>
      <c r="C2047" t="s">
        <v>22</v>
      </c>
      <c r="D2047" t="s">
        <v>23</v>
      </c>
      <c r="E2047" t="s">
        <v>5</v>
      </c>
      <c r="G2047" t="s">
        <v>24</v>
      </c>
      <c r="H2047">
        <v>1019135</v>
      </c>
      <c r="I2047">
        <v>1019707</v>
      </c>
      <c r="J2047" t="s">
        <v>25</v>
      </c>
      <c r="Q2047" t="s">
        <v>3861</v>
      </c>
      <c r="R2047">
        <v>573</v>
      </c>
      <c r="T2047" t="s">
        <v>3862</v>
      </c>
    </row>
    <row r="2048" spans="1:20" x14ac:dyDescent="0.3">
      <c r="A2048" t="s">
        <v>29</v>
      </c>
      <c r="B2048" t="s">
        <v>30</v>
      </c>
      <c r="C2048" t="s">
        <v>22</v>
      </c>
      <c r="D2048" t="s">
        <v>23</v>
      </c>
      <c r="E2048" t="s">
        <v>5</v>
      </c>
      <c r="G2048" t="s">
        <v>24</v>
      </c>
      <c r="H2048">
        <v>1019135</v>
      </c>
      <c r="I2048">
        <v>1019707</v>
      </c>
      <c r="J2048" t="s">
        <v>25</v>
      </c>
      <c r="K2048" t="s">
        <v>3863</v>
      </c>
      <c r="N2048" t="s">
        <v>2096</v>
      </c>
      <c r="Q2048" t="s">
        <v>3861</v>
      </c>
      <c r="R2048">
        <v>573</v>
      </c>
      <c r="S2048">
        <v>190</v>
      </c>
    </row>
    <row r="2049" spans="1:20" x14ac:dyDescent="0.3">
      <c r="A2049" t="s">
        <v>20</v>
      </c>
      <c r="B2049" t="s">
        <v>21</v>
      </c>
      <c r="C2049" t="s">
        <v>22</v>
      </c>
      <c r="D2049" t="s">
        <v>23</v>
      </c>
      <c r="E2049" t="s">
        <v>5</v>
      </c>
      <c r="G2049" t="s">
        <v>24</v>
      </c>
      <c r="H2049">
        <v>1019802</v>
      </c>
      <c r="I2049">
        <v>1021517</v>
      </c>
      <c r="J2049" t="s">
        <v>25</v>
      </c>
      <c r="O2049" t="s">
        <v>3864</v>
      </c>
      <c r="Q2049" t="s">
        <v>3865</v>
      </c>
      <c r="R2049">
        <v>1716</v>
      </c>
      <c r="T2049" t="s">
        <v>3866</v>
      </c>
    </row>
    <row r="2050" spans="1:20" x14ac:dyDescent="0.3">
      <c r="A2050" t="s">
        <v>29</v>
      </c>
      <c r="B2050" t="s">
        <v>30</v>
      </c>
      <c r="C2050" t="s">
        <v>22</v>
      </c>
      <c r="D2050" t="s">
        <v>23</v>
      </c>
      <c r="E2050" t="s">
        <v>5</v>
      </c>
      <c r="G2050" t="s">
        <v>24</v>
      </c>
      <c r="H2050">
        <v>1019802</v>
      </c>
      <c r="I2050">
        <v>1021517</v>
      </c>
      <c r="J2050" t="s">
        <v>25</v>
      </c>
      <c r="K2050" t="s">
        <v>3867</v>
      </c>
      <c r="N2050" t="s">
        <v>3868</v>
      </c>
      <c r="O2050" t="s">
        <v>3864</v>
      </c>
      <c r="Q2050" t="s">
        <v>3865</v>
      </c>
      <c r="R2050">
        <v>1716</v>
      </c>
      <c r="S2050">
        <v>571</v>
      </c>
    </row>
    <row r="2051" spans="1:20" x14ac:dyDescent="0.3">
      <c r="A2051" t="s">
        <v>20</v>
      </c>
      <c r="B2051" t="s">
        <v>21</v>
      </c>
      <c r="C2051" t="s">
        <v>22</v>
      </c>
      <c r="D2051" t="s">
        <v>23</v>
      </c>
      <c r="E2051" t="s">
        <v>5</v>
      </c>
      <c r="G2051" t="s">
        <v>24</v>
      </c>
      <c r="H2051">
        <v>1021648</v>
      </c>
      <c r="I2051">
        <v>1023393</v>
      </c>
      <c r="J2051" t="s">
        <v>210</v>
      </c>
      <c r="Q2051" t="s">
        <v>3869</v>
      </c>
      <c r="R2051">
        <v>1746</v>
      </c>
      <c r="T2051" t="s">
        <v>3870</v>
      </c>
    </row>
    <row r="2052" spans="1:20" x14ac:dyDescent="0.3">
      <c r="A2052" t="s">
        <v>29</v>
      </c>
      <c r="B2052" t="s">
        <v>30</v>
      </c>
      <c r="C2052" t="s">
        <v>22</v>
      </c>
      <c r="D2052" t="s">
        <v>23</v>
      </c>
      <c r="E2052" t="s">
        <v>5</v>
      </c>
      <c r="G2052" t="s">
        <v>24</v>
      </c>
      <c r="H2052">
        <v>1021648</v>
      </c>
      <c r="I2052">
        <v>1023393</v>
      </c>
      <c r="J2052" t="s">
        <v>210</v>
      </c>
      <c r="K2052" t="s">
        <v>3871</v>
      </c>
      <c r="N2052" t="s">
        <v>918</v>
      </c>
      <c r="Q2052" t="s">
        <v>3869</v>
      </c>
      <c r="R2052">
        <v>1746</v>
      </c>
      <c r="S2052">
        <v>581</v>
      </c>
    </row>
    <row r="2053" spans="1:20" x14ac:dyDescent="0.3">
      <c r="A2053" t="s">
        <v>20</v>
      </c>
      <c r="B2053" t="s">
        <v>21</v>
      </c>
      <c r="C2053" t="s">
        <v>22</v>
      </c>
      <c r="D2053" t="s">
        <v>23</v>
      </c>
      <c r="E2053" t="s">
        <v>5</v>
      </c>
      <c r="G2053" t="s">
        <v>24</v>
      </c>
      <c r="H2053">
        <v>1023390</v>
      </c>
      <c r="I2053">
        <v>1025123</v>
      </c>
      <c r="J2053" t="s">
        <v>210</v>
      </c>
      <c r="Q2053" t="s">
        <v>3872</v>
      </c>
      <c r="R2053">
        <v>1734</v>
      </c>
      <c r="T2053" t="s">
        <v>3873</v>
      </c>
    </row>
    <row r="2054" spans="1:20" x14ac:dyDescent="0.3">
      <c r="A2054" t="s">
        <v>29</v>
      </c>
      <c r="B2054" t="s">
        <v>30</v>
      </c>
      <c r="C2054" t="s">
        <v>22</v>
      </c>
      <c r="D2054" t="s">
        <v>23</v>
      </c>
      <c r="E2054" t="s">
        <v>5</v>
      </c>
      <c r="G2054" t="s">
        <v>24</v>
      </c>
      <c r="H2054">
        <v>1023390</v>
      </c>
      <c r="I2054">
        <v>1025123</v>
      </c>
      <c r="J2054" t="s">
        <v>210</v>
      </c>
      <c r="K2054" t="s">
        <v>3874</v>
      </c>
      <c r="N2054" t="s">
        <v>918</v>
      </c>
      <c r="Q2054" t="s">
        <v>3872</v>
      </c>
      <c r="R2054">
        <v>1734</v>
      </c>
      <c r="S2054">
        <v>577</v>
      </c>
    </row>
    <row r="2055" spans="1:20" x14ac:dyDescent="0.3">
      <c r="A2055" t="s">
        <v>20</v>
      </c>
      <c r="B2055" t="s">
        <v>21</v>
      </c>
      <c r="C2055" t="s">
        <v>22</v>
      </c>
      <c r="D2055" t="s">
        <v>23</v>
      </c>
      <c r="E2055" t="s">
        <v>5</v>
      </c>
      <c r="G2055" t="s">
        <v>24</v>
      </c>
      <c r="H2055">
        <v>1025133</v>
      </c>
      <c r="I2055">
        <v>1025747</v>
      </c>
      <c r="J2055" t="s">
        <v>210</v>
      </c>
      <c r="Q2055" t="s">
        <v>3875</v>
      </c>
      <c r="R2055">
        <v>615</v>
      </c>
      <c r="T2055" t="s">
        <v>3876</v>
      </c>
    </row>
    <row r="2056" spans="1:20" x14ac:dyDescent="0.3">
      <c r="A2056" t="s">
        <v>29</v>
      </c>
      <c r="B2056" t="s">
        <v>30</v>
      </c>
      <c r="C2056" t="s">
        <v>22</v>
      </c>
      <c r="D2056" t="s">
        <v>23</v>
      </c>
      <c r="E2056" t="s">
        <v>5</v>
      </c>
      <c r="G2056" t="s">
        <v>24</v>
      </c>
      <c r="H2056">
        <v>1025133</v>
      </c>
      <c r="I2056">
        <v>1025747</v>
      </c>
      <c r="J2056" t="s">
        <v>210</v>
      </c>
      <c r="K2056" t="s">
        <v>3877</v>
      </c>
      <c r="N2056" t="s">
        <v>3878</v>
      </c>
      <c r="Q2056" t="s">
        <v>3875</v>
      </c>
      <c r="R2056">
        <v>615</v>
      </c>
      <c r="S2056">
        <v>204</v>
      </c>
    </row>
    <row r="2057" spans="1:20" x14ac:dyDescent="0.3">
      <c r="A2057" t="s">
        <v>20</v>
      </c>
      <c r="B2057" t="s">
        <v>21</v>
      </c>
      <c r="C2057" t="s">
        <v>22</v>
      </c>
      <c r="D2057" t="s">
        <v>23</v>
      </c>
      <c r="E2057" t="s">
        <v>5</v>
      </c>
      <c r="G2057" t="s">
        <v>24</v>
      </c>
      <c r="H2057">
        <v>1025749</v>
      </c>
      <c r="I2057">
        <v>1026726</v>
      </c>
      <c r="J2057" t="s">
        <v>210</v>
      </c>
      <c r="Q2057" t="s">
        <v>3879</v>
      </c>
      <c r="R2057">
        <v>978</v>
      </c>
      <c r="T2057" t="s">
        <v>3880</v>
      </c>
    </row>
    <row r="2058" spans="1:20" x14ac:dyDescent="0.3">
      <c r="A2058" t="s">
        <v>29</v>
      </c>
      <c r="B2058" t="s">
        <v>30</v>
      </c>
      <c r="C2058" t="s">
        <v>22</v>
      </c>
      <c r="D2058" t="s">
        <v>23</v>
      </c>
      <c r="E2058" t="s">
        <v>5</v>
      </c>
      <c r="G2058" t="s">
        <v>24</v>
      </c>
      <c r="H2058">
        <v>1025749</v>
      </c>
      <c r="I2058">
        <v>1026726</v>
      </c>
      <c r="J2058" t="s">
        <v>210</v>
      </c>
      <c r="K2058" t="s">
        <v>3881</v>
      </c>
      <c r="N2058" t="s">
        <v>41</v>
      </c>
      <c r="Q2058" t="s">
        <v>3879</v>
      </c>
      <c r="R2058">
        <v>978</v>
      </c>
      <c r="S2058">
        <v>325</v>
      </c>
    </row>
    <row r="2059" spans="1:20" x14ac:dyDescent="0.3">
      <c r="A2059" t="s">
        <v>20</v>
      </c>
      <c r="B2059" t="s">
        <v>21</v>
      </c>
      <c r="C2059" t="s">
        <v>22</v>
      </c>
      <c r="D2059" t="s">
        <v>23</v>
      </c>
      <c r="E2059" t="s">
        <v>5</v>
      </c>
      <c r="G2059" t="s">
        <v>24</v>
      </c>
      <c r="H2059">
        <v>1026723</v>
      </c>
      <c r="I2059">
        <v>1027985</v>
      </c>
      <c r="J2059" t="s">
        <v>210</v>
      </c>
      <c r="O2059" t="s">
        <v>3882</v>
      </c>
      <c r="Q2059" t="s">
        <v>3883</v>
      </c>
      <c r="R2059">
        <v>1263</v>
      </c>
      <c r="T2059" t="s">
        <v>3884</v>
      </c>
    </row>
    <row r="2060" spans="1:20" x14ac:dyDescent="0.3">
      <c r="A2060" t="s">
        <v>29</v>
      </c>
      <c r="B2060" t="s">
        <v>30</v>
      </c>
      <c r="C2060" t="s">
        <v>22</v>
      </c>
      <c r="D2060" t="s">
        <v>23</v>
      </c>
      <c r="E2060" t="s">
        <v>5</v>
      </c>
      <c r="G2060" t="s">
        <v>24</v>
      </c>
      <c r="H2060">
        <v>1026723</v>
      </c>
      <c r="I2060">
        <v>1027985</v>
      </c>
      <c r="J2060" t="s">
        <v>210</v>
      </c>
      <c r="K2060" t="s">
        <v>3885</v>
      </c>
      <c r="N2060" t="s">
        <v>3886</v>
      </c>
      <c r="O2060" t="s">
        <v>3882</v>
      </c>
      <c r="Q2060" t="s">
        <v>3883</v>
      </c>
      <c r="R2060">
        <v>1263</v>
      </c>
      <c r="S2060">
        <v>420</v>
      </c>
    </row>
    <row r="2061" spans="1:20" x14ac:dyDescent="0.3">
      <c r="A2061" t="s">
        <v>20</v>
      </c>
      <c r="B2061" t="s">
        <v>21</v>
      </c>
      <c r="C2061" t="s">
        <v>22</v>
      </c>
      <c r="D2061" t="s">
        <v>23</v>
      </c>
      <c r="E2061" t="s">
        <v>5</v>
      </c>
      <c r="G2061" t="s">
        <v>24</v>
      </c>
      <c r="H2061">
        <v>1027995</v>
      </c>
      <c r="I2061">
        <v>1028585</v>
      </c>
      <c r="J2061" t="s">
        <v>210</v>
      </c>
      <c r="Q2061" t="s">
        <v>3887</v>
      </c>
      <c r="R2061">
        <v>591</v>
      </c>
      <c r="T2061" t="s">
        <v>3888</v>
      </c>
    </row>
    <row r="2062" spans="1:20" x14ac:dyDescent="0.3">
      <c r="A2062" t="s">
        <v>29</v>
      </c>
      <c r="B2062" t="s">
        <v>30</v>
      </c>
      <c r="C2062" t="s">
        <v>22</v>
      </c>
      <c r="D2062" t="s">
        <v>23</v>
      </c>
      <c r="E2062" t="s">
        <v>5</v>
      </c>
      <c r="G2062" t="s">
        <v>24</v>
      </c>
      <c r="H2062">
        <v>1027995</v>
      </c>
      <c r="I2062">
        <v>1028585</v>
      </c>
      <c r="J2062" t="s">
        <v>210</v>
      </c>
      <c r="K2062" t="s">
        <v>3889</v>
      </c>
      <c r="N2062" t="s">
        <v>41</v>
      </c>
      <c r="Q2062" t="s">
        <v>3887</v>
      </c>
      <c r="R2062">
        <v>591</v>
      </c>
      <c r="S2062">
        <v>196</v>
      </c>
    </row>
    <row r="2063" spans="1:20" x14ac:dyDescent="0.3">
      <c r="A2063" t="s">
        <v>20</v>
      </c>
      <c r="B2063" t="s">
        <v>21</v>
      </c>
      <c r="C2063" t="s">
        <v>22</v>
      </c>
      <c r="D2063" t="s">
        <v>23</v>
      </c>
      <c r="E2063" t="s">
        <v>5</v>
      </c>
      <c r="G2063" t="s">
        <v>24</v>
      </c>
      <c r="H2063">
        <v>1028578</v>
      </c>
      <c r="I2063">
        <v>1029414</v>
      </c>
      <c r="J2063" t="s">
        <v>210</v>
      </c>
      <c r="O2063" t="s">
        <v>3890</v>
      </c>
      <c r="Q2063" t="s">
        <v>3891</v>
      </c>
      <c r="R2063">
        <v>837</v>
      </c>
      <c r="T2063" t="s">
        <v>3892</v>
      </c>
    </row>
    <row r="2064" spans="1:20" x14ac:dyDescent="0.3">
      <c r="A2064" t="s">
        <v>29</v>
      </c>
      <c r="B2064" t="s">
        <v>30</v>
      </c>
      <c r="C2064" t="s">
        <v>22</v>
      </c>
      <c r="D2064" t="s">
        <v>23</v>
      </c>
      <c r="E2064" t="s">
        <v>5</v>
      </c>
      <c r="G2064" t="s">
        <v>24</v>
      </c>
      <c r="H2064">
        <v>1028578</v>
      </c>
      <c r="I2064">
        <v>1029414</v>
      </c>
      <c r="J2064" t="s">
        <v>210</v>
      </c>
      <c r="K2064" t="s">
        <v>3893</v>
      </c>
      <c r="N2064" t="s">
        <v>3894</v>
      </c>
      <c r="O2064" t="s">
        <v>3890</v>
      </c>
      <c r="Q2064" t="s">
        <v>3891</v>
      </c>
      <c r="R2064">
        <v>837</v>
      </c>
      <c r="S2064">
        <v>278</v>
      </c>
    </row>
    <row r="2065" spans="1:20" x14ac:dyDescent="0.3">
      <c r="A2065" t="s">
        <v>20</v>
      </c>
      <c r="B2065" t="s">
        <v>21</v>
      </c>
      <c r="C2065" t="s">
        <v>22</v>
      </c>
      <c r="D2065" t="s">
        <v>23</v>
      </c>
      <c r="E2065" t="s">
        <v>5</v>
      </c>
      <c r="G2065" t="s">
        <v>24</v>
      </c>
      <c r="H2065">
        <v>1029411</v>
      </c>
      <c r="I2065">
        <v>1030490</v>
      </c>
      <c r="J2065" t="s">
        <v>210</v>
      </c>
      <c r="O2065" t="s">
        <v>3895</v>
      </c>
      <c r="Q2065" t="s">
        <v>3896</v>
      </c>
      <c r="R2065">
        <v>1080</v>
      </c>
      <c r="T2065" t="s">
        <v>3897</v>
      </c>
    </row>
    <row r="2066" spans="1:20" x14ac:dyDescent="0.3">
      <c r="A2066" t="s">
        <v>29</v>
      </c>
      <c r="B2066" t="s">
        <v>30</v>
      </c>
      <c r="C2066" t="s">
        <v>22</v>
      </c>
      <c r="D2066" t="s">
        <v>23</v>
      </c>
      <c r="E2066" t="s">
        <v>5</v>
      </c>
      <c r="G2066" t="s">
        <v>24</v>
      </c>
      <c r="H2066">
        <v>1029411</v>
      </c>
      <c r="I2066">
        <v>1030490</v>
      </c>
      <c r="J2066" t="s">
        <v>210</v>
      </c>
      <c r="K2066" t="s">
        <v>3898</v>
      </c>
      <c r="N2066" t="s">
        <v>3899</v>
      </c>
      <c r="O2066" t="s">
        <v>3895</v>
      </c>
      <c r="Q2066" t="s">
        <v>3896</v>
      </c>
      <c r="R2066">
        <v>1080</v>
      </c>
      <c r="S2066">
        <v>359</v>
      </c>
    </row>
    <row r="2067" spans="1:20" x14ac:dyDescent="0.3">
      <c r="A2067" t="s">
        <v>20</v>
      </c>
      <c r="B2067" t="s">
        <v>21</v>
      </c>
      <c r="C2067" t="s">
        <v>22</v>
      </c>
      <c r="D2067" t="s">
        <v>23</v>
      </c>
      <c r="E2067" t="s">
        <v>5</v>
      </c>
      <c r="G2067" t="s">
        <v>24</v>
      </c>
      <c r="H2067">
        <v>1030550</v>
      </c>
      <c r="I2067">
        <v>1031134</v>
      </c>
      <c r="J2067" t="s">
        <v>210</v>
      </c>
      <c r="O2067" t="s">
        <v>3900</v>
      </c>
      <c r="Q2067" t="s">
        <v>3901</v>
      </c>
      <c r="R2067">
        <v>585</v>
      </c>
      <c r="T2067" t="s">
        <v>3902</v>
      </c>
    </row>
    <row r="2068" spans="1:20" x14ac:dyDescent="0.3">
      <c r="A2068" t="s">
        <v>29</v>
      </c>
      <c r="B2068" t="s">
        <v>30</v>
      </c>
      <c r="C2068" t="s">
        <v>22</v>
      </c>
      <c r="D2068" t="s">
        <v>23</v>
      </c>
      <c r="E2068" t="s">
        <v>5</v>
      </c>
      <c r="G2068" t="s">
        <v>24</v>
      </c>
      <c r="H2068">
        <v>1030550</v>
      </c>
      <c r="I2068">
        <v>1031134</v>
      </c>
      <c r="J2068" t="s">
        <v>210</v>
      </c>
      <c r="K2068" t="s">
        <v>3903</v>
      </c>
      <c r="N2068" t="s">
        <v>3904</v>
      </c>
      <c r="O2068" t="s">
        <v>3900</v>
      </c>
      <c r="Q2068" t="s">
        <v>3901</v>
      </c>
      <c r="R2068">
        <v>585</v>
      </c>
      <c r="S2068">
        <v>194</v>
      </c>
    </row>
    <row r="2069" spans="1:20" x14ac:dyDescent="0.3">
      <c r="A2069" t="s">
        <v>20</v>
      </c>
      <c r="B2069" t="s">
        <v>21</v>
      </c>
      <c r="C2069" t="s">
        <v>22</v>
      </c>
      <c r="D2069" t="s">
        <v>23</v>
      </c>
      <c r="E2069" t="s">
        <v>5</v>
      </c>
      <c r="G2069" t="s">
        <v>24</v>
      </c>
      <c r="H2069">
        <v>1031284</v>
      </c>
      <c r="I2069">
        <v>1031469</v>
      </c>
      <c r="J2069" t="s">
        <v>25</v>
      </c>
      <c r="Q2069" t="s">
        <v>3905</v>
      </c>
      <c r="R2069">
        <v>186</v>
      </c>
      <c r="T2069" t="s">
        <v>3906</v>
      </c>
    </row>
    <row r="2070" spans="1:20" x14ac:dyDescent="0.3">
      <c r="A2070" t="s">
        <v>29</v>
      </c>
      <c r="B2070" t="s">
        <v>30</v>
      </c>
      <c r="C2070" t="s">
        <v>22</v>
      </c>
      <c r="D2070" t="s">
        <v>23</v>
      </c>
      <c r="E2070" t="s">
        <v>5</v>
      </c>
      <c r="G2070" t="s">
        <v>24</v>
      </c>
      <c r="H2070">
        <v>1031284</v>
      </c>
      <c r="I2070">
        <v>1031469</v>
      </c>
      <c r="J2070" t="s">
        <v>25</v>
      </c>
      <c r="K2070" t="s">
        <v>3907</v>
      </c>
      <c r="N2070" t="s">
        <v>3908</v>
      </c>
      <c r="Q2070" t="s">
        <v>3905</v>
      </c>
      <c r="R2070">
        <v>186</v>
      </c>
      <c r="S2070">
        <v>61</v>
      </c>
    </row>
    <row r="2071" spans="1:20" x14ac:dyDescent="0.3">
      <c r="A2071" t="s">
        <v>20</v>
      </c>
      <c r="B2071" t="s">
        <v>21</v>
      </c>
      <c r="C2071" t="s">
        <v>22</v>
      </c>
      <c r="D2071" t="s">
        <v>23</v>
      </c>
      <c r="E2071" t="s">
        <v>5</v>
      </c>
      <c r="G2071" t="s">
        <v>24</v>
      </c>
      <c r="H2071">
        <v>1031551</v>
      </c>
      <c r="I2071">
        <v>1032486</v>
      </c>
      <c r="J2071" t="s">
        <v>25</v>
      </c>
      <c r="O2071" t="s">
        <v>3909</v>
      </c>
      <c r="Q2071" t="s">
        <v>3910</v>
      </c>
      <c r="R2071">
        <v>936</v>
      </c>
      <c r="T2071" t="s">
        <v>3911</v>
      </c>
    </row>
    <row r="2072" spans="1:20" x14ac:dyDescent="0.3">
      <c r="A2072" t="s">
        <v>29</v>
      </c>
      <c r="B2072" t="s">
        <v>30</v>
      </c>
      <c r="C2072" t="s">
        <v>22</v>
      </c>
      <c r="D2072" t="s">
        <v>23</v>
      </c>
      <c r="E2072" t="s">
        <v>5</v>
      </c>
      <c r="G2072" t="s">
        <v>24</v>
      </c>
      <c r="H2072">
        <v>1031551</v>
      </c>
      <c r="I2072">
        <v>1032486</v>
      </c>
      <c r="J2072" t="s">
        <v>25</v>
      </c>
      <c r="K2072" t="s">
        <v>3912</v>
      </c>
      <c r="N2072" t="s">
        <v>3913</v>
      </c>
      <c r="O2072" t="s">
        <v>3909</v>
      </c>
      <c r="Q2072" t="s">
        <v>3910</v>
      </c>
      <c r="R2072">
        <v>936</v>
      </c>
      <c r="S2072">
        <v>311</v>
      </c>
    </row>
    <row r="2073" spans="1:20" x14ac:dyDescent="0.3">
      <c r="A2073" t="s">
        <v>20</v>
      </c>
      <c r="B2073" t="s">
        <v>21</v>
      </c>
      <c r="C2073" t="s">
        <v>22</v>
      </c>
      <c r="D2073" t="s">
        <v>23</v>
      </c>
      <c r="E2073" t="s">
        <v>5</v>
      </c>
      <c r="G2073" t="s">
        <v>24</v>
      </c>
      <c r="H2073">
        <v>1032511</v>
      </c>
      <c r="I2073">
        <v>1033113</v>
      </c>
      <c r="J2073" t="s">
        <v>25</v>
      </c>
      <c r="Q2073" t="s">
        <v>3914</v>
      </c>
      <c r="R2073">
        <v>603</v>
      </c>
      <c r="T2073" t="s">
        <v>3915</v>
      </c>
    </row>
    <row r="2074" spans="1:20" x14ac:dyDescent="0.3">
      <c r="A2074" t="s">
        <v>29</v>
      </c>
      <c r="B2074" t="s">
        <v>30</v>
      </c>
      <c r="C2074" t="s">
        <v>22</v>
      </c>
      <c r="D2074" t="s">
        <v>23</v>
      </c>
      <c r="E2074" t="s">
        <v>5</v>
      </c>
      <c r="G2074" t="s">
        <v>24</v>
      </c>
      <c r="H2074">
        <v>1032511</v>
      </c>
      <c r="I2074">
        <v>1033113</v>
      </c>
      <c r="J2074" t="s">
        <v>25</v>
      </c>
      <c r="K2074" t="s">
        <v>3916</v>
      </c>
      <c r="N2074" t="s">
        <v>41</v>
      </c>
      <c r="Q2074" t="s">
        <v>3914</v>
      </c>
      <c r="R2074">
        <v>603</v>
      </c>
      <c r="S2074">
        <v>200</v>
      </c>
    </row>
    <row r="2075" spans="1:20" x14ac:dyDescent="0.3">
      <c r="A2075" t="s">
        <v>20</v>
      </c>
      <c r="B2075" t="s">
        <v>21</v>
      </c>
      <c r="C2075" t="s">
        <v>22</v>
      </c>
      <c r="D2075" t="s">
        <v>23</v>
      </c>
      <c r="E2075" t="s">
        <v>5</v>
      </c>
      <c r="G2075" t="s">
        <v>24</v>
      </c>
      <c r="H2075">
        <v>1033133</v>
      </c>
      <c r="I2075">
        <v>1034392</v>
      </c>
      <c r="J2075" t="s">
        <v>25</v>
      </c>
      <c r="Q2075" t="s">
        <v>3917</v>
      </c>
      <c r="R2075">
        <v>1260</v>
      </c>
      <c r="T2075" t="s">
        <v>3918</v>
      </c>
    </row>
    <row r="2076" spans="1:20" x14ac:dyDescent="0.3">
      <c r="A2076" t="s">
        <v>29</v>
      </c>
      <c r="B2076" t="s">
        <v>30</v>
      </c>
      <c r="C2076" t="s">
        <v>22</v>
      </c>
      <c r="D2076" t="s">
        <v>23</v>
      </c>
      <c r="E2076" t="s">
        <v>5</v>
      </c>
      <c r="G2076" t="s">
        <v>24</v>
      </c>
      <c r="H2076">
        <v>1033133</v>
      </c>
      <c r="I2076">
        <v>1034392</v>
      </c>
      <c r="J2076" t="s">
        <v>25</v>
      </c>
      <c r="K2076" t="s">
        <v>3919</v>
      </c>
      <c r="N2076" t="s">
        <v>41</v>
      </c>
      <c r="Q2076" t="s">
        <v>3917</v>
      </c>
      <c r="R2076">
        <v>1260</v>
      </c>
      <c r="S2076">
        <v>419</v>
      </c>
    </row>
    <row r="2077" spans="1:20" x14ac:dyDescent="0.3">
      <c r="A2077" t="s">
        <v>20</v>
      </c>
      <c r="B2077" t="s">
        <v>21</v>
      </c>
      <c r="C2077" t="s">
        <v>22</v>
      </c>
      <c r="D2077" t="s">
        <v>23</v>
      </c>
      <c r="E2077" t="s">
        <v>5</v>
      </c>
      <c r="G2077" t="s">
        <v>24</v>
      </c>
      <c r="H2077">
        <v>1034634</v>
      </c>
      <c r="I2077">
        <v>1036157</v>
      </c>
      <c r="J2077" t="s">
        <v>25</v>
      </c>
      <c r="O2077" t="s">
        <v>3920</v>
      </c>
      <c r="Q2077" t="s">
        <v>3921</v>
      </c>
      <c r="R2077">
        <v>1524</v>
      </c>
      <c r="T2077" t="s">
        <v>3922</v>
      </c>
    </row>
    <row r="2078" spans="1:20" x14ac:dyDescent="0.3">
      <c r="A2078" t="s">
        <v>29</v>
      </c>
      <c r="B2078" t="s">
        <v>30</v>
      </c>
      <c r="C2078" t="s">
        <v>22</v>
      </c>
      <c r="D2078" t="s">
        <v>23</v>
      </c>
      <c r="E2078" t="s">
        <v>5</v>
      </c>
      <c r="G2078" t="s">
        <v>24</v>
      </c>
      <c r="H2078">
        <v>1034634</v>
      </c>
      <c r="I2078">
        <v>1036157</v>
      </c>
      <c r="J2078" t="s">
        <v>25</v>
      </c>
      <c r="K2078" t="s">
        <v>3923</v>
      </c>
      <c r="N2078" t="s">
        <v>3924</v>
      </c>
      <c r="O2078" t="s">
        <v>3920</v>
      </c>
      <c r="Q2078" t="s">
        <v>3921</v>
      </c>
      <c r="R2078">
        <v>1524</v>
      </c>
      <c r="S2078">
        <v>507</v>
      </c>
    </row>
    <row r="2079" spans="1:20" x14ac:dyDescent="0.3">
      <c r="A2079" t="s">
        <v>20</v>
      </c>
      <c r="B2079" t="s">
        <v>21</v>
      </c>
      <c r="C2079" t="s">
        <v>22</v>
      </c>
      <c r="D2079" t="s">
        <v>23</v>
      </c>
      <c r="E2079" t="s">
        <v>5</v>
      </c>
      <c r="G2079" t="s">
        <v>24</v>
      </c>
      <c r="H2079">
        <v>1036487</v>
      </c>
      <c r="I2079">
        <v>1037995</v>
      </c>
      <c r="J2079" t="s">
        <v>25</v>
      </c>
      <c r="Q2079" t="s">
        <v>3925</v>
      </c>
      <c r="R2079">
        <v>1509</v>
      </c>
      <c r="T2079" t="s">
        <v>3926</v>
      </c>
    </row>
    <row r="2080" spans="1:20" x14ac:dyDescent="0.3">
      <c r="A2080" t="s">
        <v>29</v>
      </c>
      <c r="B2080" t="s">
        <v>30</v>
      </c>
      <c r="C2080" t="s">
        <v>22</v>
      </c>
      <c r="D2080" t="s">
        <v>23</v>
      </c>
      <c r="E2080" t="s">
        <v>5</v>
      </c>
      <c r="G2080" t="s">
        <v>24</v>
      </c>
      <c r="H2080">
        <v>1036487</v>
      </c>
      <c r="I2080">
        <v>1037995</v>
      </c>
      <c r="J2080" t="s">
        <v>25</v>
      </c>
      <c r="K2080" t="s">
        <v>3927</v>
      </c>
      <c r="N2080" t="s">
        <v>1519</v>
      </c>
      <c r="Q2080" t="s">
        <v>3925</v>
      </c>
      <c r="R2080">
        <v>1509</v>
      </c>
      <c r="S2080">
        <v>502</v>
      </c>
    </row>
    <row r="2081" spans="1:20" x14ac:dyDescent="0.3">
      <c r="A2081" t="s">
        <v>20</v>
      </c>
      <c r="B2081" t="s">
        <v>21</v>
      </c>
      <c r="C2081" t="s">
        <v>22</v>
      </c>
      <c r="D2081" t="s">
        <v>23</v>
      </c>
      <c r="E2081" t="s">
        <v>5</v>
      </c>
      <c r="G2081" t="s">
        <v>24</v>
      </c>
      <c r="H2081">
        <v>1038011</v>
      </c>
      <c r="I2081">
        <v>1038667</v>
      </c>
      <c r="J2081" t="s">
        <v>25</v>
      </c>
      <c r="Q2081" t="s">
        <v>3928</v>
      </c>
      <c r="R2081">
        <v>657</v>
      </c>
      <c r="T2081" t="s">
        <v>3929</v>
      </c>
    </row>
    <row r="2082" spans="1:20" x14ac:dyDescent="0.3">
      <c r="A2082" t="s">
        <v>29</v>
      </c>
      <c r="B2082" t="s">
        <v>30</v>
      </c>
      <c r="C2082" t="s">
        <v>22</v>
      </c>
      <c r="D2082" t="s">
        <v>23</v>
      </c>
      <c r="E2082" t="s">
        <v>5</v>
      </c>
      <c r="G2082" t="s">
        <v>24</v>
      </c>
      <c r="H2082">
        <v>1038011</v>
      </c>
      <c r="I2082">
        <v>1038667</v>
      </c>
      <c r="J2082" t="s">
        <v>25</v>
      </c>
      <c r="K2082" t="s">
        <v>3930</v>
      </c>
      <c r="N2082" t="s">
        <v>918</v>
      </c>
      <c r="Q2082" t="s">
        <v>3928</v>
      </c>
      <c r="R2082">
        <v>657</v>
      </c>
      <c r="S2082">
        <v>218</v>
      </c>
    </row>
    <row r="2083" spans="1:20" x14ac:dyDescent="0.3">
      <c r="A2083" t="s">
        <v>20</v>
      </c>
      <c r="B2083" t="s">
        <v>21</v>
      </c>
      <c r="C2083" t="s">
        <v>22</v>
      </c>
      <c r="D2083" t="s">
        <v>23</v>
      </c>
      <c r="E2083" t="s">
        <v>5</v>
      </c>
      <c r="G2083" t="s">
        <v>24</v>
      </c>
      <c r="H2083">
        <v>1038786</v>
      </c>
      <c r="I2083">
        <v>1040306</v>
      </c>
      <c r="J2083" t="s">
        <v>210</v>
      </c>
      <c r="O2083" t="s">
        <v>3931</v>
      </c>
      <c r="Q2083" t="s">
        <v>3932</v>
      </c>
      <c r="R2083">
        <v>1521</v>
      </c>
      <c r="T2083" t="s">
        <v>3933</v>
      </c>
    </row>
    <row r="2084" spans="1:20" x14ac:dyDescent="0.3">
      <c r="A2084" t="s">
        <v>29</v>
      </c>
      <c r="B2084" t="s">
        <v>30</v>
      </c>
      <c r="C2084" t="s">
        <v>22</v>
      </c>
      <c r="D2084" t="s">
        <v>23</v>
      </c>
      <c r="E2084" t="s">
        <v>5</v>
      </c>
      <c r="G2084" t="s">
        <v>24</v>
      </c>
      <c r="H2084">
        <v>1038786</v>
      </c>
      <c r="I2084">
        <v>1040306</v>
      </c>
      <c r="J2084" t="s">
        <v>210</v>
      </c>
      <c r="K2084" t="s">
        <v>3934</v>
      </c>
      <c r="N2084" t="s">
        <v>3935</v>
      </c>
      <c r="O2084" t="s">
        <v>3931</v>
      </c>
      <c r="Q2084" t="s">
        <v>3932</v>
      </c>
      <c r="R2084">
        <v>1521</v>
      </c>
      <c r="S2084">
        <v>506</v>
      </c>
    </row>
    <row r="2085" spans="1:20" x14ac:dyDescent="0.3">
      <c r="A2085" t="s">
        <v>20</v>
      </c>
      <c r="B2085" t="s">
        <v>21</v>
      </c>
      <c r="C2085" t="s">
        <v>22</v>
      </c>
      <c r="D2085" t="s">
        <v>23</v>
      </c>
      <c r="E2085" t="s">
        <v>5</v>
      </c>
      <c r="G2085" t="s">
        <v>24</v>
      </c>
      <c r="H2085">
        <v>1040306</v>
      </c>
      <c r="I2085">
        <v>1041028</v>
      </c>
      <c r="J2085" t="s">
        <v>210</v>
      </c>
      <c r="O2085" t="s">
        <v>3936</v>
      </c>
      <c r="Q2085" t="s">
        <v>3937</v>
      </c>
      <c r="R2085">
        <v>723</v>
      </c>
      <c r="T2085" t="s">
        <v>3938</v>
      </c>
    </row>
    <row r="2086" spans="1:20" x14ac:dyDescent="0.3">
      <c r="A2086" t="s">
        <v>29</v>
      </c>
      <c r="B2086" t="s">
        <v>30</v>
      </c>
      <c r="C2086" t="s">
        <v>22</v>
      </c>
      <c r="D2086" t="s">
        <v>23</v>
      </c>
      <c r="E2086" t="s">
        <v>5</v>
      </c>
      <c r="G2086" t="s">
        <v>24</v>
      </c>
      <c r="H2086">
        <v>1040306</v>
      </c>
      <c r="I2086">
        <v>1041028</v>
      </c>
      <c r="J2086" t="s">
        <v>210</v>
      </c>
      <c r="K2086" t="s">
        <v>3939</v>
      </c>
      <c r="N2086" t="s">
        <v>3940</v>
      </c>
      <c r="O2086" t="s">
        <v>3936</v>
      </c>
      <c r="Q2086" t="s">
        <v>3937</v>
      </c>
      <c r="R2086">
        <v>723</v>
      </c>
      <c r="S2086">
        <v>240</v>
      </c>
    </row>
    <row r="2087" spans="1:20" x14ac:dyDescent="0.3">
      <c r="A2087" t="s">
        <v>20</v>
      </c>
      <c r="B2087" t="s">
        <v>21</v>
      </c>
      <c r="C2087" t="s">
        <v>22</v>
      </c>
      <c r="D2087" t="s">
        <v>23</v>
      </c>
      <c r="E2087" t="s">
        <v>5</v>
      </c>
      <c r="G2087" t="s">
        <v>24</v>
      </c>
      <c r="H2087">
        <v>1041025</v>
      </c>
      <c r="I2087">
        <v>1041507</v>
      </c>
      <c r="J2087" t="s">
        <v>210</v>
      </c>
      <c r="Q2087" t="s">
        <v>3941</v>
      </c>
      <c r="R2087">
        <v>483</v>
      </c>
      <c r="T2087" t="s">
        <v>3942</v>
      </c>
    </row>
    <row r="2088" spans="1:20" x14ac:dyDescent="0.3">
      <c r="A2088" t="s">
        <v>29</v>
      </c>
      <c r="B2088" t="s">
        <v>30</v>
      </c>
      <c r="C2088" t="s">
        <v>22</v>
      </c>
      <c r="D2088" t="s">
        <v>23</v>
      </c>
      <c r="E2088" t="s">
        <v>5</v>
      </c>
      <c r="G2088" t="s">
        <v>24</v>
      </c>
      <c r="H2088">
        <v>1041025</v>
      </c>
      <c r="I2088">
        <v>1041507</v>
      </c>
      <c r="J2088" t="s">
        <v>210</v>
      </c>
      <c r="K2088" t="s">
        <v>3943</v>
      </c>
      <c r="N2088" t="s">
        <v>3944</v>
      </c>
      <c r="Q2088" t="s">
        <v>3941</v>
      </c>
      <c r="R2088">
        <v>483</v>
      </c>
      <c r="S2088">
        <v>160</v>
      </c>
    </row>
    <row r="2089" spans="1:20" x14ac:dyDescent="0.3">
      <c r="A2089" t="s">
        <v>20</v>
      </c>
      <c r="B2089" t="s">
        <v>21</v>
      </c>
      <c r="C2089" t="s">
        <v>22</v>
      </c>
      <c r="D2089" t="s">
        <v>23</v>
      </c>
      <c r="E2089" t="s">
        <v>5</v>
      </c>
      <c r="G2089" t="s">
        <v>24</v>
      </c>
      <c r="H2089">
        <v>1041507</v>
      </c>
      <c r="I2089">
        <v>1042469</v>
      </c>
      <c r="J2089" t="s">
        <v>210</v>
      </c>
      <c r="Q2089" t="s">
        <v>3945</v>
      </c>
      <c r="R2089">
        <v>963</v>
      </c>
      <c r="T2089" t="s">
        <v>3946</v>
      </c>
    </row>
    <row r="2090" spans="1:20" x14ac:dyDescent="0.3">
      <c r="A2090" t="s">
        <v>29</v>
      </c>
      <c r="B2090" t="s">
        <v>30</v>
      </c>
      <c r="C2090" t="s">
        <v>22</v>
      </c>
      <c r="D2090" t="s">
        <v>23</v>
      </c>
      <c r="E2090" t="s">
        <v>5</v>
      </c>
      <c r="G2090" t="s">
        <v>24</v>
      </c>
      <c r="H2090">
        <v>1041507</v>
      </c>
      <c r="I2090">
        <v>1042469</v>
      </c>
      <c r="J2090" t="s">
        <v>210</v>
      </c>
      <c r="K2090" t="s">
        <v>3947</v>
      </c>
      <c r="N2090" t="s">
        <v>1394</v>
      </c>
      <c r="Q2090" t="s">
        <v>3945</v>
      </c>
      <c r="R2090">
        <v>963</v>
      </c>
      <c r="S2090">
        <v>320</v>
      </c>
    </row>
    <row r="2091" spans="1:20" x14ac:dyDescent="0.3">
      <c r="A2091" t="s">
        <v>20</v>
      </c>
      <c r="B2091" t="s">
        <v>21</v>
      </c>
      <c r="C2091" t="s">
        <v>22</v>
      </c>
      <c r="D2091" t="s">
        <v>23</v>
      </c>
      <c r="E2091" t="s">
        <v>5</v>
      </c>
      <c r="G2091" t="s">
        <v>24</v>
      </c>
      <c r="H2091">
        <v>1042742</v>
      </c>
      <c r="I2091">
        <v>1043866</v>
      </c>
      <c r="J2091" t="s">
        <v>210</v>
      </c>
      <c r="Q2091" t="s">
        <v>3948</v>
      </c>
      <c r="R2091">
        <v>1125</v>
      </c>
      <c r="T2091" t="s">
        <v>3949</v>
      </c>
    </row>
    <row r="2092" spans="1:20" x14ac:dyDescent="0.3">
      <c r="A2092" t="s">
        <v>29</v>
      </c>
      <c r="B2092" t="s">
        <v>30</v>
      </c>
      <c r="C2092" t="s">
        <v>22</v>
      </c>
      <c r="D2092" t="s">
        <v>23</v>
      </c>
      <c r="E2092" t="s">
        <v>5</v>
      </c>
      <c r="G2092" t="s">
        <v>24</v>
      </c>
      <c r="H2092">
        <v>1042742</v>
      </c>
      <c r="I2092">
        <v>1043866</v>
      </c>
      <c r="J2092" t="s">
        <v>210</v>
      </c>
      <c r="K2092" t="s">
        <v>3950</v>
      </c>
      <c r="N2092" t="s">
        <v>1498</v>
      </c>
      <c r="Q2092" t="s">
        <v>3948</v>
      </c>
      <c r="R2092">
        <v>1125</v>
      </c>
      <c r="S2092">
        <v>374</v>
      </c>
    </row>
    <row r="2093" spans="1:20" x14ac:dyDescent="0.3">
      <c r="A2093" t="s">
        <v>20</v>
      </c>
      <c r="B2093" t="s">
        <v>21</v>
      </c>
      <c r="C2093" t="s">
        <v>22</v>
      </c>
      <c r="D2093" t="s">
        <v>23</v>
      </c>
      <c r="E2093" t="s">
        <v>5</v>
      </c>
      <c r="G2093" t="s">
        <v>24</v>
      </c>
      <c r="H2093">
        <v>1044251</v>
      </c>
      <c r="I2093">
        <v>1045687</v>
      </c>
      <c r="J2093" t="s">
        <v>210</v>
      </c>
      <c r="O2093" t="s">
        <v>3951</v>
      </c>
      <c r="Q2093" t="s">
        <v>3952</v>
      </c>
      <c r="R2093">
        <v>1437</v>
      </c>
      <c r="T2093" t="s">
        <v>3953</v>
      </c>
    </row>
    <row r="2094" spans="1:20" x14ac:dyDescent="0.3">
      <c r="A2094" t="s">
        <v>29</v>
      </c>
      <c r="B2094" t="s">
        <v>30</v>
      </c>
      <c r="C2094" t="s">
        <v>22</v>
      </c>
      <c r="D2094" t="s">
        <v>23</v>
      </c>
      <c r="E2094" t="s">
        <v>5</v>
      </c>
      <c r="G2094" t="s">
        <v>24</v>
      </c>
      <c r="H2094">
        <v>1044251</v>
      </c>
      <c r="I2094">
        <v>1045687</v>
      </c>
      <c r="J2094" t="s">
        <v>210</v>
      </c>
      <c r="K2094" t="s">
        <v>3954</v>
      </c>
      <c r="N2094" t="s">
        <v>3955</v>
      </c>
      <c r="O2094" t="s">
        <v>3951</v>
      </c>
      <c r="Q2094" t="s">
        <v>3952</v>
      </c>
      <c r="R2094">
        <v>1437</v>
      </c>
      <c r="S2094">
        <v>478</v>
      </c>
    </row>
    <row r="2095" spans="1:20" x14ac:dyDescent="0.3">
      <c r="A2095" t="s">
        <v>20</v>
      </c>
      <c r="B2095" t="s">
        <v>21</v>
      </c>
      <c r="C2095" t="s">
        <v>22</v>
      </c>
      <c r="D2095" t="s">
        <v>23</v>
      </c>
      <c r="E2095" t="s">
        <v>5</v>
      </c>
      <c r="G2095" t="s">
        <v>24</v>
      </c>
      <c r="H2095">
        <v>1045895</v>
      </c>
      <c r="I2095">
        <v>1046293</v>
      </c>
      <c r="J2095" t="s">
        <v>210</v>
      </c>
      <c r="Q2095" t="s">
        <v>3956</v>
      </c>
      <c r="R2095">
        <v>399</v>
      </c>
      <c r="T2095" t="s">
        <v>3957</v>
      </c>
    </row>
    <row r="2096" spans="1:20" x14ac:dyDescent="0.3">
      <c r="A2096" t="s">
        <v>29</v>
      </c>
      <c r="B2096" t="s">
        <v>30</v>
      </c>
      <c r="C2096" t="s">
        <v>22</v>
      </c>
      <c r="D2096" t="s">
        <v>23</v>
      </c>
      <c r="E2096" t="s">
        <v>5</v>
      </c>
      <c r="G2096" t="s">
        <v>24</v>
      </c>
      <c r="H2096">
        <v>1045895</v>
      </c>
      <c r="I2096">
        <v>1046293</v>
      </c>
      <c r="J2096" t="s">
        <v>210</v>
      </c>
      <c r="K2096" t="s">
        <v>3958</v>
      </c>
      <c r="N2096" t="s">
        <v>3959</v>
      </c>
      <c r="Q2096" t="s">
        <v>3956</v>
      </c>
      <c r="R2096">
        <v>399</v>
      </c>
      <c r="S2096">
        <v>132</v>
      </c>
    </row>
    <row r="2097" spans="1:20" x14ac:dyDescent="0.3">
      <c r="A2097" t="s">
        <v>20</v>
      </c>
      <c r="B2097" t="s">
        <v>21</v>
      </c>
      <c r="C2097" t="s">
        <v>22</v>
      </c>
      <c r="D2097" t="s">
        <v>23</v>
      </c>
      <c r="E2097" t="s">
        <v>5</v>
      </c>
      <c r="G2097" t="s">
        <v>24</v>
      </c>
      <c r="H2097">
        <v>1046290</v>
      </c>
      <c r="I2097">
        <v>1046904</v>
      </c>
      <c r="J2097" t="s">
        <v>210</v>
      </c>
      <c r="Q2097" t="s">
        <v>3960</v>
      </c>
      <c r="R2097">
        <v>615</v>
      </c>
      <c r="T2097" t="s">
        <v>3961</v>
      </c>
    </row>
    <row r="2098" spans="1:20" x14ac:dyDescent="0.3">
      <c r="A2098" t="s">
        <v>29</v>
      </c>
      <c r="B2098" t="s">
        <v>30</v>
      </c>
      <c r="C2098" t="s">
        <v>22</v>
      </c>
      <c r="D2098" t="s">
        <v>23</v>
      </c>
      <c r="E2098" t="s">
        <v>5</v>
      </c>
      <c r="G2098" t="s">
        <v>24</v>
      </c>
      <c r="H2098">
        <v>1046290</v>
      </c>
      <c r="I2098">
        <v>1046904</v>
      </c>
      <c r="J2098" t="s">
        <v>210</v>
      </c>
      <c r="K2098" t="s">
        <v>3962</v>
      </c>
      <c r="N2098" t="s">
        <v>2545</v>
      </c>
      <c r="Q2098" t="s">
        <v>3960</v>
      </c>
      <c r="R2098">
        <v>615</v>
      </c>
      <c r="S2098">
        <v>204</v>
      </c>
    </row>
    <row r="2099" spans="1:20" x14ac:dyDescent="0.3">
      <c r="A2099" t="s">
        <v>20</v>
      </c>
      <c r="B2099" t="s">
        <v>21</v>
      </c>
      <c r="C2099" t="s">
        <v>22</v>
      </c>
      <c r="D2099" t="s">
        <v>23</v>
      </c>
      <c r="E2099" t="s">
        <v>5</v>
      </c>
      <c r="G2099" t="s">
        <v>24</v>
      </c>
      <c r="H2099">
        <v>1046916</v>
      </c>
      <c r="I2099">
        <v>1047512</v>
      </c>
      <c r="J2099" t="s">
        <v>210</v>
      </c>
      <c r="Q2099" t="s">
        <v>3963</v>
      </c>
      <c r="R2099">
        <v>597</v>
      </c>
      <c r="T2099" t="s">
        <v>3964</v>
      </c>
    </row>
    <row r="2100" spans="1:20" x14ac:dyDescent="0.3">
      <c r="A2100" t="s">
        <v>29</v>
      </c>
      <c r="B2100" t="s">
        <v>30</v>
      </c>
      <c r="C2100" t="s">
        <v>22</v>
      </c>
      <c r="D2100" t="s">
        <v>23</v>
      </c>
      <c r="E2100" t="s">
        <v>5</v>
      </c>
      <c r="G2100" t="s">
        <v>24</v>
      </c>
      <c r="H2100">
        <v>1046916</v>
      </c>
      <c r="I2100">
        <v>1047512</v>
      </c>
      <c r="J2100" t="s">
        <v>210</v>
      </c>
      <c r="K2100" t="s">
        <v>3965</v>
      </c>
      <c r="N2100" t="s">
        <v>3959</v>
      </c>
      <c r="Q2100" t="s">
        <v>3963</v>
      </c>
      <c r="R2100">
        <v>597</v>
      </c>
      <c r="S2100">
        <v>198</v>
      </c>
    </row>
    <row r="2101" spans="1:20" x14ac:dyDescent="0.3">
      <c r="A2101" t="s">
        <v>20</v>
      </c>
      <c r="B2101" t="s">
        <v>21</v>
      </c>
      <c r="C2101" t="s">
        <v>22</v>
      </c>
      <c r="D2101" t="s">
        <v>23</v>
      </c>
      <c r="E2101" t="s">
        <v>5</v>
      </c>
      <c r="G2101" t="s">
        <v>24</v>
      </c>
      <c r="H2101">
        <v>1048069</v>
      </c>
      <c r="I2101">
        <v>1048644</v>
      </c>
      <c r="J2101" t="s">
        <v>210</v>
      </c>
      <c r="Q2101" t="s">
        <v>3966</v>
      </c>
      <c r="R2101">
        <v>576</v>
      </c>
      <c r="T2101" t="s">
        <v>3967</v>
      </c>
    </row>
    <row r="2102" spans="1:20" x14ac:dyDescent="0.3">
      <c r="A2102" t="s">
        <v>29</v>
      </c>
      <c r="B2102" t="s">
        <v>30</v>
      </c>
      <c r="C2102" t="s">
        <v>22</v>
      </c>
      <c r="D2102" t="s">
        <v>23</v>
      </c>
      <c r="E2102" t="s">
        <v>5</v>
      </c>
      <c r="G2102" t="s">
        <v>24</v>
      </c>
      <c r="H2102">
        <v>1048069</v>
      </c>
      <c r="I2102">
        <v>1048644</v>
      </c>
      <c r="J2102" t="s">
        <v>210</v>
      </c>
      <c r="K2102" t="s">
        <v>3968</v>
      </c>
      <c r="N2102" t="s">
        <v>41</v>
      </c>
      <c r="Q2102" t="s">
        <v>3966</v>
      </c>
      <c r="R2102">
        <v>576</v>
      </c>
      <c r="S2102">
        <v>191</v>
      </c>
    </row>
    <row r="2103" spans="1:20" x14ac:dyDescent="0.3">
      <c r="A2103" t="s">
        <v>20</v>
      </c>
      <c r="B2103" t="s">
        <v>21</v>
      </c>
      <c r="C2103" t="s">
        <v>22</v>
      </c>
      <c r="D2103" t="s">
        <v>23</v>
      </c>
      <c r="E2103" t="s">
        <v>5</v>
      </c>
      <c r="G2103" t="s">
        <v>24</v>
      </c>
      <c r="H2103">
        <v>1048776</v>
      </c>
      <c r="I2103">
        <v>1049588</v>
      </c>
      <c r="J2103" t="s">
        <v>210</v>
      </c>
      <c r="Q2103" t="s">
        <v>3969</v>
      </c>
      <c r="R2103">
        <v>813</v>
      </c>
      <c r="T2103" t="s">
        <v>3970</v>
      </c>
    </row>
    <row r="2104" spans="1:20" x14ac:dyDescent="0.3">
      <c r="A2104" t="s">
        <v>29</v>
      </c>
      <c r="B2104" t="s">
        <v>30</v>
      </c>
      <c r="C2104" t="s">
        <v>22</v>
      </c>
      <c r="D2104" t="s">
        <v>23</v>
      </c>
      <c r="E2104" t="s">
        <v>5</v>
      </c>
      <c r="G2104" t="s">
        <v>24</v>
      </c>
      <c r="H2104">
        <v>1048776</v>
      </c>
      <c r="I2104">
        <v>1049588</v>
      </c>
      <c r="J2104" t="s">
        <v>210</v>
      </c>
      <c r="K2104" t="s">
        <v>3971</v>
      </c>
      <c r="N2104" t="s">
        <v>41</v>
      </c>
      <c r="Q2104" t="s">
        <v>3969</v>
      </c>
      <c r="R2104">
        <v>813</v>
      </c>
      <c r="S2104">
        <v>270</v>
      </c>
    </row>
    <row r="2105" spans="1:20" x14ac:dyDescent="0.3">
      <c r="A2105" t="s">
        <v>20</v>
      </c>
      <c r="B2105" t="s">
        <v>21</v>
      </c>
      <c r="C2105" t="s">
        <v>22</v>
      </c>
      <c r="D2105" t="s">
        <v>23</v>
      </c>
      <c r="E2105" t="s">
        <v>5</v>
      </c>
      <c r="G2105" t="s">
        <v>24</v>
      </c>
      <c r="H2105">
        <v>1049803</v>
      </c>
      <c r="I2105">
        <v>1051056</v>
      </c>
      <c r="J2105" t="s">
        <v>210</v>
      </c>
      <c r="Q2105" t="s">
        <v>3972</v>
      </c>
      <c r="R2105">
        <v>1254</v>
      </c>
      <c r="T2105" t="s">
        <v>3973</v>
      </c>
    </row>
    <row r="2106" spans="1:20" x14ac:dyDescent="0.3">
      <c r="A2106" t="s">
        <v>29</v>
      </c>
      <c r="B2106" t="s">
        <v>30</v>
      </c>
      <c r="C2106" t="s">
        <v>22</v>
      </c>
      <c r="D2106" t="s">
        <v>23</v>
      </c>
      <c r="E2106" t="s">
        <v>5</v>
      </c>
      <c r="G2106" t="s">
        <v>24</v>
      </c>
      <c r="H2106">
        <v>1049803</v>
      </c>
      <c r="I2106">
        <v>1051056</v>
      </c>
      <c r="J2106" t="s">
        <v>210</v>
      </c>
      <c r="K2106" t="s">
        <v>3974</v>
      </c>
      <c r="N2106" t="s">
        <v>3975</v>
      </c>
      <c r="Q2106" t="s">
        <v>3972</v>
      </c>
      <c r="R2106">
        <v>1254</v>
      </c>
      <c r="S2106">
        <v>417</v>
      </c>
    </row>
    <row r="2107" spans="1:20" x14ac:dyDescent="0.3">
      <c r="A2107" t="s">
        <v>20</v>
      </c>
      <c r="B2107" t="s">
        <v>21</v>
      </c>
      <c r="C2107" t="s">
        <v>22</v>
      </c>
      <c r="D2107" t="s">
        <v>23</v>
      </c>
      <c r="E2107" t="s">
        <v>5</v>
      </c>
      <c r="G2107" t="s">
        <v>24</v>
      </c>
      <c r="H2107">
        <v>1051336</v>
      </c>
      <c r="I2107">
        <v>1052172</v>
      </c>
      <c r="J2107" t="s">
        <v>210</v>
      </c>
      <c r="Q2107" t="s">
        <v>3976</v>
      </c>
      <c r="R2107">
        <v>837</v>
      </c>
      <c r="T2107" t="s">
        <v>3977</v>
      </c>
    </row>
    <row r="2108" spans="1:20" x14ac:dyDescent="0.3">
      <c r="A2108" t="s">
        <v>29</v>
      </c>
      <c r="B2108" t="s">
        <v>30</v>
      </c>
      <c r="C2108" t="s">
        <v>22</v>
      </c>
      <c r="D2108" t="s">
        <v>23</v>
      </c>
      <c r="E2108" t="s">
        <v>5</v>
      </c>
      <c r="G2108" t="s">
        <v>24</v>
      </c>
      <c r="H2108">
        <v>1051336</v>
      </c>
      <c r="I2108">
        <v>1052172</v>
      </c>
      <c r="J2108" t="s">
        <v>210</v>
      </c>
      <c r="K2108" t="s">
        <v>3978</v>
      </c>
      <c r="N2108" t="s">
        <v>41</v>
      </c>
      <c r="Q2108" t="s">
        <v>3976</v>
      </c>
      <c r="R2108">
        <v>837</v>
      </c>
      <c r="S2108">
        <v>278</v>
      </c>
    </row>
    <row r="2109" spans="1:20" x14ac:dyDescent="0.3">
      <c r="A2109" t="s">
        <v>20</v>
      </c>
      <c r="B2109" t="s">
        <v>21</v>
      </c>
      <c r="C2109" t="s">
        <v>22</v>
      </c>
      <c r="D2109" t="s">
        <v>23</v>
      </c>
      <c r="E2109" t="s">
        <v>5</v>
      </c>
      <c r="G2109" t="s">
        <v>24</v>
      </c>
      <c r="H2109">
        <v>1052392</v>
      </c>
      <c r="I2109">
        <v>1052796</v>
      </c>
      <c r="J2109" t="s">
        <v>210</v>
      </c>
      <c r="Q2109" t="s">
        <v>3979</v>
      </c>
      <c r="R2109">
        <v>405</v>
      </c>
      <c r="T2109" t="s">
        <v>3980</v>
      </c>
    </row>
    <row r="2110" spans="1:20" x14ac:dyDescent="0.3">
      <c r="A2110" t="s">
        <v>29</v>
      </c>
      <c r="B2110" t="s">
        <v>30</v>
      </c>
      <c r="C2110" t="s">
        <v>22</v>
      </c>
      <c r="D2110" t="s">
        <v>23</v>
      </c>
      <c r="E2110" t="s">
        <v>5</v>
      </c>
      <c r="G2110" t="s">
        <v>24</v>
      </c>
      <c r="H2110">
        <v>1052392</v>
      </c>
      <c r="I2110">
        <v>1052796</v>
      </c>
      <c r="J2110" t="s">
        <v>210</v>
      </c>
      <c r="K2110" t="s">
        <v>3981</v>
      </c>
      <c r="N2110" t="s">
        <v>41</v>
      </c>
      <c r="Q2110" t="s">
        <v>3979</v>
      </c>
      <c r="R2110">
        <v>405</v>
      </c>
      <c r="S2110">
        <v>134</v>
      </c>
    </row>
    <row r="2111" spans="1:20" x14ac:dyDescent="0.3">
      <c r="A2111" t="s">
        <v>20</v>
      </c>
      <c r="B2111" t="s">
        <v>21</v>
      </c>
      <c r="C2111" t="s">
        <v>22</v>
      </c>
      <c r="D2111" t="s">
        <v>23</v>
      </c>
      <c r="E2111" t="s">
        <v>5</v>
      </c>
      <c r="G2111" t="s">
        <v>24</v>
      </c>
      <c r="H2111">
        <v>1053014</v>
      </c>
      <c r="I2111">
        <v>1053754</v>
      </c>
      <c r="J2111" t="s">
        <v>210</v>
      </c>
      <c r="O2111" t="s">
        <v>3982</v>
      </c>
      <c r="Q2111" t="s">
        <v>3983</v>
      </c>
      <c r="R2111">
        <v>741</v>
      </c>
      <c r="T2111" t="s">
        <v>3984</v>
      </c>
    </row>
    <row r="2112" spans="1:20" x14ac:dyDescent="0.3">
      <c r="A2112" t="s">
        <v>29</v>
      </c>
      <c r="B2112" t="s">
        <v>30</v>
      </c>
      <c r="C2112" t="s">
        <v>22</v>
      </c>
      <c r="D2112" t="s">
        <v>23</v>
      </c>
      <c r="E2112" t="s">
        <v>5</v>
      </c>
      <c r="G2112" t="s">
        <v>24</v>
      </c>
      <c r="H2112">
        <v>1053014</v>
      </c>
      <c r="I2112">
        <v>1053754</v>
      </c>
      <c r="J2112" t="s">
        <v>210</v>
      </c>
      <c r="K2112" t="s">
        <v>3985</v>
      </c>
      <c r="N2112" t="s">
        <v>3986</v>
      </c>
      <c r="O2112" t="s">
        <v>3982</v>
      </c>
      <c r="Q2112" t="s">
        <v>3983</v>
      </c>
      <c r="R2112">
        <v>741</v>
      </c>
      <c r="S2112">
        <v>246</v>
      </c>
    </row>
    <row r="2113" spans="1:20" x14ac:dyDescent="0.3">
      <c r="A2113" t="s">
        <v>20</v>
      </c>
      <c r="B2113" t="s">
        <v>21</v>
      </c>
      <c r="C2113" t="s">
        <v>22</v>
      </c>
      <c r="D2113" t="s">
        <v>23</v>
      </c>
      <c r="E2113" t="s">
        <v>5</v>
      </c>
      <c r="G2113" t="s">
        <v>24</v>
      </c>
      <c r="H2113">
        <v>1053761</v>
      </c>
      <c r="I2113">
        <v>1056238</v>
      </c>
      <c r="J2113" t="s">
        <v>210</v>
      </c>
      <c r="O2113" t="s">
        <v>3987</v>
      </c>
      <c r="Q2113" t="s">
        <v>3988</v>
      </c>
      <c r="R2113">
        <v>2478</v>
      </c>
      <c r="T2113" t="s">
        <v>3989</v>
      </c>
    </row>
    <row r="2114" spans="1:20" x14ac:dyDescent="0.3">
      <c r="A2114" t="s">
        <v>29</v>
      </c>
      <c r="B2114" t="s">
        <v>30</v>
      </c>
      <c r="C2114" t="s">
        <v>22</v>
      </c>
      <c r="D2114" t="s">
        <v>23</v>
      </c>
      <c r="E2114" t="s">
        <v>5</v>
      </c>
      <c r="G2114" t="s">
        <v>24</v>
      </c>
      <c r="H2114">
        <v>1053761</v>
      </c>
      <c r="I2114">
        <v>1056238</v>
      </c>
      <c r="J2114" t="s">
        <v>210</v>
      </c>
      <c r="K2114" t="s">
        <v>3990</v>
      </c>
      <c r="N2114" t="s">
        <v>3991</v>
      </c>
      <c r="O2114" t="s">
        <v>3987</v>
      </c>
      <c r="Q2114" t="s">
        <v>3988</v>
      </c>
      <c r="R2114">
        <v>2478</v>
      </c>
      <c r="S2114">
        <v>825</v>
      </c>
    </row>
    <row r="2115" spans="1:20" x14ac:dyDescent="0.3">
      <c r="A2115" t="s">
        <v>20</v>
      </c>
      <c r="B2115" t="s">
        <v>21</v>
      </c>
      <c r="C2115" t="s">
        <v>22</v>
      </c>
      <c r="D2115" t="s">
        <v>23</v>
      </c>
      <c r="E2115" t="s">
        <v>5</v>
      </c>
      <c r="G2115" t="s">
        <v>24</v>
      </c>
      <c r="H2115">
        <v>1056409</v>
      </c>
      <c r="I2115">
        <v>1057395</v>
      </c>
      <c r="J2115" t="s">
        <v>25</v>
      </c>
      <c r="O2115" t="s">
        <v>3992</v>
      </c>
      <c r="Q2115" t="s">
        <v>3993</v>
      </c>
      <c r="R2115">
        <v>987</v>
      </c>
      <c r="T2115" t="s">
        <v>3994</v>
      </c>
    </row>
    <row r="2116" spans="1:20" x14ac:dyDescent="0.3">
      <c r="A2116" t="s">
        <v>29</v>
      </c>
      <c r="B2116" t="s">
        <v>30</v>
      </c>
      <c r="C2116" t="s">
        <v>22</v>
      </c>
      <c r="D2116" t="s">
        <v>23</v>
      </c>
      <c r="E2116" t="s">
        <v>5</v>
      </c>
      <c r="G2116" t="s">
        <v>24</v>
      </c>
      <c r="H2116">
        <v>1056409</v>
      </c>
      <c r="I2116">
        <v>1057395</v>
      </c>
      <c r="J2116" t="s">
        <v>25</v>
      </c>
      <c r="K2116" t="s">
        <v>3995</v>
      </c>
      <c r="N2116" t="s">
        <v>3996</v>
      </c>
      <c r="O2116" t="s">
        <v>3992</v>
      </c>
      <c r="Q2116" t="s">
        <v>3993</v>
      </c>
      <c r="R2116">
        <v>987</v>
      </c>
      <c r="S2116">
        <v>328</v>
      </c>
    </row>
    <row r="2117" spans="1:20" x14ac:dyDescent="0.3">
      <c r="A2117" t="s">
        <v>20</v>
      </c>
      <c r="B2117" t="s">
        <v>21</v>
      </c>
      <c r="C2117" t="s">
        <v>22</v>
      </c>
      <c r="D2117" t="s">
        <v>23</v>
      </c>
      <c r="E2117" t="s">
        <v>5</v>
      </c>
      <c r="G2117" t="s">
        <v>24</v>
      </c>
      <c r="H2117">
        <v>1057457</v>
      </c>
      <c r="I2117">
        <v>1058593</v>
      </c>
      <c r="J2117" t="s">
        <v>210</v>
      </c>
      <c r="Q2117" t="s">
        <v>3997</v>
      </c>
      <c r="R2117">
        <v>1137</v>
      </c>
      <c r="T2117" t="s">
        <v>3998</v>
      </c>
    </row>
    <row r="2118" spans="1:20" x14ac:dyDescent="0.3">
      <c r="A2118" t="s">
        <v>29</v>
      </c>
      <c r="B2118" t="s">
        <v>30</v>
      </c>
      <c r="C2118" t="s">
        <v>22</v>
      </c>
      <c r="D2118" t="s">
        <v>23</v>
      </c>
      <c r="E2118" t="s">
        <v>5</v>
      </c>
      <c r="G2118" t="s">
        <v>24</v>
      </c>
      <c r="H2118">
        <v>1057457</v>
      </c>
      <c r="I2118">
        <v>1058593</v>
      </c>
      <c r="J2118" t="s">
        <v>210</v>
      </c>
      <c r="K2118" t="s">
        <v>3999</v>
      </c>
      <c r="N2118" t="s">
        <v>89</v>
      </c>
      <c r="Q2118" t="s">
        <v>3997</v>
      </c>
      <c r="R2118">
        <v>1137</v>
      </c>
      <c r="S2118">
        <v>378</v>
      </c>
    </row>
    <row r="2119" spans="1:20" x14ac:dyDescent="0.3">
      <c r="A2119" t="s">
        <v>20</v>
      </c>
      <c r="B2119" t="s">
        <v>21</v>
      </c>
      <c r="C2119" t="s">
        <v>22</v>
      </c>
      <c r="D2119" t="s">
        <v>23</v>
      </c>
      <c r="E2119" t="s">
        <v>5</v>
      </c>
      <c r="G2119" t="s">
        <v>24</v>
      </c>
      <c r="H2119">
        <v>1058760</v>
      </c>
      <c r="I2119">
        <v>1060133</v>
      </c>
      <c r="J2119" t="s">
        <v>210</v>
      </c>
      <c r="O2119" t="s">
        <v>4000</v>
      </c>
      <c r="Q2119" t="s">
        <v>4001</v>
      </c>
      <c r="R2119">
        <v>1374</v>
      </c>
      <c r="T2119" t="s">
        <v>4002</v>
      </c>
    </row>
    <row r="2120" spans="1:20" x14ac:dyDescent="0.3">
      <c r="A2120" t="s">
        <v>29</v>
      </c>
      <c r="B2120" t="s">
        <v>30</v>
      </c>
      <c r="C2120" t="s">
        <v>22</v>
      </c>
      <c r="D2120" t="s">
        <v>23</v>
      </c>
      <c r="E2120" t="s">
        <v>5</v>
      </c>
      <c r="G2120" t="s">
        <v>24</v>
      </c>
      <c r="H2120">
        <v>1058760</v>
      </c>
      <c r="I2120">
        <v>1060133</v>
      </c>
      <c r="J2120" t="s">
        <v>210</v>
      </c>
      <c r="K2120" t="s">
        <v>4003</v>
      </c>
      <c r="N2120" t="s">
        <v>4004</v>
      </c>
      <c r="O2120" t="s">
        <v>4000</v>
      </c>
      <c r="Q2120" t="s">
        <v>4001</v>
      </c>
      <c r="R2120">
        <v>1374</v>
      </c>
      <c r="S2120">
        <v>457</v>
      </c>
    </row>
    <row r="2121" spans="1:20" x14ac:dyDescent="0.3">
      <c r="A2121" t="s">
        <v>20</v>
      </c>
      <c r="B2121" t="s">
        <v>21</v>
      </c>
      <c r="C2121" t="s">
        <v>22</v>
      </c>
      <c r="D2121" t="s">
        <v>23</v>
      </c>
      <c r="E2121" t="s">
        <v>5</v>
      </c>
      <c r="G2121" t="s">
        <v>24</v>
      </c>
      <c r="H2121">
        <v>1060373</v>
      </c>
      <c r="I2121">
        <v>1061329</v>
      </c>
      <c r="J2121" t="s">
        <v>210</v>
      </c>
      <c r="Q2121" t="s">
        <v>4005</v>
      </c>
      <c r="R2121">
        <v>957</v>
      </c>
      <c r="T2121" t="s">
        <v>4006</v>
      </c>
    </row>
    <row r="2122" spans="1:20" x14ac:dyDescent="0.3">
      <c r="A2122" t="s">
        <v>29</v>
      </c>
      <c r="B2122" t="s">
        <v>30</v>
      </c>
      <c r="C2122" t="s">
        <v>22</v>
      </c>
      <c r="D2122" t="s">
        <v>23</v>
      </c>
      <c r="E2122" t="s">
        <v>5</v>
      </c>
      <c r="G2122" t="s">
        <v>24</v>
      </c>
      <c r="H2122">
        <v>1060373</v>
      </c>
      <c r="I2122">
        <v>1061329</v>
      </c>
      <c r="J2122" t="s">
        <v>210</v>
      </c>
      <c r="K2122" t="s">
        <v>4007</v>
      </c>
      <c r="N2122" t="s">
        <v>4008</v>
      </c>
      <c r="Q2122" t="s">
        <v>4005</v>
      </c>
      <c r="R2122">
        <v>957</v>
      </c>
      <c r="S2122">
        <v>318</v>
      </c>
    </row>
    <row r="2123" spans="1:20" x14ac:dyDescent="0.3">
      <c r="A2123" t="s">
        <v>20</v>
      </c>
      <c r="B2123" t="s">
        <v>21</v>
      </c>
      <c r="C2123" t="s">
        <v>22</v>
      </c>
      <c r="D2123" t="s">
        <v>23</v>
      </c>
      <c r="E2123" t="s">
        <v>5</v>
      </c>
      <c r="G2123" t="s">
        <v>24</v>
      </c>
      <c r="H2123">
        <v>1061331</v>
      </c>
      <c r="I2123">
        <v>1062407</v>
      </c>
      <c r="J2123" t="s">
        <v>210</v>
      </c>
      <c r="Q2123" t="s">
        <v>4009</v>
      </c>
      <c r="R2123">
        <v>1077</v>
      </c>
      <c r="T2123" t="s">
        <v>4010</v>
      </c>
    </row>
    <row r="2124" spans="1:20" x14ac:dyDescent="0.3">
      <c r="A2124" t="s">
        <v>29</v>
      </c>
      <c r="B2124" t="s">
        <v>30</v>
      </c>
      <c r="C2124" t="s">
        <v>22</v>
      </c>
      <c r="D2124" t="s">
        <v>23</v>
      </c>
      <c r="E2124" t="s">
        <v>5</v>
      </c>
      <c r="G2124" t="s">
        <v>24</v>
      </c>
      <c r="H2124">
        <v>1061331</v>
      </c>
      <c r="I2124">
        <v>1062407</v>
      </c>
      <c r="J2124" t="s">
        <v>210</v>
      </c>
      <c r="K2124" t="s">
        <v>4011</v>
      </c>
      <c r="N2124" t="s">
        <v>4012</v>
      </c>
      <c r="Q2124" t="s">
        <v>4009</v>
      </c>
      <c r="R2124">
        <v>1077</v>
      </c>
      <c r="S2124">
        <v>358</v>
      </c>
    </row>
    <row r="2125" spans="1:20" x14ac:dyDescent="0.3">
      <c r="A2125" t="s">
        <v>20</v>
      </c>
      <c r="B2125" t="s">
        <v>21</v>
      </c>
      <c r="C2125" t="s">
        <v>22</v>
      </c>
      <c r="D2125" t="s">
        <v>23</v>
      </c>
      <c r="E2125" t="s">
        <v>5</v>
      </c>
      <c r="G2125" t="s">
        <v>24</v>
      </c>
      <c r="H2125">
        <v>1062400</v>
      </c>
      <c r="I2125">
        <v>1063932</v>
      </c>
      <c r="J2125" t="s">
        <v>210</v>
      </c>
      <c r="Q2125" t="s">
        <v>4013</v>
      </c>
      <c r="R2125">
        <v>1533</v>
      </c>
      <c r="T2125" t="s">
        <v>4014</v>
      </c>
    </row>
    <row r="2126" spans="1:20" x14ac:dyDescent="0.3">
      <c r="A2126" t="s">
        <v>29</v>
      </c>
      <c r="B2126" t="s">
        <v>30</v>
      </c>
      <c r="C2126" t="s">
        <v>22</v>
      </c>
      <c r="D2126" t="s">
        <v>23</v>
      </c>
      <c r="E2126" t="s">
        <v>5</v>
      </c>
      <c r="G2126" t="s">
        <v>24</v>
      </c>
      <c r="H2126">
        <v>1062400</v>
      </c>
      <c r="I2126">
        <v>1063932</v>
      </c>
      <c r="J2126" t="s">
        <v>210</v>
      </c>
      <c r="K2126" t="s">
        <v>4015</v>
      </c>
      <c r="N2126" t="s">
        <v>4016</v>
      </c>
      <c r="Q2126" t="s">
        <v>4013</v>
      </c>
      <c r="R2126">
        <v>1533</v>
      </c>
      <c r="S2126">
        <v>510</v>
      </c>
    </row>
    <row r="2127" spans="1:20" x14ac:dyDescent="0.3">
      <c r="A2127" t="s">
        <v>20</v>
      </c>
      <c r="B2127" t="s">
        <v>21</v>
      </c>
      <c r="C2127" t="s">
        <v>22</v>
      </c>
      <c r="D2127" t="s">
        <v>23</v>
      </c>
      <c r="E2127" t="s">
        <v>5</v>
      </c>
      <c r="G2127" t="s">
        <v>24</v>
      </c>
      <c r="H2127">
        <v>1064050</v>
      </c>
      <c r="I2127">
        <v>1065099</v>
      </c>
      <c r="J2127" t="s">
        <v>210</v>
      </c>
      <c r="Q2127" t="s">
        <v>4017</v>
      </c>
      <c r="R2127">
        <v>1050</v>
      </c>
      <c r="T2127" t="s">
        <v>4018</v>
      </c>
    </row>
    <row r="2128" spans="1:20" x14ac:dyDescent="0.3">
      <c r="A2128" t="s">
        <v>29</v>
      </c>
      <c r="B2128" t="s">
        <v>30</v>
      </c>
      <c r="C2128" t="s">
        <v>22</v>
      </c>
      <c r="D2128" t="s">
        <v>23</v>
      </c>
      <c r="E2128" t="s">
        <v>5</v>
      </c>
      <c r="G2128" t="s">
        <v>24</v>
      </c>
      <c r="H2128">
        <v>1064050</v>
      </c>
      <c r="I2128">
        <v>1065099</v>
      </c>
      <c r="J2128" t="s">
        <v>210</v>
      </c>
      <c r="K2128" t="s">
        <v>4019</v>
      </c>
      <c r="N2128" t="s">
        <v>4020</v>
      </c>
      <c r="Q2128" t="s">
        <v>4017</v>
      </c>
      <c r="R2128">
        <v>1050</v>
      </c>
      <c r="S2128">
        <v>349</v>
      </c>
    </row>
    <row r="2129" spans="1:20" x14ac:dyDescent="0.3">
      <c r="A2129" t="s">
        <v>20</v>
      </c>
      <c r="B2129" t="s">
        <v>21</v>
      </c>
      <c r="C2129" t="s">
        <v>22</v>
      </c>
      <c r="D2129" t="s">
        <v>23</v>
      </c>
      <c r="E2129" t="s">
        <v>5</v>
      </c>
      <c r="G2129" t="s">
        <v>24</v>
      </c>
      <c r="H2129">
        <v>1065189</v>
      </c>
      <c r="I2129">
        <v>1065575</v>
      </c>
      <c r="J2129" t="s">
        <v>210</v>
      </c>
      <c r="O2129" t="s">
        <v>4021</v>
      </c>
      <c r="Q2129" t="s">
        <v>4022</v>
      </c>
      <c r="R2129">
        <v>387</v>
      </c>
      <c r="T2129" t="s">
        <v>4023</v>
      </c>
    </row>
    <row r="2130" spans="1:20" x14ac:dyDescent="0.3">
      <c r="A2130" t="s">
        <v>29</v>
      </c>
      <c r="B2130" t="s">
        <v>30</v>
      </c>
      <c r="C2130" t="s">
        <v>22</v>
      </c>
      <c r="D2130" t="s">
        <v>23</v>
      </c>
      <c r="E2130" t="s">
        <v>5</v>
      </c>
      <c r="G2130" t="s">
        <v>24</v>
      </c>
      <c r="H2130">
        <v>1065189</v>
      </c>
      <c r="I2130">
        <v>1065575</v>
      </c>
      <c r="J2130" t="s">
        <v>210</v>
      </c>
      <c r="K2130" t="s">
        <v>4024</v>
      </c>
      <c r="N2130" t="s">
        <v>4025</v>
      </c>
      <c r="O2130" t="s">
        <v>4021</v>
      </c>
      <c r="Q2130" t="s">
        <v>4022</v>
      </c>
      <c r="R2130">
        <v>387</v>
      </c>
      <c r="S2130">
        <v>128</v>
      </c>
    </row>
    <row r="2131" spans="1:20" x14ac:dyDescent="0.3">
      <c r="A2131" t="s">
        <v>20</v>
      </c>
      <c r="B2131" t="s">
        <v>21</v>
      </c>
      <c r="C2131" t="s">
        <v>22</v>
      </c>
      <c r="D2131" t="s">
        <v>23</v>
      </c>
      <c r="E2131" t="s">
        <v>5</v>
      </c>
      <c r="G2131" t="s">
        <v>24</v>
      </c>
      <c r="H2131">
        <v>1065565</v>
      </c>
      <c r="I2131">
        <v>1066227</v>
      </c>
      <c r="J2131" t="s">
        <v>210</v>
      </c>
      <c r="O2131" t="s">
        <v>4026</v>
      </c>
      <c r="Q2131" t="s">
        <v>4027</v>
      </c>
      <c r="R2131">
        <v>663</v>
      </c>
      <c r="T2131" t="s">
        <v>4028</v>
      </c>
    </row>
    <row r="2132" spans="1:20" x14ac:dyDescent="0.3">
      <c r="A2132" t="s">
        <v>29</v>
      </c>
      <c r="B2132" t="s">
        <v>30</v>
      </c>
      <c r="C2132" t="s">
        <v>22</v>
      </c>
      <c r="D2132" t="s">
        <v>23</v>
      </c>
      <c r="E2132" t="s">
        <v>5</v>
      </c>
      <c r="G2132" t="s">
        <v>24</v>
      </c>
      <c r="H2132">
        <v>1065565</v>
      </c>
      <c r="I2132">
        <v>1066227</v>
      </c>
      <c r="J2132" t="s">
        <v>210</v>
      </c>
      <c r="K2132" t="s">
        <v>4029</v>
      </c>
      <c r="N2132" t="s">
        <v>4030</v>
      </c>
      <c r="O2132" t="s">
        <v>4026</v>
      </c>
      <c r="Q2132" t="s">
        <v>4027</v>
      </c>
      <c r="R2132">
        <v>663</v>
      </c>
      <c r="S2132">
        <v>220</v>
      </c>
    </row>
    <row r="2133" spans="1:20" x14ac:dyDescent="0.3">
      <c r="A2133" t="s">
        <v>20</v>
      </c>
      <c r="B2133" t="s">
        <v>21</v>
      </c>
      <c r="C2133" t="s">
        <v>22</v>
      </c>
      <c r="D2133" t="s">
        <v>23</v>
      </c>
      <c r="E2133" t="s">
        <v>5</v>
      </c>
      <c r="G2133" t="s">
        <v>24</v>
      </c>
      <c r="H2133">
        <v>1066246</v>
      </c>
      <c r="I2133">
        <v>1067523</v>
      </c>
      <c r="J2133" t="s">
        <v>210</v>
      </c>
      <c r="O2133" t="s">
        <v>4031</v>
      </c>
      <c r="Q2133" t="s">
        <v>4032</v>
      </c>
      <c r="R2133">
        <v>1278</v>
      </c>
      <c r="T2133" t="s">
        <v>4033</v>
      </c>
    </row>
    <row r="2134" spans="1:20" x14ac:dyDescent="0.3">
      <c r="A2134" t="s">
        <v>29</v>
      </c>
      <c r="B2134" t="s">
        <v>30</v>
      </c>
      <c r="C2134" t="s">
        <v>22</v>
      </c>
      <c r="D2134" t="s">
        <v>23</v>
      </c>
      <c r="E2134" t="s">
        <v>5</v>
      </c>
      <c r="G2134" t="s">
        <v>24</v>
      </c>
      <c r="H2134">
        <v>1066246</v>
      </c>
      <c r="I2134">
        <v>1067523</v>
      </c>
      <c r="J2134" t="s">
        <v>210</v>
      </c>
      <c r="K2134" t="s">
        <v>4034</v>
      </c>
      <c r="N2134" t="s">
        <v>4035</v>
      </c>
      <c r="O2134" t="s">
        <v>4031</v>
      </c>
      <c r="Q2134" t="s">
        <v>4032</v>
      </c>
      <c r="R2134">
        <v>1278</v>
      </c>
      <c r="S2134">
        <v>425</v>
      </c>
    </row>
    <row r="2135" spans="1:20" x14ac:dyDescent="0.3">
      <c r="A2135" t="s">
        <v>20</v>
      </c>
      <c r="B2135" t="s">
        <v>21</v>
      </c>
      <c r="C2135" t="s">
        <v>22</v>
      </c>
      <c r="D2135" t="s">
        <v>23</v>
      </c>
      <c r="E2135" t="s">
        <v>5</v>
      </c>
      <c r="G2135" t="s">
        <v>24</v>
      </c>
      <c r="H2135">
        <v>1067632</v>
      </c>
      <c r="I2135">
        <v>1068228</v>
      </c>
      <c r="J2135" t="s">
        <v>210</v>
      </c>
      <c r="Q2135" t="s">
        <v>4036</v>
      </c>
      <c r="R2135">
        <v>597</v>
      </c>
      <c r="T2135" t="s">
        <v>4037</v>
      </c>
    </row>
    <row r="2136" spans="1:20" x14ac:dyDescent="0.3">
      <c r="A2136" t="s">
        <v>29</v>
      </c>
      <c r="B2136" t="s">
        <v>30</v>
      </c>
      <c r="C2136" t="s">
        <v>22</v>
      </c>
      <c r="D2136" t="s">
        <v>23</v>
      </c>
      <c r="E2136" t="s">
        <v>5</v>
      </c>
      <c r="G2136" t="s">
        <v>24</v>
      </c>
      <c r="H2136">
        <v>1067632</v>
      </c>
      <c r="I2136">
        <v>1068228</v>
      </c>
      <c r="J2136" t="s">
        <v>210</v>
      </c>
      <c r="K2136" t="s">
        <v>4038</v>
      </c>
      <c r="N2136" t="s">
        <v>41</v>
      </c>
      <c r="Q2136" t="s">
        <v>4036</v>
      </c>
      <c r="R2136">
        <v>597</v>
      </c>
      <c r="S2136">
        <v>198</v>
      </c>
    </row>
    <row r="2137" spans="1:20" x14ac:dyDescent="0.3">
      <c r="A2137" t="s">
        <v>20</v>
      </c>
      <c r="B2137" t="s">
        <v>21</v>
      </c>
      <c r="C2137" t="s">
        <v>22</v>
      </c>
      <c r="D2137" t="s">
        <v>23</v>
      </c>
      <c r="E2137" t="s">
        <v>5</v>
      </c>
      <c r="G2137" t="s">
        <v>24</v>
      </c>
      <c r="H2137">
        <v>1068324</v>
      </c>
      <c r="I2137">
        <v>1069244</v>
      </c>
      <c r="J2137" t="s">
        <v>25</v>
      </c>
      <c r="O2137" t="s">
        <v>4039</v>
      </c>
      <c r="Q2137" t="s">
        <v>4040</v>
      </c>
      <c r="R2137">
        <v>921</v>
      </c>
      <c r="T2137" t="s">
        <v>4041</v>
      </c>
    </row>
    <row r="2138" spans="1:20" x14ac:dyDescent="0.3">
      <c r="A2138" t="s">
        <v>29</v>
      </c>
      <c r="B2138" t="s">
        <v>30</v>
      </c>
      <c r="C2138" t="s">
        <v>22</v>
      </c>
      <c r="D2138" t="s">
        <v>23</v>
      </c>
      <c r="E2138" t="s">
        <v>5</v>
      </c>
      <c r="G2138" t="s">
        <v>24</v>
      </c>
      <c r="H2138">
        <v>1068324</v>
      </c>
      <c r="I2138">
        <v>1069244</v>
      </c>
      <c r="J2138" t="s">
        <v>25</v>
      </c>
      <c r="K2138" t="s">
        <v>4042</v>
      </c>
      <c r="N2138" t="s">
        <v>4043</v>
      </c>
      <c r="O2138" t="s">
        <v>4039</v>
      </c>
      <c r="Q2138" t="s">
        <v>4040</v>
      </c>
      <c r="R2138">
        <v>921</v>
      </c>
      <c r="S2138">
        <v>306</v>
      </c>
    </row>
    <row r="2139" spans="1:20" x14ac:dyDescent="0.3">
      <c r="A2139" t="s">
        <v>20</v>
      </c>
      <c r="B2139" t="s">
        <v>21</v>
      </c>
      <c r="C2139" t="s">
        <v>22</v>
      </c>
      <c r="D2139" t="s">
        <v>23</v>
      </c>
      <c r="E2139" t="s">
        <v>5</v>
      </c>
      <c r="G2139" t="s">
        <v>24</v>
      </c>
      <c r="H2139">
        <v>1069298</v>
      </c>
      <c r="I2139">
        <v>1069552</v>
      </c>
      <c r="J2139" t="s">
        <v>25</v>
      </c>
      <c r="O2139" t="s">
        <v>4044</v>
      </c>
      <c r="Q2139" t="s">
        <v>4045</v>
      </c>
      <c r="R2139">
        <v>255</v>
      </c>
      <c r="T2139" t="s">
        <v>4046</v>
      </c>
    </row>
    <row r="2140" spans="1:20" x14ac:dyDescent="0.3">
      <c r="A2140" t="s">
        <v>29</v>
      </c>
      <c r="B2140" t="s">
        <v>30</v>
      </c>
      <c r="C2140" t="s">
        <v>22</v>
      </c>
      <c r="D2140" t="s">
        <v>23</v>
      </c>
      <c r="E2140" t="s">
        <v>5</v>
      </c>
      <c r="G2140" t="s">
        <v>24</v>
      </c>
      <c r="H2140">
        <v>1069298</v>
      </c>
      <c r="I2140">
        <v>1069552</v>
      </c>
      <c r="J2140" t="s">
        <v>25</v>
      </c>
      <c r="K2140" t="s">
        <v>4047</v>
      </c>
      <c r="N2140" t="s">
        <v>4048</v>
      </c>
      <c r="O2140" t="s">
        <v>4044</v>
      </c>
      <c r="Q2140" t="s">
        <v>4045</v>
      </c>
      <c r="R2140">
        <v>255</v>
      </c>
      <c r="S2140">
        <v>84</v>
      </c>
    </row>
    <row r="2141" spans="1:20" x14ac:dyDescent="0.3">
      <c r="A2141" t="s">
        <v>20</v>
      </c>
      <c r="B2141" t="s">
        <v>21</v>
      </c>
      <c r="C2141" t="s">
        <v>22</v>
      </c>
      <c r="D2141" t="s">
        <v>23</v>
      </c>
      <c r="E2141" t="s">
        <v>5</v>
      </c>
      <c r="G2141" t="s">
        <v>24</v>
      </c>
      <c r="H2141">
        <v>1069642</v>
      </c>
      <c r="I2141">
        <v>1070949</v>
      </c>
      <c r="J2141" t="s">
        <v>210</v>
      </c>
      <c r="O2141" t="s">
        <v>4049</v>
      </c>
      <c r="Q2141" t="s">
        <v>4050</v>
      </c>
      <c r="R2141">
        <v>1308</v>
      </c>
      <c r="T2141" t="s">
        <v>4051</v>
      </c>
    </row>
    <row r="2142" spans="1:20" x14ac:dyDescent="0.3">
      <c r="A2142" t="s">
        <v>29</v>
      </c>
      <c r="B2142" t="s">
        <v>30</v>
      </c>
      <c r="C2142" t="s">
        <v>22</v>
      </c>
      <c r="D2142" t="s">
        <v>23</v>
      </c>
      <c r="E2142" t="s">
        <v>5</v>
      </c>
      <c r="G2142" t="s">
        <v>24</v>
      </c>
      <c r="H2142">
        <v>1069642</v>
      </c>
      <c r="I2142">
        <v>1070949</v>
      </c>
      <c r="J2142" t="s">
        <v>210</v>
      </c>
      <c r="K2142" t="s">
        <v>4052</v>
      </c>
      <c r="N2142" t="s">
        <v>4053</v>
      </c>
      <c r="O2142" t="s">
        <v>4049</v>
      </c>
      <c r="Q2142" t="s">
        <v>4050</v>
      </c>
      <c r="R2142">
        <v>1308</v>
      </c>
      <c r="S2142">
        <v>435</v>
      </c>
    </row>
    <row r="2143" spans="1:20" x14ac:dyDescent="0.3">
      <c r="A2143" t="s">
        <v>20</v>
      </c>
      <c r="B2143" t="s">
        <v>21</v>
      </c>
      <c r="C2143" t="s">
        <v>22</v>
      </c>
      <c r="D2143" t="s">
        <v>23</v>
      </c>
      <c r="E2143" t="s">
        <v>5</v>
      </c>
      <c r="G2143" t="s">
        <v>24</v>
      </c>
      <c r="H2143">
        <v>1070939</v>
      </c>
      <c r="I2143">
        <v>1071613</v>
      </c>
      <c r="J2143" t="s">
        <v>210</v>
      </c>
      <c r="O2143" t="s">
        <v>4054</v>
      </c>
      <c r="Q2143" t="s">
        <v>4055</v>
      </c>
      <c r="R2143">
        <v>675</v>
      </c>
      <c r="T2143" t="s">
        <v>4056</v>
      </c>
    </row>
    <row r="2144" spans="1:20" x14ac:dyDescent="0.3">
      <c r="A2144" t="s">
        <v>29</v>
      </c>
      <c r="B2144" t="s">
        <v>30</v>
      </c>
      <c r="C2144" t="s">
        <v>22</v>
      </c>
      <c r="D2144" t="s">
        <v>23</v>
      </c>
      <c r="E2144" t="s">
        <v>5</v>
      </c>
      <c r="G2144" t="s">
        <v>24</v>
      </c>
      <c r="H2144">
        <v>1070939</v>
      </c>
      <c r="I2144">
        <v>1071613</v>
      </c>
      <c r="J2144" t="s">
        <v>210</v>
      </c>
      <c r="K2144" t="s">
        <v>4057</v>
      </c>
      <c r="N2144" t="s">
        <v>4058</v>
      </c>
      <c r="O2144" t="s">
        <v>4054</v>
      </c>
      <c r="Q2144" t="s">
        <v>4055</v>
      </c>
      <c r="R2144">
        <v>675</v>
      </c>
      <c r="S2144">
        <v>224</v>
      </c>
    </row>
    <row r="2145" spans="1:20" x14ac:dyDescent="0.3">
      <c r="A2145" t="s">
        <v>20</v>
      </c>
      <c r="B2145" t="s">
        <v>21</v>
      </c>
      <c r="C2145" t="s">
        <v>22</v>
      </c>
      <c r="D2145" t="s">
        <v>23</v>
      </c>
      <c r="E2145" t="s">
        <v>5</v>
      </c>
      <c r="G2145" t="s">
        <v>24</v>
      </c>
      <c r="H2145">
        <v>1071664</v>
      </c>
      <c r="I2145">
        <v>1071927</v>
      </c>
      <c r="J2145" t="s">
        <v>210</v>
      </c>
      <c r="Q2145" t="s">
        <v>4059</v>
      </c>
      <c r="R2145">
        <v>264</v>
      </c>
      <c r="T2145" t="s">
        <v>4060</v>
      </c>
    </row>
    <row r="2146" spans="1:20" x14ac:dyDescent="0.3">
      <c r="A2146" t="s">
        <v>29</v>
      </c>
      <c r="B2146" t="s">
        <v>30</v>
      </c>
      <c r="C2146" t="s">
        <v>22</v>
      </c>
      <c r="D2146" t="s">
        <v>23</v>
      </c>
      <c r="E2146" t="s">
        <v>5</v>
      </c>
      <c r="G2146" t="s">
        <v>24</v>
      </c>
      <c r="H2146">
        <v>1071664</v>
      </c>
      <c r="I2146">
        <v>1071927</v>
      </c>
      <c r="J2146" t="s">
        <v>210</v>
      </c>
      <c r="K2146" t="s">
        <v>4061</v>
      </c>
      <c r="N2146" t="s">
        <v>89</v>
      </c>
      <c r="Q2146" t="s">
        <v>4059</v>
      </c>
      <c r="R2146">
        <v>264</v>
      </c>
      <c r="S2146">
        <v>87</v>
      </c>
    </row>
    <row r="2147" spans="1:20" x14ac:dyDescent="0.3">
      <c r="A2147" t="s">
        <v>20</v>
      </c>
      <c r="B2147" t="s">
        <v>21</v>
      </c>
      <c r="C2147" t="s">
        <v>22</v>
      </c>
      <c r="D2147" t="s">
        <v>23</v>
      </c>
      <c r="E2147" t="s">
        <v>5</v>
      </c>
      <c r="G2147" t="s">
        <v>24</v>
      </c>
      <c r="H2147">
        <v>1072328</v>
      </c>
      <c r="I2147">
        <v>1074877</v>
      </c>
      <c r="J2147" t="s">
        <v>210</v>
      </c>
      <c r="O2147" t="s">
        <v>4062</v>
      </c>
      <c r="Q2147" t="s">
        <v>4063</v>
      </c>
      <c r="R2147">
        <v>2550</v>
      </c>
      <c r="T2147" t="s">
        <v>4064</v>
      </c>
    </row>
    <row r="2148" spans="1:20" x14ac:dyDescent="0.3">
      <c r="A2148" t="s">
        <v>29</v>
      </c>
      <c r="B2148" t="s">
        <v>30</v>
      </c>
      <c r="C2148" t="s">
        <v>22</v>
      </c>
      <c r="D2148" t="s">
        <v>23</v>
      </c>
      <c r="E2148" t="s">
        <v>5</v>
      </c>
      <c r="G2148" t="s">
        <v>24</v>
      </c>
      <c r="H2148">
        <v>1072328</v>
      </c>
      <c r="I2148">
        <v>1074877</v>
      </c>
      <c r="J2148" t="s">
        <v>210</v>
      </c>
      <c r="K2148" t="s">
        <v>4065</v>
      </c>
      <c r="N2148" t="s">
        <v>4066</v>
      </c>
      <c r="O2148" t="s">
        <v>4062</v>
      </c>
      <c r="Q2148" t="s">
        <v>4063</v>
      </c>
      <c r="R2148">
        <v>2550</v>
      </c>
      <c r="S2148">
        <v>849</v>
      </c>
    </row>
    <row r="2149" spans="1:20" x14ac:dyDescent="0.3">
      <c r="A2149" t="s">
        <v>20</v>
      </c>
      <c r="B2149" t="s">
        <v>21</v>
      </c>
      <c r="C2149" t="s">
        <v>22</v>
      </c>
      <c r="D2149" t="s">
        <v>23</v>
      </c>
      <c r="E2149" t="s">
        <v>5</v>
      </c>
      <c r="G2149" t="s">
        <v>24</v>
      </c>
      <c r="H2149">
        <v>1074918</v>
      </c>
      <c r="I2149">
        <v>1075571</v>
      </c>
      <c r="J2149" t="s">
        <v>210</v>
      </c>
      <c r="O2149" t="s">
        <v>4067</v>
      </c>
      <c r="Q2149" t="s">
        <v>4068</v>
      </c>
      <c r="R2149">
        <v>654</v>
      </c>
      <c r="T2149" t="s">
        <v>4069</v>
      </c>
    </row>
    <row r="2150" spans="1:20" x14ac:dyDescent="0.3">
      <c r="A2150" t="s">
        <v>29</v>
      </c>
      <c r="B2150" t="s">
        <v>30</v>
      </c>
      <c r="C2150" t="s">
        <v>22</v>
      </c>
      <c r="D2150" t="s">
        <v>23</v>
      </c>
      <c r="E2150" t="s">
        <v>5</v>
      </c>
      <c r="G2150" t="s">
        <v>24</v>
      </c>
      <c r="H2150">
        <v>1074918</v>
      </c>
      <c r="I2150">
        <v>1075571</v>
      </c>
      <c r="J2150" t="s">
        <v>210</v>
      </c>
      <c r="K2150" t="s">
        <v>4070</v>
      </c>
      <c r="N2150" t="s">
        <v>4071</v>
      </c>
      <c r="O2150" t="s">
        <v>4067</v>
      </c>
      <c r="Q2150" t="s">
        <v>4068</v>
      </c>
      <c r="R2150">
        <v>654</v>
      </c>
      <c r="S2150">
        <v>217</v>
      </c>
    </row>
    <row r="2151" spans="1:20" x14ac:dyDescent="0.3">
      <c r="A2151" t="s">
        <v>20</v>
      </c>
      <c r="B2151" t="s">
        <v>21</v>
      </c>
      <c r="C2151" t="s">
        <v>22</v>
      </c>
      <c r="D2151" t="s">
        <v>23</v>
      </c>
      <c r="E2151" t="s">
        <v>5</v>
      </c>
      <c r="G2151" t="s">
        <v>24</v>
      </c>
      <c r="H2151">
        <v>1075603</v>
      </c>
      <c r="I2151">
        <v>1076361</v>
      </c>
      <c r="J2151" t="s">
        <v>210</v>
      </c>
      <c r="Q2151" t="s">
        <v>4072</v>
      </c>
      <c r="R2151">
        <v>759</v>
      </c>
      <c r="T2151" t="s">
        <v>4073</v>
      </c>
    </row>
    <row r="2152" spans="1:20" x14ac:dyDescent="0.3">
      <c r="A2152" t="s">
        <v>29</v>
      </c>
      <c r="B2152" t="s">
        <v>30</v>
      </c>
      <c r="C2152" t="s">
        <v>22</v>
      </c>
      <c r="D2152" t="s">
        <v>23</v>
      </c>
      <c r="E2152" t="s">
        <v>5</v>
      </c>
      <c r="G2152" t="s">
        <v>24</v>
      </c>
      <c r="H2152">
        <v>1075603</v>
      </c>
      <c r="I2152">
        <v>1076361</v>
      </c>
      <c r="J2152" t="s">
        <v>210</v>
      </c>
      <c r="K2152" t="s">
        <v>4074</v>
      </c>
      <c r="N2152" t="s">
        <v>4075</v>
      </c>
      <c r="Q2152" t="s">
        <v>4072</v>
      </c>
      <c r="R2152">
        <v>759</v>
      </c>
      <c r="S2152">
        <v>252</v>
      </c>
    </row>
    <row r="2153" spans="1:20" x14ac:dyDescent="0.3">
      <c r="A2153" t="s">
        <v>20</v>
      </c>
      <c r="B2153" t="s">
        <v>21</v>
      </c>
      <c r="C2153" t="s">
        <v>22</v>
      </c>
      <c r="D2153" t="s">
        <v>23</v>
      </c>
      <c r="E2153" t="s">
        <v>5</v>
      </c>
      <c r="G2153" t="s">
        <v>24</v>
      </c>
      <c r="H2153">
        <v>1076373</v>
      </c>
      <c r="I2153">
        <v>1077176</v>
      </c>
      <c r="J2153" t="s">
        <v>210</v>
      </c>
      <c r="O2153" t="s">
        <v>4076</v>
      </c>
      <c r="Q2153" t="s">
        <v>4077</v>
      </c>
      <c r="R2153">
        <v>804</v>
      </c>
      <c r="T2153" t="s">
        <v>4078</v>
      </c>
    </row>
    <row r="2154" spans="1:20" x14ac:dyDescent="0.3">
      <c r="A2154" t="s">
        <v>29</v>
      </c>
      <c r="B2154" t="s">
        <v>30</v>
      </c>
      <c r="C2154" t="s">
        <v>22</v>
      </c>
      <c r="D2154" t="s">
        <v>23</v>
      </c>
      <c r="E2154" t="s">
        <v>5</v>
      </c>
      <c r="G2154" t="s">
        <v>24</v>
      </c>
      <c r="H2154">
        <v>1076373</v>
      </c>
      <c r="I2154">
        <v>1077176</v>
      </c>
      <c r="J2154" t="s">
        <v>210</v>
      </c>
      <c r="K2154" t="s">
        <v>4079</v>
      </c>
      <c r="N2154" t="s">
        <v>4075</v>
      </c>
      <c r="O2154" t="s">
        <v>4076</v>
      </c>
      <c r="Q2154" t="s">
        <v>4077</v>
      </c>
      <c r="R2154">
        <v>804</v>
      </c>
      <c r="S2154">
        <v>267</v>
      </c>
    </row>
    <row r="2155" spans="1:20" x14ac:dyDescent="0.3">
      <c r="A2155" t="s">
        <v>20</v>
      </c>
      <c r="B2155" t="s">
        <v>21</v>
      </c>
      <c r="C2155" t="s">
        <v>22</v>
      </c>
      <c r="D2155" t="s">
        <v>23</v>
      </c>
      <c r="E2155" t="s">
        <v>5</v>
      </c>
      <c r="G2155" t="s">
        <v>24</v>
      </c>
      <c r="H2155">
        <v>1077192</v>
      </c>
      <c r="I2155">
        <v>1078079</v>
      </c>
      <c r="J2155" t="s">
        <v>210</v>
      </c>
      <c r="O2155" t="s">
        <v>4080</v>
      </c>
      <c r="Q2155" t="s">
        <v>4081</v>
      </c>
      <c r="R2155">
        <v>888</v>
      </c>
      <c r="T2155" t="s">
        <v>4082</v>
      </c>
    </row>
    <row r="2156" spans="1:20" x14ac:dyDescent="0.3">
      <c r="A2156" t="s">
        <v>29</v>
      </c>
      <c r="B2156" t="s">
        <v>30</v>
      </c>
      <c r="C2156" t="s">
        <v>22</v>
      </c>
      <c r="D2156" t="s">
        <v>23</v>
      </c>
      <c r="E2156" t="s">
        <v>5</v>
      </c>
      <c r="G2156" t="s">
        <v>24</v>
      </c>
      <c r="H2156">
        <v>1077192</v>
      </c>
      <c r="I2156">
        <v>1078079</v>
      </c>
      <c r="J2156" t="s">
        <v>210</v>
      </c>
      <c r="K2156" t="s">
        <v>4083</v>
      </c>
      <c r="N2156" t="s">
        <v>4084</v>
      </c>
      <c r="O2156" t="s">
        <v>4080</v>
      </c>
      <c r="Q2156" t="s">
        <v>4081</v>
      </c>
      <c r="R2156">
        <v>888</v>
      </c>
      <c r="S2156">
        <v>295</v>
      </c>
    </row>
    <row r="2157" spans="1:20" x14ac:dyDescent="0.3">
      <c r="A2157" t="s">
        <v>20</v>
      </c>
      <c r="B2157" t="s">
        <v>21</v>
      </c>
      <c r="C2157" t="s">
        <v>22</v>
      </c>
      <c r="D2157" t="s">
        <v>23</v>
      </c>
      <c r="E2157" t="s">
        <v>5</v>
      </c>
      <c r="G2157" t="s">
        <v>24</v>
      </c>
      <c r="H2157">
        <v>1078069</v>
      </c>
      <c r="I2157">
        <v>1079004</v>
      </c>
      <c r="J2157" t="s">
        <v>210</v>
      </c>
      <c r="O2157" t="s">
        <v>4085</v>
      </c>
      <c r="Q2157" t="s">
        <v>4086</v>
      </c>
      <c r="R2157">
        <v>936</v>
      </c>
      <c r="T2157" t="s">
        <v>4087</v>
      </c>
    </row>
    <row r="2158" spans="1:20" x14ac:dyDescent="0.3">
      <c r="A2158" t="s">
        <v>29</v>
      </c>
      <c r="B2158" t="s">
        <v>30</v>
      </c>
      <c r="C2158" t="s">
        <v>22</v>
      </c>
      <c r="D2158" t="s">
        <v>23</v>
      </c>
      <c r="E2158" t="s">
        <v>5</v>
      </c>
      <c r="G2158" t="s">
        <v>24</v>
      </c>
      <c r="H2158">
        <v>1078069</v>
      </c>
      <c r="I2158">
        <v>1079004</v>
      </c>
      <c r="J2158" t="s">
        <v>210</v>
      </c>
      <c r="K2158" t="s">
        <v>4088</v>
      </c>
      <c r="N2158" t="s">
        <v>4084</v>
      </c>
      <c r="O2158" t="s">
        <v>4085</v>
      </c>
      <c r="Q2158" t="s">
        <v>4086</v>
      </c>
      <c r="R2158">
        <v>936</v>
      </c>
      <c r="S2158">
        <v>311</v>
      </c>
    </row>
    <row r="2159" spans="1:20" x14ac:dyDescent="0.3">
      <c r="A2159" t="s">
        <v>20</v>
      </c>
      <c r="B2159" t="s">
        <v>21</v>
      </c>
      <c r="C2159" t="s">
        <v>22</v>
      </c>
      <c r="D2159" t="s">
        <v>23</v>
      </c>
      <c r="E2159" t="s">
        <v>5</v>
      </c>
      <c r="G2159" t="s">
        <v>24</v>
      </c>
      <c r="H2159">
        <v>1079077</v>
      </c>
      <c r="I2159">
        <v>1079940</v>
      </c>
      <c r="J2159" t="s">
        <v>210</v>
      </c>
      <c r="O2159" t="s">
        <v>4089</v>
      </c>
      <c r="Q2159" t="s">
        <v>4090</v>
      </c>
      <c r="R2159">
        <v>864</v>
      </c>
      <c r="T2159" t="s">
        <v>4091</v>
      </c>
    </row>
    <row r="2160" spans="1:20" x14ac:dyDescent="0.3">
      <c r="A2160" t="s">
        <v>29</v>
      </c>
      <c r="B2160" t="s">
        <v>30</v>
      </c>
      <c r="C2160" t="s">
        <v>22</v>
      </c>
      <c r="D2160" t="s">
        <v>23</v>
      </c>
      <c r="E2160" t="s">
        <v>5</v>
      </c>
      <c r="G2160" t="s">
        <v>24</v>
      </c>
      <c r="H2160">
        <v>1079077</v>
      </c>
      <c r="I2160">
        <v>1079940</v>
      </c>
      <c r="J2160" t="s">
        <v>210</v>
      </c>
      <c r="K2160" t="s">
        <v>4092</v>
      </c>
      <c r="N2160" t="s">
        <v>4093</v>
      </c>
      <c r="O2160" t="s">
        <v>4089</v>
      </c>
      <c r="Q2160" t="s">
        <v>4090</v>
      </c>
      <c r="R2160">
        <v>864</v>
      </c>
      <c r="S2160">
        <v>287</v>
      </c>
    </row>
    <row r="2161" spans="1:20" x14ac:dyDescent="0.3">
      <c r="A2161" t="s">
        <v>20</v>
      </c>
      <c r="B2161" t="s">
        <v>21</v>
      </c>
      <c r="C2161" t="s">
        <v>22</v>
      </c>
      <c r="D2161" t="s">
        <v>23</v>
      </c>
      <c r="E2161" t="s">
        <v>5</v>
      </c>
      <c r="G2161" t="s">
        <v>24</v>
      </c>
      <c r="H2161">
        <v>1080037</v>
      </c>
      <c r="I2161">
        <v>1081347</v>
      </c>
      <c r="J2161" t="s">
        <v>210</v>
      </c>
      <c r="Q2161" t="s">
        <v>4094</v>
      </c>
      <c r="R2161">
        <v>1311</v>
      </c>
      <c r="T2161" t="s">
        <v>4095</v>
      </c>
    </row>
    <row r="2162" spans="1:20" x14ac:dyDescent="0.3">
      <c r="A2162" t="s">
        <v>29</v>
      </c>
      <c r="B2162" t="s">
        <v>30</v>
      </c>
      <c r="C2162" t="s">
        <v>22</v>
      </c>
      <c r="D2162" t="s">
        <v>23</v>
      </c>
      <c r="E2162" t="s">
        <v>5</v>
      </c>
      <c r="G2162" t="s">
        <v>24</v>
      </c>
      <c r="H2162">
        <v>1080037</v>
      </c>
      <c r="I2162">
        <v>1081347</v>
      </c>
      <c r="J2162" t="s">
        <v>210</v>
      </c>
      <c r="K2162" t="s">
        <v>4096</v>
      </c>
      <c r="N2162" t="s">
        <v>4097</v>
      </c>
      <c r="Q2162" t="s">
        <v>4094</v>
      </c>
      <c r="R2162">
        <v>1311</v>
      </c>
      <c r="S2162">
        <v>436</v>
      </c>
    </row>
    <row r="2163" spans="1:20" x14ac:dyDescent="0.3">
      <c r="A2163" t="s">
        <v>20</v>
      </c>
      <c r="B2163" t="s">
        <v>21</v>
      </c>
      <c r="C2163" t="s">
        <v>22</v>
      </c>
      <c r="D2163" t="s">
        <v>23</v>
      </c>
      <c r="E2163" t="s">
        <v>5</v>
      </c>
      <c r="G2163" t="s">
        <v>24</v>
      </c>
      <c r="H2163">
        <v>1081411</v>
      </c>
      <c r="I2163">
        <v>1082103</v>
      </c>
      <c r="J2163" t="s">
        <v>210</v>
      </c>
      <c r="Q2163" t="s">
        <v>4098</v>
      </c>
      <c r="R2163">
        <v>693</v>
      </c>
      <c r="T2163" t="s">
        <v>4099</v>
      </c>
    </row>
    <row r="2164" spans="1:20" x14ac:dyDescent="0.3">
      <c r="A2164" t="s">
        <v>29</v>
      </c>
      <c r="B2164" t="s">
        <v>30</v>
      </c>
      <c r="C2164" t="s">
        <v>22</v>
      </c>
      <c r="D2164" t="s">
        <v>23</v>
      </c>
      <c r="E2164" t="s">
        <v>5</v>
      </c>
      <c r="G2164" t="s">
        <v>24</v>
      </c>
      <c r="H2164">
        <v>1081411</v>
      </c>
      <c r="I2164">
        <v>1082103</v>
      </c>
      <c r="J2164" t="s">
        <v>210</v>
      </c>
      <c r="K2164" t="s">
        <v>4100</v>
      </c>
      <c r="N2164" t="s">
        <v>41</v>
      </c>
      <c r="Q2164" t="s">
        <v>4098</v>
      </c>
      <c r="R2164">
        <v>693</v>
      </c>
      <c r="S2164">
        <v>230</v>
      </c>
    </row>
    <row r="2165" spans="1:20" x14ac:dyDescent="0.3">
      <c r="A2165" t="s">
        <v>20</v>
      </c>
      <c r="B2165" t="s">
        <v>21</v>
      </c>
      <c r="C2165" t="s">
        <v>22</v>
      </c>
      <c r="D2165" t="s">
        <v>23</v>
      </c>
      <c r="E2165" t="s">
        <v>5</v>
      </c>
      <c r="G2165" t="s">
        <v>24</v>
      </c>
      <c r="H2165">
        <v>1082159</v>
      </c>
      <c r="I2165">
        <v>1082437</v>
      </c>
      <c r="J2165" t="s">
        <v>210</v>
      </c>
      <c r="Q2165" t="s">
        <v>4101</v>
      </c>
      <c r="R2165">
        <v>279</v>
      </c>
      <c r="T2165" t="s">
        <v>4102</v>
      </c>
    </row>
    <row r="2166" spans="1:20" x14ac:dyDescent="0.3">
      <c r="A2166" t="s">
        <v>29</v>
      </c>
      <c r="B2166" t="s">
        <v>30</v>
      </c>
      <c r="C2166" t="s">
        <v>22</v>
      </c>
      <c r="D2166" t="s">
        <v>23</v>
      </c>
      <c r="E2166" t="s">
        <v>5</v>
      </c>
      <c r="G2166" t="s">
        <v>24</v>
      </c>
      <c r="H2166">
        <v>1082159</v>
      </c>
      <c r="I2166">
        <v>1082437</v>
      </c>
      <c r="J2166" t="s">
        <v>210</v>
      </c>
      <c r="K2166" t="s">
        <v>4103</v>
      </c>
      <c r="N2166" t="s">
        <v>41</v>
      </c>
      <c r="Q2166" t="s">
        <v>4101</v>
      </c>
      <c r="R2166">
        <v>279</v>
      </c>
      <c r="S2166">
        <v>92</v>
      </c>
    </row>
    <row r="2167" spans="1:20" x14ac:dyDescent="0.3">
      <c r="A2167" t="s">
        <v>20</v>
      </c>
      <c r="B2167" t="s">
        <v>21</v>
      </c>
      <c r="C2167" t="s">
        <v>22</v>
      </c>
      <c r="D2167" t="s">
        <v>23</v>
      </c>
      <c r="E2167" t="s">
        <v>5</v>
      </c>
      <c r="G2167" t="s">
        <v>24</v>
      </c>
      <c r="H2167">
        <v>1082430</v>
      </c>
      <c r="I2167">
        <v>1082843</v>
      </c>
      <c r="J2167" t="s">
        <v>210</v>
      </c>
      <c r="Q2167" t="s">
        <v>4104</v>
      </c>
      <c r="R2167">
        <v>414</v>
      </c>
      <c r="T2167" t="s">
        <v>4105</v>
      </c>
    </row>
    <row r="2168" spans="1:20" x14ac:dyDescent="0.3">
      <c r="A2168" t="s">
        <v>29</v>
      </c>
      <c r="B2168" t="s">
        <v>30</v>
      </c>
      <c r="C2168" t="s">
        <v>22</v>
      </c>
      <c r="D2168" t="s">
        <v>23</v>
      </c>
      <c r="E2168" t="s">
        <v>5</v>
      </c>
      <c r="G2168" t="s">
        <v>24</v>
      </c>
      <c r="H2168">
        <v>1082430</v>
      </c>
      <c r="I2168">
        <v>1082843</v>
      </c>
      <c r="J2168" t="s">
        <v>210</v>
      </c>
      <c r="K2168" t="s">
        <v>4106</v>
      </c>
      <c r="N2168" t="s">
        <v>4107</v>
      </c>
      <c r="Q2168" t="s">
        <v>4104</v>
      </c>
      <c r="R2168">
        <v>414</v>
      </c>
      <c r="S2168">
        <v>137</v>
      </c>
    </row>
    <row r="2169" spans="1:20" x14ac:dyDescent="0.3">
      <c r="A2169" t="s">
        <v>20</v>
      </c>
      <c r="B2169" t="s">
        <v>21</v>
      </c>
      <c r="C2169" t="s">
        <v>22</v>
      </c>
      <c r="D2169" t="s">
        <v>23</v>
      </c>
      <c r="E2169" t="s">
        <v>5</v>
      </c>
      <c r="G2169" t="s">
        <v>24</v>
      </c>
      <c r="H2169">
        <v>1082904</v>
      </c>
      <c r="I2169">
        <v>1083824</v>
      </c>
      <c r="J2169" t="s">
        <v>210</v>
      </c>
      <c r="Q2169" t="s">
        <v>4108</v>
      </c>
      <c r="R2169">
        <v>921</v>
      </c>
      <c r="T2169" t="s">
        <v>4109</v>
      </c>
    </row>
    <row r="2170" spans="1:20" x14ac:dyDescent="0.3">
      <c r="A2170" t="s">
        <v>29</v>
      </c>
      <c r="B2170" t="s">
        <v>30</v>
      </c>
      <c r="C2170" t="s">
        <v>22</v>
      </c>
      <c r="D2170" t="s">
        <v>23</v>
      </c>
      <c r="E2170" t="s">
        <v>5</v>
      </c>
      <c r="G2170" t="s">
        <v>24</v>
      </c>
      <c r="H2170">
        <v>1082904</v>
      </c>
      <c r="I2170">
        <v>1083824</v>
      </c>
      <c r="J2170" t="s">
        <v>210</v>
      </c>
      <c r="K2170" t="s">
        <v>4110</v>
      </c>
      <c r="N2170" t="s">
        <v>4111</v>
      </c>
      <c r="Q2170" t="s">
        <v>4108</v>
      </c>
      <c r="R2170">
        <v>921</v>
      </c>
      <c r="S2170">
        <v>306</v>
      </c>
    </row>
    <row r="2171" spans="1:20" x14ac:dyDescent="0.3">
      <c r="A2171" t="s">
        <v>20</v>
      </c>
      <c r="B2171" t="s">
        <v>21</v>
      </c>
      <c r="C2171" t="s">
        <v>22</v>
      </c>
      <c r="D2171" t="s">
        <v>23</v>
      </c>
      <c r="E2171" t="s">
        <v>5</v>
      </c>
      <c r="G2171" t="s">
        <v>24</v>
      </c>
      <c r="H2171">
        <v>1083855</v>
      </c>
      <c r="I2171">
        <v>1084736</v>
      </c>
      <c r="J2171" t="s">
        <v>210</v>
      </c>
      <c r="O2171" t="s">
        <v>4112</v>
      </c>
      <c r="Q2171" t="s">
        <v>4113</v>
      </c>
      <c r="R2171">
        <v>882</v>
      </c>
      <c r="T2171" t="s">
        <v>4114</v>
      </c>
    </row>
    <row r="2172" spans="1:20" x14ac:dyDescent="0.3">
      <c r="A2172" t="s">
        <v>29</v>
      </c>
      <c r="B2172" t="s">
        <v>30</v>
      </c>
      <c r="C2172" t="s">
        <v>22</v>
      </c>
      <c r="D2172" t="s">
        <v>23</v>
      </c>
      <c r="E2172" t="s">
        <v>5</v>
      </c>
      <c r="G2172" t="s">
        <v>24</v>
      </c>
      <c r="H2172">
        <v>1083855</v>
      </c>
      <c r="I2172">
        <v>1084736</v>
      </c>
      <c r="J2172" t="s">
        <v>210</v>
      </c>
      <c r="K2172" t="s">
        <v>4115</v>
      </c>
      <c r="N2172" t="s">
        <v>4116</v>
      </c>
      <c r="O2172" t="s">
        <v>4112</v>
      </c>
      <c r="Q2172" t="s">
        <v>4113</v>
      </c>
      <c r="R2172">
        <v>882</v>
      </c>
      <c r="S2172">
        <v>293</v>
      </c>
    </row>
    <row r="2173" spans="1:20" x14ac:dyDescent="0.3">
      <c r="A2173" t="s">
        <v>20</v>
      </c>
      <c r="B2173" t="s">
        <v>21</v>
      </c>
      <c r="C2173" t="s">
        <v>22</v>
      </c>
      <c r="D2173" t="s">
        <v>23</v>
      </c>
      <c r="E2173" t="s">
        <v>5</v>
      </c>
      <c r="G2173" t="s">
        <v>24</v>
      </c>
      <c r="H2173">
        <v>1084846</v>
      </c>
      <c r="I2173">
        <v>1086159</v>
      </c>
      <c r="J2173" t="s">
        <v>210</v>
      </c>
      <c r="Q2173" t="s">
        <v>4117</v>
      </c>
      <c r="R2173">
        <v>1314</v>
      </c>
      <c r="T2173" t="s">
        <v>4118</v>
      </c>
    </row>
    <row r="2174" spans="1:20" x14ac:dyDescent="0.3">
      <c r="A2174" t="s">
        <v>29</v>
      </c>
      <c r="B2174" t="s">
        <v>30</v>
      </c>
      <c r="C2174" t="s">
        <v>22</v>
      </c>
      <c r="D2174" t="s">
        <v>23</v>
      </c>
      <c r="E2174" t="s">
        <v>5</v>
      </c>
      <c r="G2174" t="s">
        <v>24</v>
      </c>
      <c r="H2174">
        <v>1084846</v>
      </c>
      <c r="I2174">
        <v>1086159</v>
      </c>
      <c r="J2174" t="s">
        <v>210</v>
      </c>
      <c r="K2174" t="s">
        <v>4119</v>
      </c>
      <c r="N2174" t="s">
        <v>1776</v>
      </c>
      <c r="Q2174" t="s">
        <v>4117</v>
      </c>
      <c r="R2174">
        <v>1314</v>
      </c>
      <c r="S2174">
        <v>437</v>
      </c>
    </row>
    <row r="2175" spans="1:20" x14ac:dyDescent="0.3">
      <c r="A2175" t="s">
        <v>20</v>
      </c>
      <c r="B2175" t="s">
        <v>21</v>
      </c>
      <c r="C2175" t="s">
        <v>22</v>
      </c>
      <c r="D2175" t="s">
        <v>23</v>
      </c>
      <c r="E2175" t="s">
        <v>5</v>
      </c>
      <c r="G2175" t="s">
        <v>24</v>
      </c>
      <c r="H2175">
        <v>1086160</v>
      </c>
      <c r="I2175">
        <v>1086849</v>
      </c>
      <c r="J2175" t="s">
        <v>210</v>
      </c>
      <c r="Q2175" t="s">
        <v>4120</v>
      </c>
      <c r="R2175">
        <v>690</v>
      </c>
      <c r="T2175" t="s">
        <v>4121</v>
      </c>
    </row>
    <row r="2176" spans="1:20" x14ac:dyDescent="0.3">
      <c r="A2176" t="s">
        <v>29</v>
      </c>
      <c r="B2176" t="s">
        <v>30</v>
      </c>
      <c r="C2176" t="s">
        <v>22</v>
      </c>
      <c r="D2176" t="s">
        <v>23</v>
      </c>
      <c r="E2176" t="s">
        <v>5</v>
      </c>
      <c r="G2176" t="s">
        <v>24</v>
      </c>
      <c r="H2176">
        <v>1086160</v>
      </c>
      <c r="I2176">
        <v>1086849</v>
      </c>
      <c r="J2176" t="s">
        <v>210</v>
      </c>
      <c r="K2176" t="s">
        <v>4122</v>
      </c>
      <c r="N2176" t="s">
        <v>1780</v>
      </c>
      <c r="Q2176" t="s">
        <v>4120</v>
      </c>
      <c r="R2176">
        <v>690</v>
      </c>
      <c r="S2176">
        <v>229</v>
      </c>
    </row>
    <row r="2177" spans="1:20" x14ac:dyDescent="0.3">
      <c r="A2177" t="s">
        <v>20</v>
      </c>
      <c r="B2177" t="s">
        <v>21</v>
      </c>
      <c r="C2177" t="s">
        <v>22</v>
      </c>
      <c r="D2177" t="s">
        <v>23</v>
      </c>
      <c r="E2177" t="s">
        <v>5</v>
      </c>
      <c r="G2177" t="s">
        <v>24</v>
      </c>
      <c r="H2177">
        <v>1086868</v>
      </c>
      <c r="I2177">
        <v>1087053</v>
      </c>
      <c r="J2177" t="s">
        <v>210</v>
      </c>
      <c r="Q2177" t="s">
        <v>4123</v>
      </c>
      <c r="R2177">
        <v>186</v>
      </c>
      <c r="T2177" t="s">
        <v>4124</v>
      </c>
    </row>
    <row r="2178" spans="1:20" x14ac:dyDescent="0.3">
      <c r="A2178" t="s">
        <v>29</v>
      </c>
      <c r="B2178" t="s">
        <v>30</v>
      </c>
      <c r="C2178" t="s">
        <v>22</v>
      </c>
      <c r="D2178" t="s">
        <v>23</v>
      </c>
      <c r="E2178" t="s">
        <v>5</v>
      </c>
      <c r="G2178" t="s">
        <v>24</v>
      </c>
      <c r="H2178">
        <v>1086868</v>
      </c>
      <c r="I2178">
        <v>1087053</v>
      </c>
      <c r="J2178" t="s">
        <v>210</v>
      </c>
      <c r="K2178" t="s">
        <v>4125</v>
      </c>
      <c r="N2178" t="s">
        <v>89</v>
      </c>
      <c r="Q2178" t="s">
        <v>4123</v>
      </c>
      <c r="R2178">
        <v>186</v>
      </c>
      <c r="S2178">
        <v>61</v>
      </c>
    </row>
    <row r="2179" spans="1:20" x14ac:dyDescent="0.3">
      <c r="A2179" t="s">
        <v>20</v>
      </c>
      <c r="B2179" t="s">
        <v>21</v>
      </c>
      <c r="C2179" t="s">
        <v>22</v>
      </c>
      <c r="D2179" t="s">
        <v>23</v>
      </c>
      <c r="E2179" t="s">
        <v>5</v>
      </c>
      <c r="G2179" t="s">
        <v>24</v>
      </c>
      <c r="H2179">
        <v>1087165</v>
      </c>
      <c r="I2179">
        <v>1087932</v>
      </c>
      <c r="J2179" t="s">
        <v>25</v>
      </c>
      <c r="Q2179" t="s">
        <v>4126</v>
      </c>
      <c r="R2179">
        <v>768</v>
      </c>
      <c r="T2179" t="s">
        <v>4127</v>
      </c>
    </row>
    <row r="2180" spans="1:20" x14ac:dyDescent="0.3">
      <c r="A2180" t="s">
        <v>29</v>
      </c>
      <c r="B2180" t="s">
        <v>30</v>
      </c>
      <c r="C2180" t="s">
        <v>22</v>
      </c>
      <c r="D2180" t="s">
        <v>23</v>
      </c>
      <c r="E2180" t="s">
        <v>5</v>
      </c>
      <c r="G2180" t="s">
        <v>24</v>
      </c>
      <c r="H2180">
        <v>1087165</v>
      </c>
      <c r="I2180">
        <v>1087932</v>
      </c>
      <c r="J2180" t="s">
        <v>25</v>
      </c>
      <c r="K2180" t="s">
        <v>4128</v>
      </c>
      <c r="N2180" t="s">
        <v>4129</v>
      </c>
      <c r="Q2180" t="s">
        <v>4126</v>
      </c>
      <c r="R2180">
        <v>768</v>
      </c>
      <c r="S2180">
        <v>255</v>
      </c>
    </row>
    <row r="2181" spans="1:20" x14ac:dyDescent="0.3">
      <c r="A2181" t="s">
        <v>20</v>
      </c>
      <c r="B2181" t="s">
        <v>21</v>
      </c>
      <c r="C2181" t="s">
        <v>22</v>
      </c>
      <c r="D2181" t="s">
        <v>23</v>
      </c>
      <c r="E2181" t="s">
        <v>5</v>
      </c>
      <c r="G2181" t="s">
        <v>24</v>
      </c>
      <c r="H2181">
        <v>1087932</v>
      </c>
      <c r="I2181">
        <v>1088672</v>
      </c>
      <c r="J2181" t="s">
        <v>25</v>
      </c>
      <c r="Q2181" t="s">
        <v>4130</v>
      </c>
      <c r="R2181">
        <v>741</v>
      </c>
      <c r="T2181" t="s">
        <v>4131</v>
      </c>
    </row>
    <row r="2182" spans="1:20" x14ac:dyDescent="0.3">
      <c r="A2182" t="s">
        <v>29</v>
      </c>
      <c r="B2182" t="s">
        <v>30</v>
      </c>
      <c r="C2182" t="s">
        <v>22</v>
      </c>
      <c r="D2182" t="s">
        <v>23</v>
      </c>
      <c r="E2182" t="s">
        <v>5</v>
      </c>
      <c r="G2182" t="s">
        <v>24</v>
      </c>
      <c r="H2182">
        <v>1087932</v>
      </c>
      <c r="I2182">
        <v>1088672</v>
      </c>
      <c r="J2182" t="s">
        <v>25</v>
      </c>
      <c r="K2182" t="s">
        <v>4132</v>
      </c>
      <c r="N2182" t="s">
        <v>4133</v>
      </c>
      <c r="Q2182" t="s">
        <v>4130</v>
      </c>
      <c r="R2182">
        <v>741</v>
      </c>
      <c r="S2182">
        <v>246</v>
      </c>
    </row>
    <row r="2183" spans="1:20" x14ac:dyDescent="0.3">
      <c r="A2183" t="s">
        <v>20</v>
      </c>
      <c r="B2183" t="s">
        <v>21</v>
      </c>
      <c r="C2183" t="s">
        <v>22</v>
      </c>
      <c r="D2183" t="s">
        <v>23</v>
      </c>
      <c r="E2183" t="s">
        <v>5</v>
      </c>
      <c r="G2183" t="s">
        <v>24</v>
      </c>
      <c r="H2183">
        <v>1088669</v>
      </c>
      <c r="I2183">
        <v>1089397</v>
      </c>
      <c r="J2183" t="s">
        <v>25</v>
      </c>
      <c r="Q2183" t="s">
        <v>4134</v>
      </c>
      <c r="R2183">
        <v>729</v>
      </c>
      <c r="T2183" t="s">
        <v>4135</v>
      </c>
    </row>
    <row r="2184" spans="1:20" x14ac:dyDescent="0.3">
      <c r="A2184" t="s">
        <v>29</v>
      </c>
      <c r="B2184" t="s">
        <v>30</v>
      </c>
      <c r="C2184" t="s">
        <v>22</v>
      </c>
      <c r="D2184" t="s">
        <v>23</v>
      </c>
      <c r="E2184" t="s">
        <v>5</v>
      </c>
      <c r="G2184" t="s">
        <v>24</v>
      </c>
      <c r="H2184">
        <v>1088669</v>
      </c>
      <c r="I2184">
        <v>1089397</v>
      </c>
      <c r="J2184" t="s">
        <v>25</v>
      </c>
      <c r="K2184" t="s">
        <v>4136</v>
      </c>
      <c r="N2184" t="s">
        <v>4133</v>
      </c>
      <c r="Q2184" t="s">
        <v>4134</v>
      </c>
      <c r="R2184">
        <v>729</v>
      </c>
      <c r="S2184">
        <v>242</v>
      </c>
    </row>
    <row r="2185" spans="1:20" x14ac:dyDescent="0.3">
      <c r="A2185" t="s">
        <v>20</v>
      </c>
      <c r="B2185" t="s">
        <v>21</v>
      </c>
      <c r="C2185" t="s">
        <v>22</v>
      </c>
      <c r="D2185" t="s">
        <v>23</v>
      </c>
      <c r="E2185" t="s">
        <v>5</v>
      </c>
      <c r="G2185" t="s">
        <v>24</v>
      </c>
      <c r="H2185">
        <v>1089516</v>
      </c>
      <c r="I2185">
        <v>1090883</v>
      </c>
      <c r="J2185" t="s">
        <v>210</v>
      </c>
      <c r="Q2185" t="s">
        <v>4137</v>
      </c>
      <c r="R2185">
        <v>1368</v>
      </c>
      <c r="T2185" t="s">
        <v>4138</v>
      </c>
    </row>
    <row r="2186" spans="1:20" x14ac:dyDescent="0.3">
      <c r="A2186" t="s">
        <v>29</v>
      </c>
      <c r="B2186" t="s">
        <v>30</v>
      </c>
      <c r="C2186" t="s">
        <v>22</v>
      </c>
      <c r="D2186" t="s">
        <v>23</v>
      </c>
      <c r="E2186" t="s">
        <v>5</v>
      </c>
      <c r="G2186" t="s">
        <v>24</v>
      </c>
      <c r="H2186">
        <v>1089516</v>
      </c>
      <c r="I2186">
        <v>1090883</v>
      </c>
      <c r="J2186" t="s">
        <v>210</v>
      </c>
      <c r="K2186" t="s">
        <v>4139</v>
      </c>
      <c r="N2186" t="s">
        <v>41</v>
      </c>
      <c r="Q2186" t="s">
        <v>4137</v>
      </c>
      <c r="R2186">
        <v>1368</v>
      </c>
      <c r="S2186">
        <v>455</v>
      </c>
    </row>
    <row r="2187" spans="1:20" x14ac:dyDescent="0.3">
      <c r="A2187" t="s">
        <v>20</v>
      </c>
      <c r="B2187" t="s">
        <v>21</v>
      </c>
      <c r="C2187" t="s">
        <v>22</v>
      </c>
      <c r="D2187" t="s">
        <v>23</v>
      </c>
      <c r="E2187" t="s">
        <v>5</v>
      </c>
      <c r="G2187" t="s">
        <v>24</v>
      </c>
      <c r="H2187">
        <v>1090880</v>
      </c>
      <c r="I2187">
        <v>1091113</v>
      </c>
      <c r="J2187" t="s">
        <v>210</v>
      </c>
      <c r="Q2187" t="s">
        <v>4140</v>
      </c>
      <c r="R2187">
        <v>234</v>
      </c>
      <c r="T2187" t="s">
        <v>4141</v>
      </c>
    </row>
    <row r="2188" spans="1:20" x14ac:dyDescent="0.3">
      <c r="A2188" t="s">
        <v>29</v>
      </c>
      <c r="B2188" t="s">
        <v>30</v>
      </c>
      <c r="C2188" t="s">
        <v>22</v>
      </c>
      <c r="D2188" t="s">
        <v>23</v>
      </c>
      <c r="E2188" t="s">
        <v>5</v>
      </c>
      <c r="G2188" t="s">
        <v>24</v>
      </c>
      <c r="H2188">
        <v>1090880</v>
      </c>
      <c r="I2188">
        <v>1091113</v>
      </c>
      <c r="J2188" t="s">
        <v>210</v>
      </c>
      <c r="K2188" t="s">
        <v>4142</v>
      </c>
      <c r="N2188" t="s">
        <v>41</v>
      </c>
      <c r="Q2188" t="s">
        <v>4140</v>
      </c>
      <c r="R2188">
        <v>234</v>
      </c>
      <c r="S2188">
        <v>77</v>
      </c>
    </row>
    <row r="2189" spans="1:20" x14ac:dyDescent="0.3">
      <c r="A2189" t="s">
        <v>20</v>
      </c>
      <c r="B2189" t="s">
        <v>21</v>
      </c>
      <c r="C2189" t="s">
        <v>22</v>
      </c>
      <c r="D2189" t="s">
        <v>23</v>
      </c>
      <c r="E2189" t="s">
        <v>5</v>
      </c>
      <c r="G2189" t="s">
        <v>24</v>
      </c>
      <c r="H2189">
        <v>1091286</v>
      </c>
      <c r="I2189">
        <v>1092197</v>
      </c>
      <c r="J2189" t="s">
        <v>210</v>
      </c>
      <c r="Q2189" t="s">
        <v>4143</v>
      </c>
      <c r="R2189">
        <v>912</v>
      </c>
      <c r="T2189" t="s">
        <v>4144</v>
      </c>
    </row>
    <row r="2190" spans="1:20" x14ac:dyDescent="0.3">
      <c r="A2190" t="s">
        <v>29</v>
      </c>
      <c r="B2190" t="s">
        <v>30</v>
      </c>
      <c r="C2190" t="s">
        <v>22</v>
      </c>
      <c r="D2190" t="s">
        <v>23</v>
      </c>
      <c r="E2190" t="s">
        <v>5</v>
      </c>
      <c r="G2190" t="s">
        <v>24</v>
      </c>
      <c r="H2190">
        <v>1091286</v>
      </c>
      <c r="I2190">
        <v>1092197</v>
      </c>
      <c r="J2190" t="s">
        <v>210</v>
      </c>
      <c r="K2190" t="s">
        <v>4145</v>
      </c>
      <c r="N2190" t="s">
        <v>89</v>
      </c>
      <c r="Q2190" t="s">
        <v>4143</v>
      </c>
      <c r="R2190">
        <v>912</v>
      </c>
      <c r="S2190">
        <v>303</v>
      </c>
    </row>
    <row r="2191" spans="1:20" x14ac:dyDescent="0.3">
      <c r="A2191" t="s">
        <v>20</v>
      </c>
      <c r="B2191" t="s">
        <v>21</v>
      </c>
      <c r="C2191" t="s">
        <v>22</v>
      </c>
      <c r="D2191" t="s">
        <v>23</v>
      </c>
      <c r="E2191" t="s">
        <v>5</v>
      </c>
      <c r="G2191" t="s">
        <v>24</v>
      </c>
      <c r="H2191">
        <v>1092616</v>
      </c>
      <c r="I2191">
        <v>1092912</v>
      </c>
      <c r="J2191" t="s">
        <v>210</v>
      </c>
      <c r="Q2191" t="s">
        <v>4146</v>
      </c>
      <c r="R2191">
        <v>297</v>
      </c>
      <c r="T2191" t="s">
        <v>4147</v>
      </c>
    </row>
    <row r="2192" spans="1:20" x14ac:dyDescent="0.3">
      <c r="A2192" t="s">
        <v>29</v>
      </c>
      <c r="B2192" t="s">
        <v>30</v>
      </c>
      <c r="C2192" t="s">
        <v>22</v>
      </c>
      <c r="D2192" t="s">
        <v>23</v>
      </c>
      <c r="E2192" t="s">
        <v>5</v>
      </c>
      <c r="G2192" t="s">
        <v>24</v>
      </c>
      <c r="H2192">
        <v>1092616</v>
      </c>
      <c r="I2192">
        <v>1092912</v>
      </c>
      <c r="J2192" t="s">
        <v>210</v>
      </c>
      <c r="K2192" t="s">
        <v>4148</v>
      </c>
      <c r="N2192" t="s">
        <v>89</v>
      </c>
      <c r="Q2192" t="s">
        <v>4146</v>
      </c>
      <c r="R2192">
        <v>297</v>
      </c>
      <c r="S2192">
        <v>98</v>
      </c>
    </row>
    <row r="2193" spans="1:20" x14ac:dyDescent="0.3">
      <c r="A2193" t="s">
        <v>20</v>
      </c>
      <c r="B2193" t="s">
        <v>21</v>
      </c>
      <c r="C2193" t="s">
        <v>22</v>
      </c>
      <c r="D2193" t="s">
        <v>23</v>
      </c>
      <c r="E2193" t="s">
        <v>5</v>
      </c>
      <c r="G2193" t="s">
        <v>24</v>
      </c>
      <c r="H2193">
        <v>1092763</v>
      </c>
      <c r="I2193">
        <v>1093218</v>
      </c>
      <c r="J2193" t="s">
        <v>25</v>
      </c>
      <c r="Q2193" t="s">
        <v>4149</v>
      </c>
      <c r="R2193">
        <v>456</v>
      </c>
      <c r="T2193" t="s">
        <v>4150</v>
      </c>
    </row>
    <row r="2194" spans="1:20" x14ac:dyDescent="0.3">
      <c r="A2194" t="s">
        <v>29</v>
      </c>
      <c r="B2194" t="s">
        <v>30</v>
      </c>
      <c r="C2194" t="s">
        <v>22</v>
      </c>
      <c r="D2194" t="s">
        <v>23</v>
      </c>
      <c r="E2194" t="s">
        <v>5</v>
      </c>
      <c r="G2194" t="s">
        <v>24</v>
      </c>
      <c r="H2194">
        <v>1092763</v>
      </c>
      <c r="I2194">
        <v>1093218</v>
      </c>
      <c r="J2194" t="s">
        <v>25</v>
      </c>
      <c r="K2194" t="s">
        <v>4151</v>
      </c>
      <c r="N2194" t="s">
        <v>89</v>
      </c>
      <c r="Q2194" t="s">
        <v>4149</v>
      </c>
      <c r="R2194">
        <v>456</v>
      </c>
      <c r="S2194">
        <v>151</v>
      </c>
    </row>
    <row r="2195" spans="1:20" x14ac:dyDescent="0.3">
      <c r="A2195" t="s">
        <v>20</v>
      </c>
      <c r="B2195" t="s">
        <v>21</v>
      </c>
      <c r="C2195" t="s">
        <v>22</v>
      </c>
      <c r="D2195" t="s">
        <v>23</v>
      </c>
      <c r="E2195" t="s">
        <v>5</v>
      </c>
      <c r="G2195" t="s">
        <v>24</v>
      </c>
      <c r="H2195">
        <v>1092916</v>
      </c>
      <c r="I2195">
        <v>1093263</v>
      </c>
      <c r="J2195" t="s">
        <v>210</v>
      </c>
      <c r="Q2195" t="s">
        <v>4152</v>
      </c>
      <c r="R2195">
        <v>348</v>
      </c>
      <c r="T2195" t="s">
        <v>4153</v>
      </c>
    </row>
    <row r="2196" spans="1:20" x14ac:dyDescent="0.3">
      <c r="A2196" t="s">
        <v>29</v>
      </c>
      <c r="B2196" t="s">
        <v>30</v>
      </c>
      <c r="C2196" t="s">
        <v>22</v>
      </c>
      <c r="D2196" t="s">
        <v>23</v>
      </c>
      <c r="E2196" t="s">
        <v>5</v>
      </c>
      <c r="G2196" t="s">
        <v>24</v>
      </c>
      <c r="H2196">
        <v>1092916</v>
      </c>
      <c r="I2196">
        <v>1093263</v>
      </c>
      <c r="J2196" t="s">
        <v>210</v>
      </c>
      <c r="K2196" t="s">
        <v>4154</v>
      </c>
      <c r="N2196" t="s">
        <v>89</v>
      </c>
      <c r="Q2196" t="s">
        <v>4152</v>
      </c>
      <c r="R2196">
        <v>348</v>
      </c>
      <c r="S2196">
        <v>115</v>
      </c>
    </row>
    <row r="2197" spans="1:20" x14ac:dyDescent="0.3">
      <c r="A2197" t="s">
        <v>20</v>
      </c>
      <c r="B2197" t="s">
        <v>21</v>
      </c>
      <c r="C2197" t="s">
        <v>22</v>
      </c>
      <c r="D2197" t="s">
        <v>23</v>
      </c>
      <c r="E2197" t="s">
        <v>5</v>
      </c>
      <c r="G2197" t="s">
        <v>24</v>
      </c>
      <c r="H2197">
        <v>1093482</v>
      </c>
      <c r="I2197">
        <v>1096667</v>
      </c>
      <c r="J2197" t="s">
        <v>210</v>
      </c>
      <c r="Q2197" t="s">
        <v>4155</v>
      </c>
      <c r="R2197">
        <v>3186</v>
      </c>
      <c r="T2197" t="s">
        <v>4156</v>
      </c>
    </row>
    <row r="2198" spans="1:20" x14ac:dyDescent="0.3">
      <c r="A2198" t="s">
        <v>29</v>
      </c>
      <c r="B2198" t="s">
        <v>30</v>
      </c>
      <c r="C2198" t="s">
        <v>22</v>
      </c>
      <c r="D2198" t="s">
        <v>23</v>
      </c>
      <c r="E2198" t="s">
        <v>5</v>
      </c>
      <c r="G2198" t="s">
        <v>24</v>
      </c>
      <c r="H2198">
        <v>1093482</v>
      </c>
      <c r="I2198">
        <v>1096667</v>
      </c>
      <c r="J2198" t="s">
        <v>210</v>
      </c>
      <c r="K2198" t="s">
        <v>4157</v>
      </c>
      <c r="N2198" t="s">
        <v>41</v>
      </c>
      <c r="Q2198" t="s">
        <v>4155</v>
      </c>
      <c r="R2198">
        <v>3186</v>
      </c>
      <c r="S2198">
        <v>1061</v>
      </c>
    </row>
    <row r="2199" spans="1:20" x14ac:dyDescent="0.3">
      <c r="A2199" t="s">
        <v>20</v>
      </c>
      <c r="B2199" t="s">
        <v>21</v>
      </c>
      <c r="C2199" t="s">
        <v>22</v>
      </c>
      <c r="D2199" t="s">
        <v>23</v>
      </c>
      <c r="E2199" t="s">
        <v>5</v>
      </c>
      <c r="G2199" t="s">
        <v>24</v>
      </c>
      <c r="H2199">
        <v>1096679</v>
      </c>
      <c r="I2199">
        <v>1097935</v>
      </c>
      <c r="J2199" t="s">
        <v>210</v>
      </c>
      <c r="Q2199" t="s">
        <v>4158</v>
      </c>
      <c r="R2199">
        <v>1257</v>
      </c>
      <c r="T2199" t="s">
        <v>4159</v>
      </c>
    </row>
    <row r="2200" spans="1:20" x14ac:dyDescent="0.3">
      <c r="A2200" t="s">
        <v>29</v>
      </c>
      <c r="B2200" t="s">
        <v>30</v>
      </c>
      <c r="C2200" t="s">
        <v>22</v>
      </c>
      <c r="D2200" t="s">
        <v>23</v>
      </c>
      <c r="E2200" t="s">
        <v>5</v>
      </c>
      <c r="G2200" t="s">
        <v>24</v>
      </c>
      <c r="H2200">
        <v>1096679</v>
      </c>
      <c r="I2200">
        <v>1097935</v>
      </c>
      <c r="J2200" t="s">
        <v>210</v>
      </c>
      <c r="K2200" t="s">
        <v>4160</v>
      </c>
      <c r="N2200" t="s">
        <v>41</v>
      </c>
      <c r="Q2200" t="s">
        <v>4158</v>
      </c>
      <c r="R2200">
        <v>1257</v>
      </c>
      <c r="S2200">
        <v>418</v>
      </c>
    </row>
    <row r="2201" spans="1:20" x14ac:dyDescent="0.3">
      <c r="A2201" t="s">
        <v>20</v>
      </c>
      <c r="B2201" t="s">
        <v>21</v>
      </c>
      <c r="C2201" t="s">
        <v>22</v>
      </c>
      <c r="D2201" t="s">
        <v>23</v>
      </c>
      <c r="E2201" t="s">
        <v>5</v>
      </c>
      <c r="G2201" t="s">
        <v>24</v>
      </c>
      <c r="H2201">
        <v>1098023</v>
      </c>
      <c r="I2201">
        <v>1098187</v>
      </c>
      <c r="J2201" t="s">
        <v>210</v>
      </c>
      <c r="Q2201" t="s">
        <v>4161</v>
      </c>
      <c r="R2201">
        <v>165</v>
      </c>
      <c r="T2201" t="s">
        <v>4162</v>
      </c>
    </row>
    <row r="2202" spans="1:20" x14ac:dyDescent="0.3">
      <c r="A2202" t="s">
        <v>29</v>
      </c>
      <c r="B2202" t="s">
        <v>30</v>
      </c>
      <c r="C2202" t="s">
        <v>22</v>
      </c>
      <c r="D2202" t="s">
        <v>23</v>
      </c>
      <c r="E2202" t="s">
        <v>5</v>
      </c>
      <c r="G2202" t="s">
        <v>24</v>
      </c>
      <c r="H2202">
        <v>1098023</v>
      </c>
      <c r="I2202">
        <v>1098187</v>
      </c>
      <c r="J2202" t="s">
        <v>210</v>
      </c>
      <c r="K2202" t="s">
        <v>4163</v>
      </c>
      <c r="N2202" t="s">
        <v>89</v>
      </c>
      <c r="Q2202" t="s">
        <v>4161</v>
      </c>
      <c r="R2202">
        <v>165</v>
      </c>
      <c r="S2202">
        <v>54</v>
      </c>
    </row>
    <row r="2203" spans="1:20" x14ac:dyDescent="0.3">
      <c r="A2203" t="s">
        <v>20</v>
      </c>
      <c r="B2203" t="s">
        <v>21</v>
      </c>
      <c r="C2203" t="s">
        <v>22</v>
      </c>
      <c r="D2203" t="s">
        <v>23</v>
      </c>
      <c r="E2203" t="s">
        <v>5</v>
      </c>
      <c r="G2203" t="s">
        <v>24</v>
      </c>
      <c r="H2203">
        <v>1098230</v>
      </c>
      <c r="I2203">
        <v>1099252</v>
      </c>
      <c r="J2203" t="s">
        <v>210</v>
      </c>
      <c r="Q2203" t="s">
        <v>4164</v>
      </c>
      <c r="R2203">
        <v>1023</v>
      </c>
      <c r="T2203" t="s">
        <v>4165</v>
      </c>
    </row>
    <row r="2204" spans="1:20" x14ac:dyDescent="0.3">
      <c r="A2204" t="s">
        <v>29</v>
      </c>
      <c r="B2204" t="s">
        <v>30</v>
      </c>
      <c r="C2204" t="s">
        <v>22</v>
      </c>
      <c r="D2204" t="s">
        <v>23</v>
      </c>
      <c r="E2204" t="s">
        <v>5</v>
      </c>
      <c r="G2204" t="s">
        <v>24</v>
      </c>
      <c r="H2204">
        <v>1098230</v>
      </c>
      <c r="I2204">
        <v>1099252</v>
      </c>
      <c r="J2204" t="s">
        <v>210</v>
      </c>
      <c r="K2204" t="s">
        <v>4166</v>
      </c>
      <c r="N2204" t="s">
        <v>89</v>
      </c>
      <c r="Q2204" t="s">
        <v>4164</v>
      </c>
      <c r="R2204">
        <v>1023</v>
      </c>
      <c r="S2204">
        <v>340</v>
      </c>
    </row>
    <row r="2205" spans="1:20" x14ac:dyDescent="0.3">
      <c r="A2205" t="s">
        <v>20</v>
      </c>
      <c r="B2205" t="s">
        <v>21</v>
      </c>
      <c r="C2205" t="s">
        <v>22</v>
      </c>
      <c r="D2205" t="s">
        <v>23</v>
      </c>
      <c r="E2205" t="s">
        <v>5</v>
      </c>
      <c r="G2205" t="s">
        <v>24</v>
      </c>
      <c r="H2205">
        <v>1099325</v>
      </c>
      <c r="I2205">
        <v>1100071</v>
      </c>
      <c r="J2205" t="s">
        <v>210</v>
      </c>
      <c r="Q2205" t="s">
        <v>4167</v>
      </c>
      <c r="R2205">
        <v>747</v>
      </c>
      <c r="T2205" t="s">
        <v>4168</v>
      </c>
    </row>
    <row r="2206" spans="1:20" x14ac:dyDescent="0.3">
      <c r="A2206" t="s">
        <v>29</v>
      </c>
      <c r="B2206" t="s">
        <v>30</v>
      </c>
      <c r="C2206" t="s">
        <v>22</v>
      </c>
      <c r="D2206" t="s">
        <v>23</v>
      </c>
      <c r="E2206" t="s">
        <v>5</v>
      </c>
      <c r="G2206" t="s">
        <v>24</v>
      </c>
      <c r="H2206">
        <v>1099325</v>
      </c>
      <c r="I2206">
        <v>1100071</v>
      </c>
      <c r="J2206" t="s">
        <v>210</v>
      </c>
      <c r="K2206" t="s">
        <v>4169</v>
      </c>
      <c r="N2206" t="s">
        <v>89</v>
      </c>
      <c r="Q2206" t="s">
        <v>4167</v>
      </c>
      <c r="R2206">
        <v>747</v>
      </c>
      <c r="S2206">
        <v>248</v>
      </c>
    </row>
    <row r="2207" spans="1:20" x14ac:dyDescent="0.3">
      <c r="A2207" t="s">
        <v>20</v>
      </c>
      <c r="B2207" t="s">
        <v>21</v>
      </c>
      <c r="C2207" t="s">
        <v>22</v>
      </c>
      <c r="D2207" t="s">
        <v>23</v>
      </c>
      <c r="E2207" t="s">
        <v>5</v>
      </c>
      <c r="G2207" t="s">
        <v>24</v>
      </c>
      <c r="H2207">
        <v>1100349</v>
      </c>
      <c r="I2207">
        <v>1102094</v>
      </c>
      <c r="J2207" t="s">
        <v>210</v>
      </c>
      <c r="Q2207" t="s">
        <v>4170</v>
      </c>
      <c r="R2207">
        <v>1746</v>
      </c>
      <c r="T2207" t="s">
        <v>4171</v>
      </c>
    </row>
    <row r="2208" spans="1:20" x14ac:dyDescent="0.3">
      <c r="A2208" t="s">
        <v>29</v>
      </c>
      <c r="B2208" t="s">
        <v>30</v>
      </c>
      <c r="C2208" t="s">
        <v>22</v>
      </c>
      <c r="D2208" t="s">
        <v>23</v>
      </c>
      <c r="E2208" t="s">
        <v>5</v>
      </c>
      <c r="G2208" t="s">
        <v>24</v>
      </c>
      <c r="H2208">
        <v>1100349</v>
      </c>
      <c r="I2208">
        <v>1102094</v>
      </c>
      <c r="J2208" t="s">
        <v>210</v>
      </c>
      <c r="K2208" t="s">
        <v>4172</v>
      </c>
      <c r="N2208" t="s">
        <v>918</v>
      </c>
      <c r="Q2208" t="s">
        <v>4170</v>
      </c>
      <c r="R2208">
        <v>1746</v>
      </c>
      <c r="S2208">
        <v>581</v>
      </c>
    </row>
    <row r="2209" spans="1:20" x14ac:dyDescent="0.3">
      <c r="A2209" t="s">
        <v>20</v>
      </c>
      <c r="B2209" t="s">
        <v>21</v>
      </c>
      <c r="C2209" t="s">
        <v>22</v>
      </c>
      <c r="D2209" t="s">
        <v>23</v>
      </c>
      <c r="E2209" t="s">
        <v>5</v>
      </c>
      <c r="G2209" t="s">
        <v>24</v>
      </c>
      <c r="H2209">
        <v>1102087</v>
      </c>
      <c r="I2209">
        <v>1103859</v>
      </c>
      <c r="J2209" t="s">
        <v>210</v>
      </c>
      <c r="Q2209" t="s">
        <v>4173</v>
      </c>
      <c r="R2209">
        <v>1773</v>
      </c>
      <c r="T2209" t="s">
        <v>4174</v>
      </c>
    </row>
    <row r="2210" spans="1:20" x14ac:dyDescent="0.3">
      <c r="A2210" t="s">
        <v>29</v>
      </c>
      <c r="B2210" t="s">
        <v>30</v>
      </c>
      <c r="C2210" t="s">
        <v>22</v>
      </c>
      <c r="D2210" t="s">
        <v>23</v>
      </c>
      <c r="E2210" t="s">
        <v>5</v>
      </c>
      <c r="G2210" t="s">
        <v>24</v>
      </c>
      <c r="H2210">
        <v>1102087</v>
      </c>
      <c r="I2210">
        <v>1103859</v>
      </c>
      <c r="J2210" t="s">
        <v>210</v>
      </c>
      <c r="K2210" t="s">
        <v>4175</v>
      </c>
      <c r="N2210" t="s">
        <v>918</v>
      </c>
      <c r="Q2210" t="s">
        <v>4173</v>
      </c>
      <c r="R2210">
        <v>1773</v>
      </c>
      <c r="S2210">
        <v>590</v>
      </c>
    </row>
    <row r="2211" spans="1:20" x14ac:dyDescent="0.3">
      <c r="A2211" t="s">
        <v>20</v>
      </c>
      <c r="B2211" t="s">
        <v>21</v>
      </c>
      <c r="C2211" t="s">
        <v>22</v>
      </c>
      <c r="D2211" t="s">
        <v>23</v>
      </c>
      <c r="E2211" t="s">
        <v>5</v>
      </c>
      <c r="G2211" t="s">
        <v>24</v>
      </c>
      <c r="H2211">
        <v>1103870</v>
      </c>
      <c r="I2211">
        <v>1104481</v>
      </c>
      <c r="J2211" t="s">
        <v>210</v>
      </c>
      <c r="Q2211" t="s">
        <v>4176</v>
      </c>
      <c r="R2211">
        <v>612</v>
      </c>
      <c r="T2211" t="s">
        <v>4177</v>
      </c>
    </row>
    <row r="2212" spans="1:20" x14ac:dyDescent="0.3">
      <c r="A2212" t="s">
        <v>29</v>
      </c>
      <c r="B2212" t="s">
        <v>30</v>
      </c>
      <c r="C2212" t="s">
        <v>22</v>
      </c>
      <c r="D2212" t="s">
        <v>23</v>
      </c>
      <c r="E2212" t="s">
        <v>5</v>
      </c>
      <c r="G2212" t="s">
        <v>24</v>
      </c>
      <c r="H2212">
        <v>1103870</v>
      </c>
      <c r="I2212">
        <v>1104481</v>
      </c>
      <c r="J2212" t="s">
        <v>210</v>
      </c>
      <c r="K2212" t="s">
        <v>4178</v>
      </c>
      <c r="N2212" t="s">
        <v>3684</v>
      </c>
      <c r="Q2212" t="s">
        <v>4176</v>
      </c>
      <c r="R2212">
        <v>612</v>
      </c>
      <c r="S2212">
        <v>203</v>
      </c>
    </row>
    <row r="2213" spans="1:20" x14ac:dyDescent="0.3">
      <c r="A2213" t="s">
        <v>20</v>
      </c>
      <c r="B2213" t="s">
        <v>21</v>
      </c>
      <c r="C2213" t="s">
        <v>22</v>
      </c>
      <c r="D2213" t="s">
        <v>23</v>
      </c>
      <c r="E2213" t="s">
        <v>5</v>
      </c>
      <c r="G2213" t="s">
        <v>24</v>
      </c>
      <c r="H2213">
        <v>1104674</v>
      </c>
      <c r="I2213">
        <v>1107307</v>
      </c>
      <c r="J2213" t="s">
        <v>210</v>
      </c>
      <c r="Q2213" t="s">
        <v>4179</v>
      </c>
      <c r="R2213">
        <v>2634</v>
      </c>
      <c r="T2213" t="s">
        <v>4180</v>
      </c>
    </row>
    <row r="2214" spans="1:20" x14ac:dyDescent="0.3">
      <c r="A2214" t="s">
        <v>29</v>
      </c>
      <c r="B2214" t="s">
        <v>30</v>
      </c>
      <c r="C2214" t="s">
        <v>22</v>
      </c>
      <c r="D2214" t="s">
        <v>23</v>
      </c>
      <c r="E2214" t="s">
        <v>5</v>
      </c>
      <c r="G2214" t="s">
        <v>24</v>
      </c>
      <c r="H2214">
        <v>1104674</v>
      </c>
      <c r="I2214">
        <v>1107307</v>
      </c>
      <c r="J2214" t="s">
        <v>210</v>
      </c>
      <c r="K2214" t="s">
        <v>4181</v>
      </c>
      <c r="N2214" t="s">
        <v>1519</v>
      </c>
      <c r="Q2214" t="s">
        <v>4179</v>
      </c>
      <c r="R2214">
        <v>2634</v>
      </c>
      <c r="S2214">
        <v>877</v>
      </c>
    </row>
    <row r="2215" spans="1:20" x14ac:dyDescent="0.3">
      <c r="A2215" t="s">
        <v>20</v>
      </c>
      <c r="B2215" t="s">
        <v>21</v>
      </c>
      <c r="C2215" t="s">
        <v>22</v>
      </c>
      <c r="D2215" t="s">
        <v>23</v>
      </c>
      <c r="E2215" t="s">
        <v>5</v>
      </c>
      <c r="G2215" t="s">
        <v>24</v>
      </c>
      <c r="H2215">
        <v>1107323</v>
      </c>
      <c r="I2215">
        <v>1108024</v>
      </c>
      <c r="J2215" t="s">
        <v>210</v>
      </c>
      <c r="Q2215" t="s">
        <v>4182</v>
      </c>
      <c r="R2215">
        <v>702</v>
      </c>
      <c r="T2215" t="s">
        <v>4183</v>
      </c>
    </row>
    <row r="2216" spans="1:20" x14ac:dyDescent="0.3">
      <c r="A2216" t="s">
        <v>29</v>
      </c>
      <c r="B2216" t="s">
        <v>30</v>
      </c>
      <c r="C2216" t="s">
        <v>22</v>
      </c>
      <c r="D2216" t="s">
        <v>23</v>
      </c>
      <c r="E2216" t="s">
        <v>5</v>
      </c>
      <c r="G2216" t="s">
        <v>24</v>
      </c>
      <c r="H2216">
        <v>1107323</v>
      </c>
      <c r="I2216">
        <v>1108024</v>
      </c>
      <c r="J2216" t="s">
        <v>210</v>
      </c>
      <c r="K2216" t="s">
        <v>4184</v>
      </c>
      <c r="N2216" t="s">
        <v>918</v>
      </c>
      <c r="Q2216" t="s">
        <v>4182</v>
      </c>
      <c r="R2216">
        <v>702</v>
      </c>
      <c r="S2216">
        <v>233</v>
      </c>
    </row>
    <row r="2217" spans="1:20" x14ac:dyDescent="0.3">
      <c r="A2217" t="s">
        <v>20</v>
      </c>
      <c r="B2217" t="s">
        <v>21</v>
      </c>
      <c r="C2217" t="s">
        <v>22</v>
      </c>
      <c r="D2217" t="s">
        <v>23</v>
      </c>
      <c r="E2217" t="s">
        <v>5</v>
      </c>
      <c r="G2217" t="s">
        <v>24</v>
      </c>
      <c r="H2217">
        <v>1108137</v>
      </c>
      <c r="I2217">
        <v>1108685</v>
      </c>
      <c r="J2217" t="s">
        <v>25</v>
      </c>
      <c r="Q2217" t="s">
        <v>4185</v>
      </c>
      <c r="R2217">
        <v>549</v>
      </c>
      <c r="T2217" t="s">
        <v>4186</v>
      </c>
    </row>
    <row r="2218" spans="1:20" x14ac:dyDescent="0.3">
      <c r="A2218" t="s">
        <v>29</v>
      </c>
      <c r="B2218" t="s">
        <v>30</v>
      </c>
      <c r="C2218" t="s">
        <v>22</v>
      </c>
      <c r="D2218" t="s">
        <v>23</v>
      </c>
      <c r="E2218" t="s">
        <v>5</v>
      </c>
      <c r="G2218" t="s">
        <v>24</v>
      </c>
      <c r="H2218">
        <v>1108137</v>
      </c>
      <c r="I2218">
        <v>1108685</v>
      </c>
      <c r="J2218" t="s">
        <v>25</v>
      </c>
      <c r="K2218" t="s">
        <v>4187</v>
      </c>
      <c r="N2218" t="s">
        <v>214</v>
      </c>
      <c r="Q2218" t="s">
        <v>4185</v>
      </c>
      <c r="R2218">
        <v>549</v>
      </c>
      <c r="S2218">
        <v>182</v>
      </c>
    </row>
    <row r="2219" spans="1:20" x14ac:dyDescent="0.3">
      <c r="A2219" t="s">
        <v>20</v>
      </c>
      <c r="B2219" t="s">
        <v>21</v>
      </c>
      <c r="C2219" t="s">
        <v>22</v>
      </c>
      <c r="D2219" t="s">
        <v>23</v>
      </c>
      <c r="E2219" t="s">
        <v>5</v>
      </c>
      <c r="G2219" t="s">
        <v>24</v>
      </c>
      <c r="H2219">
        <v>1108809</v>
      </c>
      <c r="I2219">
        <v>1109372</v>
      </c>
      <c r="J2219" t="s">
        <v>210</v>
      </c>
      <c r="Q2219" t="s">
        <v>4188</v>
      </c>
      <c r="R2219">
        <v>564</v>
      </c>
      <c r="T2219" t="s">
        <v>4189</v>
      </c>
    </row>
    <row r="2220" spans="1:20" x14ac:dyDescent="0.3">
      <c r="A2220" t="s">
        <v>29</v>
      </c>
      <c r="B2220" t="s">
        <v>30</v>
      </c>
      <c r="C2220" t="s">
        <v>22</v>
      </c>
      <c r="D2220" t="s">
        <v>23</v>
      </c>
      <c r="E2220" t="s">
        <v>5</v>
      </c>
      <c r="G2220" t="s">
        <v>24</v>
      </c>
      <c r="H2220">
        <v>1108809</v>
      </c>
      <c r="I2220">
        <v>1109372</v>
      </c>
      <c r="J2220" t="s">
        <v>210</v>
      </c>
      <c r="K2220" t="s">
        <v>4190</v>
      </c>
      <c r="N2220" t="s">
        <v>4191</v>
      </c>
      <c r="Q2220" t="s">
        <v>4188</v>
      </c>
      <c r="R2220">
        <v>564</v>
      </c>
      <c r="S2220">
        <v>187</v>
      </c>
    </row>
    <row r="2221" spans="1:20" x14ac:dyDescent="0.3">
      <c r="A2221" t="s">
        <v>20</v>
      </c>
      <c r="B2221" t="s">
        <v>21</v>
      </c>
      <c r="C2221" t="s">
        <v>22</v>
      </c>
      <c r="D2221" t="s">
        <v>23</v>
      </c>
      <c r="E2221" t="s">
        <v>5</v>
      </c>
      <c r="G2221" t="s">
        <v>24</v>
      </c>
      <c r="H2221">
        <v>1109386</v>
      </c>
      <c r="I2221">
        <v>1110099</v>
      </c>
      <c r="J2221" t="s">
        <v>210</v>
      </c>
      <c r="O2221" t="s">
        <v>4192</v>
      </c>
      <c r="Q2221" t="s">
        <v>4193</v>
      </c>
      <c r="R2221">
        <v>714</v>
      </c>
      <c r="T2221" t="s">
        <v>4194</v>
      </c>
    </row>
    <row r="2222" spans="1:20" x14ac:dyDescent="0.3">
      <c r="A2222" t="s">
        <v>29</v>
      </c>
      <c r="B2222" t="s">
        <v>30</v>
      </c>
      <c r="C2222" t="s">
        <v>22</v>
      </c>
      <c r="D2222" t="s">
        <v>23</v>
      </c>
      <c r="E2222" t="s">
        <v>5</v>
      </c>
      <c r="G2222" t="s">
        <v>24</v>
      </c>
      <c r="H2222">
        <v>1109386</v>
      </c>
      <c r="I2222">
        <v>1110099</v>
      </c>
      <c r="J2222" t="s">
        <v>210</v>
      </c>
      <c r="K2222" t="s">
        <v>4195</v>
      </c>
      <c r="N2222" t="s">
        <v>4196</v>
      </c>
      <c r="O2222" t="s">
        <v>4192</v>
      </c>
      <c r="Q2222" t="s">
        <v>4193</v>
      </c>
      <c r="R2222">
        <v>714</v>
      </c>
      <c r="S2222">
        <v>237</v>
      </c>
    </row>
    <row r="2223" spans="1:20" x14ac:dyDescent="0.3">
      <c r="A2223" t="s">
        <v>20</v>
      </c>
      <c r="B2223" t="s">
        <v>21</v>
      </c>
      <c r="C2223" t="s">
        <v>22</v>
      </c>
      <c r="D2223" t="s">
        <v>23</v>
      </c>
      <c r="E2223" t="s">
        <v>5</v>
      </c>
      <c r="G2223" t="s">
        <v>24</v>
      </c>
      <c r="H2223">
        <v>1110296</v>
      </c>
      <c r="I2223">
        <v>1111066</v>
      </c>
      <c r="J2223" t="s">
        <v>210</v>
      </c>
      <c r="Q2223" t="s">
        <v>4197</v>
      </c>
      <c r="R2223">
        <v>771</v>
      </c>
      <c r="T2223" t="s">
        <v>4198</v>
      </c>
    </row>
    <row r="2224" spans="1:20" x14ac:dyDescent="0.3">
      <c r="A2224" t="s">
        <v>29</v>
      </c>
      <c r="B2224" t="s">
        <v>30</v>
      </c>
      <c r="C2224" t="s">
        <v>22</v>
      </c>
      <c r="D2224" t="s">
        <v>23</v>
      </c>
      <c r="E2224" t="s">
        <v>5</v>
      </c>
      <c r="G2224" t="s">
        <v>24</v>
      </c>
      <c r="H2224">
        <v>1110296</v>
      </c>
      <c r="I2224">
        <v>1111066</v>
      </c>
      <c r="J2224" t="s">
        <v>210</v>
      </c>
      <c r="K2224" t="s">
        <v>4199</v>
      </c>
      <c r="N2224" t="s">
        <v>41</v>
      </c>
      <c r="Q2224" t="s">
        <v>4197</v>
      </c>
      <c r="R2224">
        <v>771</v>
      </c>
      <c r="S2224">
        <v>256</v>
      </c>
    </row>
    <row r="2225" spans="1:20" x14ac:dyDescent="0.3">
      <c r="A2225" t="s">
        <v>20</v>
      </c>
      <c r="B2225" t="s">
        <v>21</v>
      </c>
      <c r="C2225" t="s">
        <v>22</v>
      </c>
      <c r="D2225" t="s">
        <v>23</v>
      </c>
      <c r="E2225" t="s">
        <v>5</v>
      </c>
      <c r="G2225" t="s">
        <v>24</v>
      </c>
      <c r="H2225">
        <v>1111163</v>
      </c>
      <c r="I2225">
        <v>1111903</v>
      </c>
      <c r="J2225" t="s">
        <v>210</v>
      </c>
      <c r="Q2225" t="s">
        <v>4200</v>
      </c>
      <c r="R2225">
        <v>741</v>
      </c>
      <c r="T2225" t="s">
        <v>4201</v>
      </c>
    </row>
    <row r="2226" spans="1:20" x14ac:dyDescent="0.3">
      <c r="A2226" t="s">
        <v>29</v>
      </c>
      <c r="B2226" t="s">
        <v>30</v>
      </c>
      <c r="C2226" t="s">
        <v>22</v>
      </c>
      <c r="D2226" t="s">
        <v>23</v>
      </c>
      <c r="E2226" t="s">
        <v>5</v>
      </c>
      <c r="G2226" t="s">
        <v>24</v>
      </c>
      <c r="H2226">
        <v>1111163</v>
      </c>
      <c r="I2226">
        <v>1111903</v>
      </c>
      <c r="J2226" t="s">
        <v>210</v>
      </c>
      <c r="K2226" t="s">
        <v>4202</v>
      </c>
      <c r="N2226" t="s">
        <v>41</v>
      </c>
      <c r="Q2226" t="s">
        <v>4200</v>
      </c>
      <c r="R2226">
        <v>741</v>
      </c>
      <c r="S2226">
        <v>246</v>
      </c>
    </row>
    <row r="2227" spans="1:20" x14ac:dyDescent="0.3">
      <c r="A2227" t="s">
        <v>20</v>
      </c>
      <c r="B2227" t="s">
        <v>21</v>
      </c>
      <c r="C2227" t="s">
        <v>22</v>
      </c>
      <c r="D2227" t="s">
        <v>23</v>
      </c>
      <c r="E2227" t="s">
        <v>5</v>
      </c>
      <c r="G2227" t="s">
        <v>24</v>
      </c>
      <c r="H2227">
        <v>1111917</v>
      </c>
      <c r="I2227">
        <v>1113230</v>
      </c>
      <c r="J2227" t="s">
        <v>210</v>
      </c>
      <c r="O2227" t="s">
        <v>4203</v>
      </c>
      <c r="Q2227" t="s">
        <v>4204</v>
      </c>
      <c r="R2227">
        <v>1314</v>
      </c>
      <c r="T2227" t="s">
        <v>4205</v>
      </c>
    </row>
    <row r="2228" spans="1:20" x14ac:dyDescent="0.3">
      <c r="A2228" t="s">
        <v>29</v>
      </c>
      <c r="B2228" t="s">
        <v>30</v>
      </c>
      <c r="C2228" t="s">
        <v>22</v>
      </c>
      <c r="D2228" t="s">
        <v>23</v>
      </c>
      <c r="E2228" t="s">
        <v>5</v>
      </c>
      <c r="G2228" t="s">
        <v>24</v>
      </c>
      <c r="H2228">
        <v>1111917</v>
      </c>
      <c r="I2228">
        <v>1113230</v>
      </c>
      <c r="J2228" t="s">
        <v>210</v>
      </c>
      <c r="K2228" t="s">
        <v>4206</v>
      </c>
      <c r="N2228" t="s">
        <v>4207</v>
      </c>
      <c r="O2228" t="s">
        <v>4203</v>
      </c>
      <c r="Q2228" t="s">
        <v>4204</v>
      </c>
      <c r="R2228">
        <v>1314</v>
      </c>
      <c r="S2228">
        <v>437</v>
      </c>
    </row>
    <row r="2229" spans="1:20" x14ac:dyDescent="0.3">
      <c r="A2229" t="s">
        <v>20</v>
      </c>
      <c r="B2229" t="s">
        <v>21</v>
      </c>
      <c r="C2229" t="s">
        <v>22</v>
      </c>
      <c r="D2229" t="s">
        <v>23</v>
      </c>
      <c r="E2229" t="s">
        <v>5</v>
      </c>
      <c r="G2229" t="s">
        <v>24</v>
      </c>
      <c r="H2229">
        <v>1113511</v>
      </c>
      <c r="I2229">
        <v>1115712</v>
      </c>
      <c r="J2229" t="s">
        <v>210</v>
      </c>
      <c r="O2229" t="s">
        <v>4208</v>
      </c>
      <c r="Q2229" t="s">
        <v>4209</v>
      </c>
      <c r="R2229">
        <v>2202</v>
      </c>
      <c r="T2229" t="s">
        <v>4210</v>
      </c>
    </row>
    <row r="2230" spans="1:20" x14ac:dyDescent="0.3">
      <c r="A2230" t="s">
        <v>29</v>
      </c>
      <c r="B2230" t="s">
        <v>30</v>
      </c>
      <c r="C2230" t="s">
        <v>22</v>
      </c>
      <c r="D2230" t="s">
        <v>23</v>
      </c>
      <c r="E2230" t="s">
        <v>5</v>
      </c>
      <c r="G2230" t="s">
        <v>24</v>
      </c>
      <c r="H2230">
        <v>1113511</v>
      </c>
      <c r="I2230">
        <v>1115712</v>
      </c>
      <c r="J2230" t="s">
        <v>210</v>
      </c>
      <c r="K2230" t="s">
        <v>4211</v>
      </c>
      <c r="N2230" t="s">
        <v>4212</v>
      </c>
      <c r="O2230" t="s">
        <v>4208</v>
      </c>
      <c r="Q2230" t="s">
        <v>4209</v>
      </c>
      <c r="R2230">
        <v>2202</v>
      </c>
      <c r="S2230">
        <v>733</v>
      </c>
    </row>
    <row r="2231" spans="1:20" x14ac:dyDescent="0.3">
      <c r="A2231" t="s">
        <v>20</v>
      </c>
      <c r="B2231" t="s">
        <v>21</v>
      </c>
      <c r="C2231" t="s">
        <v>22</v>
      </c>
      <c r="D2231" t="s">
        <v>23</v>
      </c>
      <c r="E2231" t="s">
        <v>5</v>
      </c>
      <c r="G2231" t="s">
        <v>24</v>
      </c>
      <c r="H2231">
        <v>1116158</v>
      </c>
      <c r="I2231">
        <v>1117522</v>
      </c>
      <c r="J2231" t="s">
        <v>25</v>
      </c>
      <c r="Q2231" t="s">
        <v>4213</v>
      </c>
      <c r="R2231">
        <v>1365</v>
      </c>
      <c r="T2231" t="s">
        <v>4214</v>
      </c>
    </row>
    <row r="2232" spans="1:20" x14ac:dyDescent="0.3">
      <c r="A2232" t="s">
        <v>29</v>
      </c>
      <c r="B2232" t="s">
        <v>30</v>
      </c>
      <c r="C2232" t="s">
        <v>22</v>
      </c>
      <c r="D2232" t="s">
        <v>23</v>
      </c>
      <c r="E2232" t="s">
        <v>5</v>
      </c>
      <c r="G2232" t="s">
        <v>24</v>
      </c>
      <c r="H2232">
        <v>1116158</v>
      </c>
      <c r="I2232">
        <v>1117522</v>
      </c>
      <c r="J2232" t="s">
        <v>25</v>
      </c>
      <c r="K2232" t="s">
        <v>4215</v>
      </c>
      <c r="N2232" t="s">
        <v>4216</v>
      </c>
      <c r="Q2232" t="s">
        <v>4213</v>
      </c>
      <c r="R2232">
        <v>1365</v>
      </c>
      <c r="S2232">
        <v>454</v>
      </c>
    </row>
    <row r="2233" spans="1:20" x14ac:dyDescent="0.3">
      <c r="A2233" t="s">
        <v>20</v>
      </c>
      <c r="B2233" t="s">
        <v>21</v>
      </c>
      <c r="C2233" t="s">
        <v>22</v>
      </c>
      <c r="D2233" t="s">
        <v>23</v>
      </c>
      <c r="E2233" t="s">
        <v>5</v>
      </c>
      <c r="G2233" t="s">
        <v>24</v>
      </c>
      <c r="H2233">
        <v>1117621</v>
      </c>
      <c r="I2233">
        <v>1118811</v>
      </c>
      <c r="J2233" t="s">
        <v>25</v>
      </c>
      <c r="Q2233" t="s">
        <v>4217</v>
      </c>
      <c r="R2233">
        <v>1191</v>
      </c>
      <c r="T2233" t="s">
        <v>4218</v>
      </c>
    </row>
    <row r="2234" spans="1:20" x14ac:dyDescent="0.3">
      <c r="A2234" t="s">
        <v>29</v>
      </c>
      <c r="B2234" t="s">
        <v>30</v>
      </c>
      <c r="C2234" t="s">
        <v>22</v>
      </c>
      <c r="D2234" t="s">
        <v>23</v>
      </c>
      <c r="E2234" t="s">
        <v>5</v>
      </c>
      <c r="G2234" t="s">
        <v>24</v>
      </c>
      <c r="H2234">
        <v>1117621</v>
      </c>
      <c r="I2234">
        <v>1118811</v>
      </c>
      <c r="J2234" t="s">
        <v>25</v>
      </c>
      <c r="K2234" t="s">
        <v>4219</v>
      </c>
      <c r="N2234" t="s">
        <v>4220</v>
      </c>
      <c r="Q2234" t="s">
        <v>4217</v>
      </c>
      <c r="R2234">
        <v>1191</v>
      </c>
      <c r="S2234">
        <v>396</v>
      </c>
    </row>
    <row r="2235" spans="1:20" x14ac:dyDescent="0.3">
      <c r="A2235" t="s">
        <v>20</v>
      </c>
      <c r="B2235" t="s">
        <v>21</v>
      </c>
      <c r="C2235" t="s">
        <v>22</v>
      </c>
      <c r="D2235" t="s">
        <v>23</v>
      </c>
      <c r="E2235" t="s">
        <v>5</v>
      </c>
      <c r="G2235" t="s">
        <v>24</v>
      </c>
      <c r="H2235">
        <v>1118934</v>
      </c>
      <c r="I2235">
        <v>1119767</v>
      </c>
      <c r="J2235" t="s">
        <v>210</v>
      </c>
      <c r="Q2235" t="s">
        <v>4221</v>
      </c>
      <c r="R2235">
        <v>834</v>
      </c>
      <c r="T2235" t="s">
        <v>4222</v>
      </c>
    </row>
    <row r="2236" spans="1:20" x14ac:dyDescent="0.3">
      <c r="A2236" t="s">
        <v>29</v>
      </c>
      <c r="B2236" t="s">
        <v>30</v>
      </c>
      <c r="C2236" t="s">
        <v>22</v>
      </c>
      <c r="D2236" t="s">
        <v>23</v>
      </c>
      <c r="E2236" t="s">
        <v>5</v>
      </c>
      <c r="G2236" t="s">
        <v>24</v>
      </c>
      <c r="H2236">
        <v>1118934</v>
      </c>
      <c r="I2236">
        <v>1119767</v>
      </c>
      <c r="J2236" t="s">
        <v>210</v>
      </c>
      <c r="K2236" t="s">
        <v>4223</v>
      </c>
      <c r="N2236" t="s">
        <v>4224</v>
      </c>
      <c r="Q2236" t="s">
        <v>4221</v>
      </c>
      <c r="R2236">
        <v>834</v>
      </c>
      <c r="S2236">
        <v>277</v>
      </c>
    </row>
    <row r="2237" spans="1:20" x14ac:dyDescent="0.3">
      <c r="A2237" t="s">
        <v>20</v>
      </c>
      <c r="B2237" t="s">
        <v>21</v>
      </c>
      <c r="C2237" t="s">
        <v>22</v>
      </c>
      <c r="D2237" t="s">
        <v>23</v>
      </c>
      <c r="E2237" t="s">
        <v>5</v>
      </c>
      <c r="G2237" t="s">
        <v>24</v>
      </c>
      <c r="H2237">
        <v>1119789</v>
      </c>
      <c r="I2237">
        <v>1120418</v>
      </c>
      <c r="J2237" t="s">
        <v>210</v>
      </c>
      <c r="Q2237" t="s">
        <v>4225</v>
      </c>
      <c r="R2237">
        <v>630</v>
      </c>
      <c r="T2237" t="s">
        <v>4226</v>
      </c>
    </row>
    <row r="2238" spans="1:20" x14ac:dyDescent="0.3">
      <c r="A2238" t="s">
        <v>29</v>
      </c>
      <c r="B2238" t="s">
        <v>30</v>
      </c>
      <c r="C2238" t="s">
        <v>22</v>
      </c>
      <c r="D2238" t="s">
        <v>23</v>
      </c>
      <c r="E2238" t="s">
        <v>5</v>
      </c>
      <c r="G2238" t="s">
        <v>24</v>
      </c>
      <c r="H2238">
        <v>1119789</v>
      </c>
      <c r="I2238">
        <v>1120418</v>
      </c>
      <c r="J2238" t="s">
        <v>210</v>
      </c>
      <c r="K2238" t="s">
        <v>4227</v>
      </c>
      <c r="N2238" t="s">
        <v>1683</v>
      </c>
      <c r="Q2238" t="s">
        <v>4225</v>
      </c>
      <c r="R2238">
        <v>630</v>
      </c>
      <c r="S2238">
        <v>209</v>
      </c>
    </row>
    <row r="2239" spans="1:20" x14ac:dyDescent="0.3">
      <c r="A2239" t="s">
        <v>20</v>
      </c>
      <c r="B2239" t="s">
        <v>21</v>
      </c>
      <c r="C2239" t="s">
        <v>22</v>
      </c>
      <c r="D2239" t="s">
        <v>23</v>
      </c>
      <c r="E2239" t="s">
        <v>5</v>
      </c>
      <c r="G2239" t="s">
        <v>24</v>
      </c>
      <c r="H2239">
        <v>1120427</v>
      </c>
      <c r="I2239">
        <v>1121068</v>
      </c>
      <c r="J2239" t="s">
        <v>210</v>
      </c>
      <c r="Q2239" t="s">
        <v>4228</v>
      </c>
      <c r="R2239">
        <v>642</v>
      </c>
      <c r="T2239" t="s">
        <v>4229</v>
      </c>
    </row>
    <row r="2240" spans="1:20" x14ac:dyDescent="0.3">
      <c r="A2240" t="s">
        <v>29</v>
      </c>
      <c r="B2240" t="s">
        <v>30</v>
      </c>
      <c r="C2240" t="s">
        <v>22</v>
      </c>
      <c r="D2240" t="s">
        <v>23</v>
      </c>
      <c r="E2240" t="s">
        <v>5</v>
      </c>
      <c r="G2240" t="s">
        <v>24</v>
      </c>
      <c r="H2240">
        <v>1120427</v>
      </c>
      <c r="I2240">
        <v>1121068</v>
      </c>
      <c r="J2240" t="s">
        <v>210</v>
      </c>
      <c r="K2240" t="s">
        <v>4230</v>
      </c>
      <c r="N2240" t="s">
        <v>3327</v>
      </c>
      <c r="Q2240" t="s">
        <v>4228</v>
      </c>
      <c r="R2240">
        <v>642</v>
      </c>
      <c r="S2240">
        <v>213</v>
      </c>
    </row>
    <row r="2241" spans="1:20" x14ac:dyDescent="0.3">
      <c r="A2241" t="s">
        <v>20</v>
      </c>
      <c r="B2241" t="s">
        <v>21</v>
      </c>
      <c r="C2241" t="s">
        <v>22</v>
      </c>
      <c r="D2241" t="s">
        <v>23</v>
      </c>
      <c r="E2241" t="s">
        <v>5</v>
      </c>
      <c r="G2241" t="s">
        <v>24</v>
      </c>
      <c r="H2241">
        <v>1121259</v>
      </c>
      <c r="I2241">
        <v>1121591</v>
      </c>
      <c r="J2241" t="s">
        <v>210</v>
      </c>
      <c r="O2241" t="s">
        <v>4231</v>
      </c>
      <c r="Q2241" t="s">
        <v>4232</v>
      </c>
      <c r="R2241">
        <v>333</v>
      </c>
      <c r="T2241" t="s">
        <v>4233</v>
      </c>
    </row>
    <row r="2242" spans="1:20" x14ac:dyDescent="0.3">
      <c r="A2242" t="s">
        <v>29</v>
      </c>
      <c r="B2242" t="s">
        <v>30</v>
      </c>
      <c r="C2242" t="s">
        <v>22</v>
      </c>
      <c r="D2242" t="s">
        <v>23</v>
      </c>
      <c r="E2242" t="s">
        <v>5</v>
      </c>
      <c r="G2242" t="s">
        <v>24</v>
      </c>
      <c r="H2242">
        <v>1121259</v>
      </c>
      <c r="I2242">
        <v>1121591</v>
      </c>
      <c r="J2242" t="s">
        <v>210</v>
      </c>
      <c r="K2242" t="s">
        <v>4234</v>
      </c>
      <c r="N2242" t="s">
        <v>4235</v>
      </c>
      <c r="O2242" t="s">
        <v>4231</v>
      </c>
      <c r="Q2242" t="s">
        <v>4232</v>
      </c>
      <c r="R2242">
        <v>333</v>
      </c>
      <c r="S2242">
        <v>110</v>
      </c>
    </row>
    <row r="2243" spans="1:20" x14ac:dyDescent="0.3">
      <c r="A2243" t="s">
        <v>20</v>
      </c>
      <c r="B2243" t="s">
        <v>21</v>
      </c>
      <c r="C2243" t="s">
        <v>22</v>
      </c>
      <c r="D2243" t="s">
        <v>23</v>
      </c>
      <c r="E2243" t="s">
        <v>5</v>
      </c>
      <c r="G2243" t="s">
        <v>24</v>
      </c>
      <c r="H2243">
        <v>1121766</v>
      </c>
      <c r="I2243">
        <v>1122914</v>
      </c>
      <c r="J2243" t="s">
        <v>210</v>
      </c>
      <c r="O2243" t="s">
        <v>4236</v>
      </c>
      <c r="Q2243" t="s">
        <v>4237</v>
      </c>
      <c r="R2243">
        <v>1149</v>
      </c>
      <c r="T2243" t="s">
        <v>4238</v>
      </c>
    </row>
    <row r="2244" spans="1:20" x14ac:dyDescent="0.3">
      <c r="A2244" t="s">
        <v>29</v>
      </c>
      <c r="B2244" t="s">
        <v>30</v>
      </c>
      <c r="C2244" t="s">
        <v>22</v>
      </c>
      <c r="D2244" t="s">
        <v>23</v>
      </c>
      <c r="E2244" t="s">
        <v>5</v>
      </c>
      <c r="G2244" t="s">
        <v>24</v>
      </c>
      <c r="H2244">
        <v>1121766</v>
      </c>
      <c r="I2244">
        <v>1122914</v>
      </c>
      <c r="J2244" t="s">
        <v>210</v>
      </c>
      <c r="K2244" t="s">
        <v>4239</v>
      </c>
      <c r="N2244" t="s">
        <v>4240</v>
      </c>
      <c r="O2244" t="s">
        <v>4236</v>
      </c>
      <c r="Q2244" t="s">
        <v>4237</v>
      </c>
      <c r="R2244">
        <v>1149</v>
      </c>
      <c r="S2244">
        <v>382</v>
      </c>
    </row>
    <row r="2245" spans="1:20" x14ac:dyDescent="0.3">
      <c r="A2245" t="s">
        <v>20</v>
      </c>
      <c r="B2245" t="s">
        <v>21</v>
      </c>
      <c r="C2245" t="s">
        <v>22</v>
      </c>
      <c r="D2245" t="s">
        <v>23</v>
      </c>
      <c r="E2245" t="s">
        <v>5</v>
      </c>
      <c r="G2245" t="s">
        <v>24</v>
      </c>
      <c r="H2245">
        <v>1122930</v>
      </c>
      <c r="I2245">
        <v>1123367</v>
      </c>
      <c r="J2245" t="s">
        <v>210</v>
      </c>
      <c r="O2245" t="s">
        <v>4241</v>
      </c>
      <c r="Q2245" t="s">
        <v>4242</v>
      </c>
      <c r="R2245">
        <v>438</v>
      </c>
      <c r="T2245" t="s">
        <v>4243</v>
      </c>
    </row>
    <row r="2246" spans="1:20" x14ac:dyDescent="0.3">
      <c r="A2246" t="s">
        <v>29</v>
      </c>
      <c r="B2246" t="s">
        <v>30</v>
      </c>
      <c r="C2246" t="s">
        <v>22</v>
      </c>
      <c r="D2246" t="s">
        <v>23</v>
      </c>
      <c r="E2246" t="s">
        <v>5</v>
      </c>
      <c r="G2246" t="s">
        <v>24</v>
      </c>
      <c r="H2246">
        <v>1122930</v>
      </c>
      <c r="I2246">
        <v>1123367</v>
      </c>
      <c r="J2246" t="s">
        <v>210</v>
      </c>
      <c r="K2246" t="s">
        <v>4244</v>
      </c>
      <c r="N2246" t="s">
        <v>4245</v>
      </c>
      <c r="O2246" t="s">
        <v>4241</v>
      </c>
      <c r="Q2246" t="s">
        <v>4242</v>
      </c>
      <c r="R2246">
        <v>438</v>
      </c>
      <c r="S2246">
        <v>145</v>
      </c>
    </row>
    <row r="2247" spans="1:20" x14ac:dyDescent="0.3">
      <c r="A2247" t="s">
        <v>20</v>
      </c>
      <c r="B2247" t="s">
        <v>21</v>
      </c>
      <c r="C2247" t="s">
        <v>22</v>
      </c>
      <c r="D2247" t="s">
        <v>23</v>
      </c>
      <c r="E2247" t="s">
        <v>5</v>
      </c>
      <c r="G2247" t="s">
        <v>24</v>
      </c>
      <c r="H2247">
        <v>1123369</v>
      </c>
      <c r="I2247">
        <v>1125321</v>
      </c>
      <c r="J2247" t="s">
        <v>210</v>
      </c>
      <c r="Q2247" t="s">
        <v>4246</v>
      </c>
      <c r="R2247">
        <v>1953</v>
      </c>
      <c r="T2247" t="s">
        <v>4247</v>
      </c>
    </row>
    <row r="2248" spans="1:20" x14ac:dyDescent="0.3">
      <c r="A2248" t="s">
        <v>29</v>
      </c>
      <c r="B2248" t="s">
        <v>30</v>
      </c>
      <c r="C2248" t="s">
        <v>22</v>
      </c>
      <c r="D2248" t="s">
        <v>23</v>
      </c>
      <c r="E2248" t="s">
        <v>5</v>
      </c>
      <c r="G2248" t="s">
        <v>24</v>
      </c>
      <c r="H2248">
        <v>1123369</v>
      </c>
      <c r="I2248">
        <v>1125321</v>
      </c>
      <c r="J2248" t="s">
        <v>210</v>
      </c>
      <c r="K2248" t="s">
        <v>4248</v>
      </c>
      <c r="N2248" t="s">
        <v>4249</v>
      </c>
      <c r="Q2248" t="s">
        <v>4246</v>
      </c>
      <c r="R2248">
        <v>1953</v>
      </c>
      <c r="S2248">
        <v>650</v>
      </c>
    </row>
    <row r="2249" spans="1:20" x14ac:dyDescent="0.3">
      <c r="A2249" t="s">
        <v>20</v>
      </c>
      <c r="B2249" t="s">
        <v>21</v>
      </c>
      <c r="C2249" t="s">
        <v>22</v>
      </c>
      <c r="D2249" t="s">
        <v>23</v>
      </c>
      <c r="E2249" t="s">
        <v>5</v>
      </c>
      <c r="G2249" t="s">
        <v>24</v>
      </c>
      <c r="H2249">
        <v>1125351</v>
      </c>
      <c r="I2249">
        <v>1127060</v>
      </c>
      <c r="J2249" t="s">
        <v>210</v>
      </c>
      <c r="O2249" t="s">
        <v>4250</v>
      </c>
      <c r="Q2249" t="s">
        <v>4251</v>
      </c>
      <c r="R2249">
        <v>1710</v>
      </c>
      <c r="T2249" t="s">
        <v>4252</v>
      </c>
    </row>
    <row r="2250" spans="1:20" x14ac:dyDescent="0.3">
      <c r="A2250" t="s">
        <v>29</v>
      </c>
      <c r="B2250" t="s">
        <v>30</v>
      </c>
      <c r="C2250" t="s">
        <v>22</v>
      </c>
      <c r="D2250" t="s">
        <v>23</v>
      </c>
      <c r="E2250" t="s">
        <v>5</v>
      </c>
      <c r="G2250" t="s">
        <v>24</v>
      </c>
      <c r="H2250">
        <v>1125351</v>
      </c>
      <c r="I2250">
        <v>1127060</v>
      </c>
      <c r="J2250" t="s">
        <v>210</v>
      </c>
      <c r="K2250" t="s">
        <v>4253</v>
      </c>
      <c r="N2250" t="s">
        <v>4254</v>
      </c>
      <c r="O2250" t="s">
        <v>4250</v>
      </c>
      <c r="Q2250" t="s">
        <v>4251</v>
      </c>
      <c r="R2250">
        <v>1710</v>
      </c>
      <c r="S2250">
        <v>569</v>
      </c>
    </row>
    <row r="2251" spans="1:20" x14ac:dyDescent="0.3">
      <c r="A2251" t="s">
        <v>20</v>
      </c>
      <c r="B2251" t="s">
        <v>21</v>
      </c>
      <c r="C2251" t="s">
        <v>22</v>
      </c>
      <c r="D2251" t="s">
        <v>23</v>
      </c>
      <c r="E2251" t="s">
        <v>5</v>
      </c>
      <c r="G2251" t="s">
        <v>24</v>
      </c>
      <c r="H2251">
        <v>1127608</v>
      </c>
      <c r="I2251">
        <v>1129422</v>
      </c>
      <c r="J2251" t="s">
        <v>210</v>
      </c>
      <c r="O2251" t="s">
        <v>4255</v>
      </c>
      <c r="Q2251" t="s">
        <v>4256</v>
      </c>
      <c r="R2251">
        <v>1815</v>
      </c>
      <c r="T2251" t="s">
        <v>4257</v>
      </c>
    </row>
    <row r="2252" spans="1:20" x14ac:dyDescent="0.3">
      <c r="A2252" t="s">
        <v>29</v>
      </c>
      <c r="B2252" t="s">
        <v>30</v>
      </c>
      <c r="C2252" t="s">
        <v>22</v>
      </c>
      <c r="D2252" t="s">
        <v>23</v>
      </c>
      <c r="E2252" t="s">
        <v>5</v>
      </c>
      <c r="G2252" t="s">
        <v>24</v>
      </c>
      <c r="H2252">
        <v>1127608</v>
      </c>
      <c r="I2252">
        <v>1129422</v>
      </c>
      <c r="J2252" t="s">
        <v>210</v>
      </c>
      <c r="K2252" t="s">
        <v>4258</v>
      </c>
      <c r="N2252" t="s">
        <v>4259</v>
      </c>
      <c r="O2252" t="s">
        <v>4255</v>
      </c>
      <c r="Q2252" t="s">
        <v>4256</v>
      </c>
      <c r="R2252">
        <v>1815</v>
      </c>
      <c r="S2252">
        <v>604</v>
      </c>
    </row>
    <row r="2253" spans="1:20" x14ac:dyDescent="0.3">
      <c r="A2253" t="s">
        <v>20</v>
      </c>
      <c r="B2253" t="s">
        <v>21</v>
      </c>
      <c r="C2253" t="s">
        <v>22</v>
      </c>
      <c r="D2253" t="s">
        <v>23</v>
      </c>
      <c r="E2253" t="s">
        <v>5</v>
      </c>
      <c r="G2253" t="s">
        <v>24</v>
      </c>
      <c r="H2253">
        <v>1129595</v>
      </c>
      <c r="I2253">
        <v>1130149</v>
      </c>
      <c r="J2253" t="s">
        <v>210</v>
      </c>
      <c r="O2253" t="s">
        <v>4260</v>
      </c>
      <c r="Q2253" t="s">
        <v>4261</v>
      </c>
      <c r="R2253">
        <v>555</v>
      </c>
      <c r="T2253" t="s">
        <v>4262</v>
      </c>
    </row>
    <row r="2254" spans="1:20" x14ac:dyDescent="0.3">
      <c r="A2254" t="s">
        <v>29</v>
      </c>
      <c r="B2254" t="s">
        <v>30</v>
      </c>
      <c r="C2254" t="s">
        <v>22</v>
      </c>
      <c r="D2254" t="s">
        <v>23</v>
      </c>
      <c r="E2254" t="s">
        <v>5</v>
      </c>
      <c r="G2254" t="s">
        <v>24</v>
      </c>
      <c r="H2254">
        <v>1129595</v>
      </c>
      <c r="I2254">
        <v>1130149</v>
      </c>
      <c r="J2254" t="s">
        <v>210</v>
      </c>
      <c r="K2254" t="s">
        <v>4263</v>
      </c>
      <c r="N2254" t="s">
        <v>4264</v>
      </c>
      <c r="O2254" t="s">
        <v>4260</v>
      </c>
      <c r="Q2254" t="s">
        <v>4261</v>
      </c>
      <c r="R2254">
        <v>555</v>
      </c>
      <c r="S2254">
        <v>184</v>
      </c>
    </row>
    <row r="2255" spans="1:20" x14ac:dyDescent="0.3">
      <c r="A2255" t="s">
        <v>20</v>
      </c>
      <c r="B2255" t="s">
        <v>21</v>
      </c>
      <c r="C2255" t="s">
        <v>22</v>
      </c>
      <c r="D2255" t="s">
        <v>23</v>
      </c>
      <c r="E2255" t="s">
        <v>5</v>
      </c>
      <c r="G2255" t="s">
        <v>24</v>
      </c>
      <c r="H2255">
        <v>1130228</v>
      </c>
      <c r="I2255">
        <v>1130470</v>
      </c>
      <c r="J2255" t="s">
        <v>210</v>
      </c>
      <c r="Q2255" t="s">
        <v>4265</v>
      </c>
      <c r="R2255">
        <v>243</v>
      </c>
      <c r="T2255" t="s">
        <v>4266</v>
      </c>
    </row>
    <row r="2256" spans="1:20" x14ac:dyDescent="0.3">
      <c r="A2256" t="s">
        <v>29</v>
      </c>
      <c r="B2256" t="s">
        <v>30</v>
      </c>
      <c r="C2256" t="s">
        <v>22</v>
      </c>
      <c r="D2256" t="s">
        <v>23</v>
      </c>
      <c r="E2256" t="s">
        <v>5</v>
      </c>
      <c r="G2256" t="s">
        <v>24</v>
      </c>
      <c r="H2256">
        <v>1130228</v>
      </c>
      <c r="I2256">
        <v>1130470</v>
      </c>
      <c r="J2256" t="s">
        <v>210</v>
      </c>
      <c r="K2256" t="s">
        <v>4267</v>
      </c>
      <c r="N2256" t="s">
        <v>41</v>
      </c>
      <c r="Q2256" t="s">
        <v>4265</v>
      </c>
      <c r="R2256">
        <v>243</v>
      </c>
      <c r="S2256">
        <v>80</v>
      </c>
    </row>
    <row r="2257" spans="1:20" x14ac:dyDescent="0.3">
      <c r="A2257" t="s">
        <v>20</v>
      </c>
      <c r="B2257" t="s">
        <v>21</v>
      </c>
      <c r="C2257" t="s">
        <v>22</v>
      </c>
      <c r="D2257" t="s">
        <v>23</v>
      </c>
      <c r="E2257" t="s">
        <v>5</v>
      </c>
      <c r="G2257" t="s">
        <v>24</v>
      </c>
      <c r="H2257">
        <v>1130761</v>
      </c>
      <c r="I2257">
        <v>1132263</v>
      </c>
      <c r="J2257" t="s">
        <v>210</v>
      </c>
      <c r="O2257" t="s">
        <v>4268</v>
      </c>
      <c r="Q2257" t="s">
        <v>4269</v>
      </c>
      <c r="R2257">
        <v>1503</v>
      </c>
      <c r="T2257" t="s">
        <v>4270</v>
      </c>
    </row>
    <row r="2258" spans="1:20" x14ac:dyDescent="0.3">
      <c r="A2258" t="s">
        <v>29</v>
      </c>
      <c r="B2258" t="s">
        <v>30</v>
      </c>
      <c r="C2258" t="s">
        <v>22</v>
      </c>
      <c r="D2258" t="s">
        <v>23</v>
      </c>
      <c r="E2258" t="s">
        <v>5</v>
      </c>
      <c r="G2258" t="s">
        <v>24</v>
      </c>
      <c r="H2258">
        <v>1130761</v>
      </c>
      <c r="I2258">
        <v>1132263</v>
      </c>
      <c r="J2258" t="s">
        <v>210</v>
      </c>
      <c r="K2258" t="s">
        <v>4271</v>
      </c>
      <c r="N2258" t="s">
        <v>4272</v>
      </c>
      <c r="O2258" t="s">
        <v>4268</v>
      </c>
      <c r="Q2258" t="s">
        <v>4269</v>
      </c>
      <c r="R2258">
        <v>1503</v>
      </c>
      <c r="S2258">
        <v>500</v>
      </c>
    </row>
    <row r="2259" spans="1:20" x14ac:dyDescent="0.3">
      <c r="A2259" t="s">
        <v>20</v>
      </c>
      <c r="B2259" t="s">
        <v>21</v>
      </c>
      <c r="C2259" t="s">
        <v>22</v>
      </c>
      <c r="D2259" t="s">
        <v>23</v>
      </c>
      <c r="E2259" t="s">
        <v>5</v>
      </c>
      <c r="G2259" t="s">
        <v>24</v>
      </c>
      <c r="H2259">
        <v>1132337</v>
      </c>
      <c r="I2259">
        <v>1133350</v>
      </c>
      <c r="J2259" t="s">
        <v>210</v>
      </c>
      <c r="O2259" t="s">
        <v>4273</v>
      </c>
      <c r="Q2259" t="s">
        <v>4274</v>
      </c>
      <c r="R2259">
        <v>1014</v>
      </c>
      <c r="T2259" t="s">
        <v>4275</v>
      </c>
    </row>
    <row r="2260" spans="1:20" x14ac:dyDescent="0.3">
      <c r="A2260" t="s">
        <v>29</v>
      </c>
      <c r="B2260" t="s">
        <v>30</v>
      </c>
      <c r="C2260" t="s">
        <v>22</v>
      </c>
      <c r="D2260" t="s">
        <v>23</v>
      </c>
      <c r="E2260" t="s">
        <v>5</v>
      </c>
      <c r="G2260" t="s">
        <v>24</v>
      </c>
      <c r="H2260">
        <v>1132337</v>
      </c>
      <c r="I2260">
        <v>1133350</v>
      </c>
      <c r="J2260" t="s">
        <v>210</v>
      </c>
      <c r="K2260" t="s">
        <v>4276</v>
      </c>
      <c r="N2260" t="s">
        <v>4277</v>
      </c>
      <c r="O2260" t="s">
        <v>4273</v>
      </c>
      <c r="Q2260" t="s">
        <v>4274</v>
      </c>
      <c r="R2260">
        <v>1014</v>
      </c>
      <c r="S2260">
        <v>337</v>
      </c>
    </row>
    <row r="2261" spans="1:20" x14ac:dyDescent="0.3">
      <c r="A2261" t="s">
        <v>20</v>
      </c>
      <c r="B2261" t="s">
        <v>21</v>
      </c>
      <c r="C2261" t="s">
        <v>22</v>
      </c>
      <c r="D2261" t="s">
        <v>23</v>
      </c>
      <c r="E2261" t="s">
        <v>5</v>
      </c>
      <c r="G2261" t="s">
        <v>24</v>
      </c>
      <c r="H2261">
        <v>1133433</v>
      </c>
      <c r="I2261">
        <v>1136537</v>
      </c>
      <c r="J2261" t="s">
        <v>210</v>
      </c>
      <c r="O2261" t="s">
        <v>4278</v>
      </c>
      <c r="Q2261" t="s">
        <v>4279</v>
      </c>
      <c r="R2261">
        <v>3105</v>
      </c>
      <c r="T2261" t="s">
        <v>4280</v>
      </c>
    </row>
    <row r="2262" spans="1:20" x14ac:dyDescent="0.3">
      <c r="A2262" t="s">
        <v>29</v>
      </c>
      <c r="B2262" t="s">
        <v>30</v>
      </c>
      <c r="C2262" t="s">
        <v>22</v>
      </c>
      <c r="D2262" t="s">
        <v>23</v>
      </c>
      <c r="E2262" t="s">
        <v>5</v>
      </c>
      <c r="G2262" t="s">
        <v>24</v>
      </c>
      <c r="H2262">
        <v>1133433</v>
      </c>
      <c r="I2262">
        <v>1136537</v>
      </c>
      <c r="J2262" t="s">
        <v>210</v>
      </c>
      <c r="K2262" t="s">
        <v>4281</v>
      </c>
      <c r="N2262" t="s">
        <v>4282</v>
      </c>
      <c r="O2262" t="s">
        <v>4278</v>
      </c>
      <c r="Q2262" t="s">
        <v>4279</v>
      </c>
      <c r="R2262">
        <v>3105</v>
      </c>
      <c r="S2262">
        <v>1034</v>
      </c>
    </row>
    <row r="2263" spans="1:20" x14ac:dyDescent="0.3">
      <c r="A2263" t="s">
        <v>20</v>
      </c>
      <c r="B2263" t="s">
        <v>21</v>
      </c>
      <c r="C2263" t="s">
        <v>22</v>
      </c>
      <c r="D2263" t="s">
        <v>23</v>
      </c>
      <c r="E2263" t="s">
        <v>5</v>
      </c>
      <c r="G2263" t="s">
        <v>24</v>
      </c>
      <c r="H2263">
        <v>1136715</v>
      </c>
      <c r="I2263">
        <v>1137086</v>
      </c>
      <c r="J2263" t="s">
        <v>25</v>
      </c>
      <c r="Q2263" t="s">
        <v>4283</v>
      </c>
      <c r="R2263">
        <v>372</v>
      </c>
      <c r="T2263" t="s">
        <v>4284</v>
      </c>
    </row>
    <row r="2264" spans="1:20" x14ac:dyDescent="0.3">
      <c r="A2264" t="s">
        <v>29</v>
      </c>
      <c r="B2264" t="s">
        <v>30</v>
      </c>
      <c r="C2264" t="s">
        <v>22</v>
      </c>
      <c r="D2264" t="s">
        <v>23</v>
      </c>
      <c r="E2264" t="s">
        <v>5</v>
      </c>
      <c r="G2264" t="s">
        <v>24</v>
      </c>
      <c r="H2264">
        <v>1136715</v>
      </c>
      <c r="I2264">
        <v>1137086</v>
      </c>
      <c r="J2264" t="s">
        <v>25</v>
      </c>
      <c r="K2264" t="s">
        <v>4285</v>
      </c>
      <c r="N2264" t="s">
        <v>214</v>
      </c>
      <c r="Q2264" t="s">
        <v>4283</v>
      </c>
      <c r="R2264">
        <v>372</v>
      </c>
      <c r="S2264">
        <v>123</v>
      </c>
    </row>
    <row r="2265" spans="1:20" x14ac:dyDescent="0.3">
      <c r="A2265" t="s">
        <v>20</v>
      </c>
      <c r="B2265" t="s">
        <v>21</v>
      </c>
      <c r="C2265" t="s">
        <v>22</v>
      </c>
      <c r="D2265" t="s">
        <v>23</v>
      </c>
      <c r="E2265" t="s">
        <v>5</v>
      </c>
      <c r="G2265" t="s">
        <v>24</v>
      </c>
      <c r="H2265">
        <v>1137083</v>
      </c>
      <c r="I2265">
        <v>1137790</v>
      </c>
      <c r="J2265" t="s">
        <v>25</v>
      </c>
      <c r="Q2265" t="s">
        <v>4286</v>
      </c>
      <c r="R2265">
        <v>708</v>
      </c>
      <c r="T2265" t="s">
        <v>4287</v>
      </c>
    </row>
    <row r="2266" spans="1:20" x14ac:dyDescent="0.3">
      <c r="A2266" t="s">
        <v>29</v>
      </c>
      <c r="B2266" t="s">
        <v>30</v>
      </c>
      <c r="C2266" t="s">
        <v>22</v>
      </c>
      <c r="D2266" t="s">
        <v>23</v>
      </c>
      <c r="E2266" t="s">
        <v>5</v>
      </c>
      <c r="G2266" t="s">
        <v>24</v>
      </c>
      <c r="H2266">
        <v>1137083</v>
      </c>
      <c r="I2266">
        <v>1137790</v>
      </c>
      <c r="J2266" t="s">
        <v>25</v>
      </c>
      <c r="K2266" t="s">
        <v>4288</v>
      </c>
      <c r="N2266" t="s">
        <v>918</v>
      </c>
      <c r="Q2266" t="s">
        <v>4286</v>
      </c>
      <c r="R2266">
        <v>708</v>
      </c>
      <c r="S2266">
        <v>235</v>
      </c>
    </row>
    <row r="2267" spans="1:20" x14ac:dyDescent="0.3">
      <c r="A2267" t="s">
        <v>20</v>
      </c>
      <c r="B2267" t="s">
        <v>21</v>
      </c>
      <c r="C2267" t="s">
        <v>22</v>
      </c>
      <c r="D2267" t="s">
        <v>23</v>
      </c>
      <c r="E2267" t="s">
        <v>5</v>
      </c>
      <c r="G2267" t="s">
        <v>24</v>
      </c>
      <c r="H2267">
        <v>1137800</v>
      </c>
      <c r="I2267">
        <v>1138618</v>
      </c>
      <c r="J2267" t="s">
        <v>25</v>
      </c>
      <c r="Q2267" t="s">
        <v>4289</v>
      </c>
      <c r="R2267">
        <v>819</v>
      </c>
      <c r="T2267" t="s">
        <v>4290</v>
      </c>
    </row>
    <row r="2268" spans="1:20" x14ac:dyDescent="0.3">
      <c r="A2268" t="s">
        <v>29</v>
      </c>
      <c r="B2268" t="s">
        <v>30</v>
      </c>
      <c r="C2268" t="s">
        <v>22</v>
      </c>
      <c r="D2268" t="s">
        <v>23</v>
      </c>
      <c r="E2268" t="s">
        <v>5</v>
      </c>
      <c r="G2268" t="s">
        <v>24</v>
      </c>
      <c r="H2268">
        <v>1137800</v>
      </c>
      <c r="I2268">
        <v>1138618</v>
      </c>
      <c r="J2268" t="s">
        <v>25</v>
      </c>
      <c r="K2268" t="s">
        <v>4291</v>
      </c>
      <c r="N2268" t="s">
        <v>4292</v>
      </c>
      <c r="Q2268" t="s">
        <v>4289</v>
      </c>
      <c r="R2268">
        <v>819</v>
      </c>
      <c r="S2268">
        <v>272</v>
      </c>
    </row>
    <row r="2269" spans="1:20" x14ac:dyDescent="0.3">
      <c r="A2269" t="s">
        <v>20</v>
      </c>
      <c r="B2269" t="s">
        <v>21</v>
      </c>
      <c r="C2269" t="s">
        <v>22</v>
      </c>
      <c r="D2269" t="s">
        <v>23</v>
      </c>
      <c r="E2269" t="s">
        <v>5</v>
      </c>
      <c r="G2269" t="s">
        <v>24</v>
      </c>
      <c r="H2269">
        <v>1138671</v>
      </c>
      <c r="I2269">
        <v>1139291</v>
      </c>
      <c r="J2269" t="s">
        <v>210</v>
      </c>
      <c r="Q2269" t="s">
        <v>4293</v>
      </c>
      <c r="R2269">
        <v>621</v>
      </c>
      <c r="T2269" t="s">
        <v>4294</v>
      </c>
    </row>
    <row r="2270" spans="1:20" x14ac:dyDescent="0.3">
      <c r="A2270" t="s">
        <v>29</v>
      </c>
      <c r="B2270" t="s">
        <v>30</v>
      </c>
      <c r="C2270" t="s">
        <v>22</v>
      </c>
      <c r="D2270" t="s">
        <v>23</v>
      </c>
      <c r="E2270" t="s">
        <v>5</v>
      </c>
      <c r="G2270" t="s">
        <v>24</v>
      </c>
      <c r="H2270">
        <v>1138671</v>
      </c>
      <c r="I2270">
        <v>1139291</v>
      </c>
      <c r="J2270" t="s">
        <v>210</v>
      </c>
      <c r="K2270" t="s">
        <v>4295</v>
      </c>
      <c r="N2270" t="s">
        <v>41</v>
      </c>
      <c r="Q2270" t="s">
        <v>4293</v>
      </c>
      <c r="R2270">
        <v>621</v>
      </c>
      <c r="S2270">
        <v>206</v>
      </c>
    </row>
    <row r="2271" spans="1:20" x14ac:dyDescent="0.3">
      <c r="A2271" t="s">
        <v>20</v>
      </c>
      <c r="B2271" t="s">
        <v>21</v>
      </c>
      <c r="C2271" t="s">
        <v>22</v>
      </c>
      <c r="D2271" t="s">
        <v>23</v>
      </c>
      <c r="E2271" t="s">
        <v>5</v>
      </c>
      <c r="G2271" t="s">
        <v>24</v>
      </c>
      <c r="H2271">
        <v>1139764</v>
      </c>
      <c r="I2271">
        <v>1140378</v>
      </c>
      <c r="J2271" t="s">
        <v>25</v>
      </c>
      <c r="Q2271" t="s">
        <v>4296</v>
      </c>
      <c r="R2271">
        <v>615</v>
      </c>
      <c r="T2271" t="s">
        <v>4297</v>
      </c>
    </row>
    <row r="2272" spans="1:20" x14ac:dyDescent="0.3">
      <c r="A2272" t="s">
        <v>29</v>
      </c>
      <c r="B2272" t="s">
        <v>30</v>
      </c>
      <c r="C2272" t="s">
        <v>22</v>
      </c>
      <c r="D2272" t="s">
        <v>23</v>
      </c>
      <c r="E2272" t="s">
        <v>5</v>
      </c>
      <c r="G2272" t="s">
        <v>24</v>
      </c>
      <c r="H2272">
        <v>1139764</v>
      </c>
      <c r="I2272">
        <v>1140378</v>
      </c>
      <c r="J2272" t="s">
        <v>25</v>
      </c>
      <c r="K2272" t="s">
        <v>4298</v>
      </c>
      <c r="N2272" t="s">
        <v>41</v>
      </c>
      <c r="Q2272" t="s">
        <v>4296</v>
      </c>
      <c r="R2272">
        <v>615</v>
      </c>
      <c r="S2272">
        <v>204</v>
      </c>
    </row>
    <row r="2273" spans="1:20" x14ac:dyDescent="0.3">
      <c r="A2273" t="s">
        <v>20</v>
      </c>
      <c r="B2273" t="s">
        <v>93</v>
      </c>
      <c r="C2273" t="s">
        <v>22</v>
      </c>
      <c r="D2273" t="s">
        <v>23</v>
      </c>
      <c r="E2273" t="s">
        <v>5</v>
      </c>
      <c r="G2273" t="s">
        <v>24</v>
      </c>
      <c r="H2273">
        <v>1140675</v>
      </c>
      <c r="I2273">
        <v>1140746</v>
      </c>
      <c r="J2273" t="s">
        <v>210</v>
      </c>
      <c r="Q2273" t="s">
        <v>4299</v>
      </c>
      <c r="R2273">
        <v>72</v>
      </c>
    </row>
    <row r="2274" spans="1:20" x14ac:dyDescent="0.3">
      <c r="A2274" t="s">
        <v>93</v>
      </c>
      <c r="C2274" t="s">
        <v>22</v>
      </c>
      <c r="D2274" t="s">
        <v>23</v>
      </c>
      <c r="E2274" t="s">
        <v>5</v>
      </c>
      <c r="G2274" t="s">
        <v>24</v>
      </c>
      <c r="H2274">
        <v>1140675</v>
      </c>
      <c r="I2274">
        <v>1140746</v>
      </c>
      <c r="J2274" t="s">
        <v>210</v>
      </c>
      <c r="N2274" t="s">
        <v>114</v>
      </c>
      <c r="Q2274" t="s">
        <v>4299</v>
      </c>
      <c r="R2274">
        <v>72</v>
      </c>
    </row>
    <row r="2275" spans="1:20" x14ac:dyDescent="0.3">
      <c r="A2275" t="s">
        <v>20</v>
      </c>
      <c r="B2275" t="s">
        <v>21</v>
      </c>
      <c r="C2275" t="s">
        <v>22</v>
      </c>
      <c r="D2275" t="s">
        <v>23</v>
      </c>
      <c r="E2275" t="s">
        <v>5</v>
      </c>
      <c r="G2275" t="s">
        <v>24</v>
      </c>
      <c r="H2275">
        <v>1140884</v>
      </c>
      <c r="I2275">
        <v>1142083</v>
      </c>
      <c r="J2275" t="s">
        <v>210</v>
      </c>
      <c r="O2275" t="s">
        <v>4300</v>
      </c>
      <c r="Q2275" t="s">
        <v>4301</v>
      </c>
      <c r="R2275">
        <v>1200</v>
      </c>
      <c r="T2275" t="s">
        <v>4302</v>
      </c>
    </row>
    <row r="2276" spans="1:20" x14ac:dyDescent="0.3">
      <c r="A2276" t="s">
        <v>29</v>
      </c>
      <c r="B2276" t="s">
        <v>30</v>
      </c>
      <c r="C2276" t="s">
        <v>22</v>
      </c>
      <c r="D2276" t="s">
        <v>23</v>
      </c>
      <c r="E2276" t="s">
        <v>5</v>
      </c>
      <c r="G2276" t="s">
        <v>24</v>
      </c>
      <c r="H2276">
        <v>1140884</v>
      </c>
      <c r="I2276">
        <v>1142083</v>
      </c>
      <c r="J2276" t="s">
        <v>210</v>
      </c>
      <c r="K2276" t="s">
        <v>4303</v>
      </c>
      <c r="N2276" t="s">
        <v>4304</v>
      </c>
      <c r="O2276" t="s">
        <v>4300</v>
      </c>
      <c r="Q2276" t="s">
        <v>4301</v>
      </c>
      <c r="R2276">
        <v>1200</v>
      </c>
      <c r="S2276">
        <v>399</v>
      </c>
    </row>
    <row r="2277" spans="1:20" x14ac:dyDescent="0.3">
      <c r="A2277" t="s">
        <v>20</v>
      </c>
      <c r="B2277" t="s">
        <v>93</v>
      </c>
      <c r="C2277" t="s">
        <v>22</v>
      </c>
      <c r="D2277" t="s">
        <v>23</v>
      </c>
      <c r="E2277" t="s">
        <v>5</v>
      </c>
      <c r="G2277" t="s">
        <v>24</v>
      </c>
      <c r="H2277">
        <v>1142213</v>
      </c>
      <c r="I2277">
        <v>1142287</v>
      </c>
      <c r="J2277" t="s">
        <v>210</v>
      </c>
      <c r="Q2277" t="s">
        <v>4305</v>
      </c>
      <c r="R2277">
        <v>75</v>
      </c>
    </row>
    <row r="2278" spans="1:20" x14ac:dyDescent="0.3">
      <c r="A2278" t="s">
        <v>93</v>
      </c>
      <c r="C2278" t="s">
        <v>22</v>
      </c>
      <c r="D2278" t="s">
        <v>23</v>
      </c>
      <c r="E2278" t="s">
        <v>5</v>
      </c>
      <c r="G2278" t="s">
        <v>24</v>
      </c>
      <c r="H2278">
        <v>1142213</v>
      </c>
      <c r="I2278">
        <v>1142287</v>
      </c>
      <c r="J2278" t="s">
        <v>210</v>
      </c>
      <c r="N2278" t="s">
        <v>764</v>
      </c>
      <c r="Q2278" t="s">
        <v>4305</v>
      </c>
      <c r="R2278">
        <v>75</v>
      </c>
    </row>
    <row r="2279" spans="1:20" x14ac:dyDescent="0.3">
      <c r="A2279" t="s">
        <v>20</v>
      </c>
      <c r="B2279" t="s">
        <v>93</v>
      </c>
      <c r="C2279" t="s">
        <v>22</v>
      </c>
      <c r="D2279" t="s">
        <v>23</v>
      </c>
      <c r="E2279" t="s">
        <v>5</v>
      </c>
      <c r="G2279" t="s">
        <v>24</v>
      </c>
      <c r="H2279">
        <v>1142444</v>
      </c>
      <c r="I2279">
        <v>1142524</v>
      </c>
      <c r="J2279" t="s">
        <v>210</v>
      </c>
      <c r="Q2279" t="s">
        <v>4306</v>
      </c>
      <c r="R2279">
        <v>81</v>
      </c>
    </row>
    <row r="2280" spans="1:20" x14ac:dyDescent="0.3">
      <c r="A2280" t="s">
        <v>93</v>
      </c>
      <c r="C2280" t="s">
        <v>22</v>
      </c>
      <c r="D2280" t="s">
        <v>23</v>
      </c>
      <c r="E2280" t="s">
        <v>5</v>
      </c>
      <c r="G2280" t="s">
        <v>24</v>
      </c>
      <c r="H2280">
        <v>1142444</v>
      </c>
      <c r="I2280">
        <v>1142524</v>
      </c>
      <c r="J2280" t="s">
        <v>210</v>
      </c>
      <c r="N2280" t="s">
        <v>758</v>
      </c>
      <c r="Q2280" t="s">
        <v>4306</v>
      </c>
      <c r="R2280">
        <v>81</v>
      </c>
    </row>
    <row r="2281" spans="1:20" x14ac:dyDescent="0.3">
      <c r="A2281" t="s">
        <v>20</v>
      </c>
      <c r="B2281" t="s">
        <v>21</v>
      </c>
      <c r="C2281" t="s">
        <v>22</v>
      </c>
      <c r="D2281" t="s">
        <v>23</v>
      </c>
      <c r="E2281" t="s">
        <v>5</v>
      </c>
      <c r="G2281" t="s">
        <v>24</v>
      </c>
      <c r="H2281">
        <v>1142584</v>
      </c>
      <c r="I2281">
        <v>1142745</v>
      </c>
      <c r="J2281" t="s">
        <v>210</v>
      </c>
      <c r="Q2281" t="s">
        <v>4307</v>
      </c>
      <c r="R2281">
        <v>162</v>
      </c>
      <c r="T2281" t="s">
        <v>4308</v>
      </c>
    </row>
    <row r="2282" spans="1:20" x14ac:dyDescent="0.3">
      <c r="A2282" t="s">
        <v>29</v>
      </c>
      <c r="B2282" t="s">
        <v>30</v>
      </c>
      <c r="C2282" t="s">
        <v>22</v>
      </c>
      <c r="D2282" t="s">
        <v>23</v>
      </c>
      <c r="E2282" t="s">
        <v>5</v>
      </c>
      <c r="G2282" t="s">
        <v>24</v>
      </c>
      <c r="H2282">
        <v>1142584</v>
      </c>
      <c r="I2282">
        <v>1142745</v>
      </c>
      <c r="J2282" t="s">
        <v>210</v>
      </c>
      <c r="K2282" t="s">
        <v>4309</v>
      </c>
      <c r="N2282" t="s">
        <v>41</v>
      </c>
      <c r="Q2282" t="s">
        <v>4307</v>
      </c>
      <c r="R2282">
        <v>162</v>
      </c>
      <c r="S2282">
        <v>53</v>
      </c>
    </row>
    <row r="2283" spans="1:20" x14ac:dyDescent="0.3">
      <c r="A2283" t="s">
        <v>20</v>
      </c>
      <c r="B2283" t="s">
        <v>21</v>
      </c>
      <c r="C2283" t="s">
        <v>22</v>
      </c>
      <c r="D2283" t="s">
        <v>23</v>
      </c>
      <c r="E2283" t="s">
        <v>5</v>
      </c>
      <c r="G2283" t="s">
        <v>24</v>
      </c>
      <c r="H2283">
        <v>1142879</v>
      </c>
      <c r="I2283">
        <v>1143904</v>
      </c>
      <c r="J2283" t="s">
        <v>210</v>
      </c>
      <c r="O2283" t="s">
        <v>4310</v>
      </c>
      <c r="Q2283" t="s">
        <v>4311</v>
      </c>
      <c r="R2283">
        <v>1026</v>
      </c>
      <c r="T2283" t="s">
        <v>4312</v>
      </c>
    </row>
    <row r="2284" spans="1:20" x14ac:dyDescent="0.3">
      <c r="A2284" t="s">
        <v>29</v>
      </c>
      <c r="B2284" t="s">
        <v>30</v>
      </c>
      <c r="C2284" t="s">
        <v>22</v>
      </c>
      <c r="D2284" t="s">
        <v>23</v>
      </c>
      <c r="E2284" t="s">
        <v>5</v>
      </c>
      <c r="G2284" t="s">
        <v>24</v>
      </c>
      <c r="H2284">
        <v>1142879</v>
      </c>
      <c r="I2284">
        <v>1143904</v>
      </c>
      <c r="J2284" t="s">
        <v>210</v>
      </c>
      <c r="K2284" t="s">
        <v>4313</v>
      </c>
      <c r="N2284" t="s">
        <v>4314</v>
      </c>
      <c r="O2284" t="s">
        <v>4310</v>
      </c>
      <c r="Q2284" t="s">
        <v>4311</v>
      </c>
      <c r="R2284">
        <v>1026</v>
      </c>
      <c r="S2284">
        <v>341</v>
      </c>
    </row>
    <row r="2285" spans="1:20" x14ac:dyDescent="0.3">
      <c r="A2285" t="s">
        <v>20</v>
      </c>
      <c r="B2285" t="s">
        <v>21</v>
      </c>
      <c r="C2285" t="s">
        <v>22</v>
      </c>
      <c r="D2285" t="s">
        <v>23</v>
      </c>
      <c r="E2285" t="s">
        <v>5</v>
      </c>
      <c r="G2285" t="s">
        <v>24</v>
      </c>
      <c r="H2285">
        <v>1144147</v>
      </c>
      <c r="I2285">
        <v>1146603</v>
      </c>
      <c r="J2285" t="s">
        <v>210</v>
      </c>
      <c r="O2285" t="s">
        <v>4315</v>
      </c>
      <c r="Q2285" t="s">
        <v>4316</v>
      </c>
      <c r="R2285">
        <v>2457</v>
      </c>
      <c r="T2285" t="s">
        <v>4317</v>
      </c>
    </row>
    <row r="2286" spans="1:20" x14ac:dyDescent="0.3">
      <c r="A2286" t="s">
        <v>29</v>
      </c>
      <c r="B2286" t="s">
        <v>30</v>
      </c>
      <c r="C2286" t="s">
        <v>22</v>
      </c>
      <c r="D2286" t="s">
        <v>23</v>
      </c>
      <c r="E2286" t="s">
        <v>5</v>
      </c>
      <c r="G2286" t="s">
        <v>24</v>
      </c>
      <c r="H2286">
        <v>1144147</v>
      </c>
      <c r="I2286">
        <v>1146603</v>
      </c>
      <c r="J2286" t="s">
        <v>210</v>
      </c>
      <c r="K2286" t="s">
        <v>4318</v>
      </c>
      <c r="N2286" t="s">
        <v>4319</v>
      </c>
      <c r="O2286" t="s">
        <v>4315</v>
      </c>
      <c r="Q2286" t="s">
        <v>4316</v>
      </c>
      <c r="R2286">
        <v>2457</v>
      </c>
      <c r="S2286">
        <v>818</v>
      </c>
    </row>
    <row r="2287" spans="1:20" x14ac:dyDescent="0.3">
      <c r="A2287" t="s">
        <v>20</v>
      </c>
      <c r="B2287" t="s">
        <v>21</v>
      </c>
      <c r="C2287" t="s">
        <v>22</v>
      </c>
      <c r="D2287" t="s">
        <v>23</v>
      </c>
      <c r="E2287" t="s">
        <v>5</v>
      </c>
      <c r="G2287" t="s">
        <v>24</v>
      </c>
      <c r="H2287">
        <v>1146796</v>
      </c>
      <c r="I2287">
        <v>1147284</v>
      </c>
      <c r="J2287" t="s">
        <v>210</v>
      </c>
      <c r="Q2287" t="s">
        <v>4320</v>
      </c>
      <c r="R2287">
        <v>489</v>
      </c>
      <c r="T2287" t="s">
        <v>4321</v>
      </c>
    </row>
    <row r="2288" spans="1:20" x14ac:dyDescent="0.3">
      <c r="A2288" t="s">
        <v>29</v>
      </c>
      <c r="B2288" t="s">
        <v>30</v>
      </c>
      <c r="C2288" t="s">
        <v>22</v>
      </c>
      <c r="D2288" t="s">
        <v>23</v>
      </c>
      <c r="E2288" t="s">
        <v>5</v>
      </c>
      <c r="G2288" t="s">
        <v>24</v>
      </c>
      <c r="H2288">
        <v>1146796</v>
      </c>
      <c r="I2288">
        <v>1147284</v>
      </c>
      <c r="J2288" t="s">
        <v>210</v>
      </c>
      <c r="K2288" t="s">
        <v>4322</v>
      </c>
      <c r="N2288" t="s">
        <v>89</v>
      </c>
      <c r="Q2288" t="s">
        <v>4320</v>
      </c>
      <c r="R2288">
        <v>489</v>
      </c>
      <c r="S2288">
        <v>162</v>
      </c>
    </row>
    <row r="2289" spans="1:20" x14ac:dyDescent="0.3">
      <c r="A2289" t="s">
        <v>20</v>
      </c>
      <c r="B2289" t="s">
        <v>21</v>
      </c>
      <c r="C2289" t="s">
        <v>22</v>
      </c>
      <c r="D2289" t="s">
        <v>23</v>
      </c>
      <c r="E2289" t="s">
        <v>5</v>
      </c>
      <c r="G2289" t="s">
        <v>24</v>
      </c>
      <c r="H2289">
        <v>1147387</v>
      </c>
      <c r="I2289">
        <v>1147944</v>
      </c>
      <c r="J2289" t="s">
        <v>210</v>
      </c>
      <c r="Q2289" t="s">
        <v>4323</v>
      </c>
      <c r="R2289">
        <v>558</v>
      </c>
      <c r="T2289" t="s">
        <v>4324</v>
      </c>
    </row>
    <row r="2290" spans="1:20" x14ac:dyDescent="0.3">
      <c r="A2290" t="s">
        <v>29</v>
      </c>
      <c r="B2290" t="s">
        <v>30</v>
      </c>
      <c r="C2290" t="s">
        <v>22</v>
      </c>
      <c r="D2290" t="s">
        <v>23</v>
      </c>
      <c r="E2290" t="s">
        <v>5</v>
      </c>
      <c r="G2290" t="s">
        <v>24</v>
      </c>
      <c r="H2290">
        <v>1147387</v>
      </c>
      <c r="I2290">
        <v>1147944</v>
      </c>
      <c r="J2290" t="s">
        <v>210</v>
      </c>
      <c r="K2290" t="s">
        <v>4325</v>
      </c>
      <c r="N2290" t="s">
        <v>89</v>
      </c>
      <c r="Q2290" t="s">
        <v>4323</v>
      </c>
      <c r="R2290">
        <v>558</v>
      </c>
      <c r="S2290">
        <v>185</v>
      </c>
    </row>
    <row r="2291" spans="1:20" x14ac:dyDescent="0.3">
      <c r="A2291" t="s">
        <v>20</v>
      </c>
      <c r="B2291" t="s">
        <v>21</v>
      </c>
      <c r="C2291" t="s">
        <v>22</v>
      </c>
      <c r="D2291" t="s">
        <v>23</v>
      </c>
      <c r="E2291" t="s">
        <v>5</v>
      </c>
      <c r="G2291" t="s">
        <v>24</v>
      </c>
      <c r="H2291">
        <v>1148062</v>
      </c>
      <c r="I2291">
        <v>1148667</v>
      </c>
      <c r="J2291" t="s">
        <v>210</v>
      </c>
      <c r="O2291" t="s">
        <v>4326</v>
      </c>
      <c r="Q2291" t="s">
        <v>4327</v>
      </c>
      <c r="R2291">
        <v>606</v>
      </c>
      <c r="T2291" t="s">
        <v>4328</v>
      </c>
    </row>
    <row r="2292" spans="1:20" x14ac:dyDescent="0.3">
      <c r="A2292" t="s">
        <v>29</v>
      </c>
      <c r="B2292" t="s">
        <v>30</v>
      </c>
      <c r="C2292" t="s">
        <v>22</v>
      </c>
      <c r="D2292" t="s">
        <v>23</v>
      </c>
      <c r="E2292" t="s">
        <v>5</v>
      </c>
      <c r="G2292" t="s">
        <v>24</v>
      </c>
      <c r="H2292">
        <v>1148062</v>
      </c>
      <c r="I2292">
        <v>1148667</v>
      </c>
      <c r="J2292" t="s">
        <v>210</v>
      </c>
      <c r="K2292" t="s">
        <v>4329</v>
      </c>
      <c r="N2292" t="s">
        <v>4330</v>
      </c>
      <c r="O2292" t="s">
        <v>4326</v>
      </c>
      <c r="Q2292" t="s">
        <v>4327</v>
      </c>
      <c r="R2292">
        <v>606</v>
      </c>
      <c r="S2292">
        <v>201</v>
      </c>
    </row>
    <row r="2293" spans="1:20" x14ac:dyDescent="0.3">
      <c r="A2293" t="s">
        <v>20</v>
      </c>
      <c r="B2293" t="s">
        <v>21</v>
      </c>
      <c r="C2293" t="s">
        <v>22</v>
      </c>
      <c r="D2293" t="s">
        <v>23</v>
      </c>
      <c r="E2293" t="s">
        <v>5</v>
      </c>
      <c r="G2293" t="s">
        <v>24</v>
      </c>
      <c r="H2293">
        <v>1148712</v>
      </c>
      <c r="I2293">
        <v>1149467</v>
      </c>
      <c r="J2293" t="s">
        <v>210</v>
      </c>
      <c r="Q2293" t="s">
        <v>4331</v>
      </c>
      <c r="R2293">
        <v>756</v>
      </c>
      <c r="T2293" t="s">
        <v>4332</v>
      </c>
    </row>
    <row r="2294" spans="1:20" x14ac:dyDescent="0.3">
      <c r="A2294" t="s">
        <v>29</v>
      </c>
      <c r="B2294" t="s">
        <v>30</v>
      </c>
      <c r="C2294" t="s">
        <v>22</v>
      </c>
      <c r="D2294" t="s">
        <v>23</v>
      </c>
      <c r="E2294" t="s">
        <v>5</v>
      </c>
      <c r="G2294" t="s">
        <v>24</v>
      </c>
      <c r="H2294">
        <v>1148712</v>
      </c>
      <c r="I2294">
        <v>1149467</v>
      </c>
      <c r="J2294" t="s">
        <v>210</v>
      </c>
      <c r="K2294" t="s">
        <v>4333</v>
      </c>
      <c r="N2294" t="s">
        <v>89</v>
      </c>
      <c r="Q2294" t="s">
        <v>4331</v>
      </c>
      <c r="R2294">
        <v>756</v>
      </c>
      <c r="S2294">
        <v>251</v>
      </c>
    </row>
    <row r="2295" spans="1:20" x14ac:dyDescent="0.3">
      <c r="A2295" t="s">
        <v>20</v>
      </c>
      <c r="B2295" t="s">
        <v>21</v>
      </c>
      <c r="C2295" t="s">
        <v>22</v>
      </c>
      <c r="D2295" t="s">
        <v>23</v>
      </c>
      <c r="E2295" t="s">
        <v>5</v>
      </c>
      <c r="G2295" t="s">
        <v>24</v>
      </c>
      <c r="H2295">
        <v>1149743</v>
      </c>
      <c r="I2295">
        <v>1151083</v>
      </c>
      <c r="J2295" t="s">
        <v>210</v>
      </c>
      <c r="Q2295" t="s">
        <v>4334</v>
      </c>
      <c r="R2295">
        <v>1341</v>
      </c>
      <c r="T2295" t="s">
        <v>4335</v>
      </c>
    </row>
    <row r="2296" spans="1:20" x14ac:dyDescent="0.3">
      <c r="A2296" t="s">
        <v>29</v>
      </c>
      <c r="B2296" t="s">
        <v>30</v>
      </c>
      <c r="C2296" t="s">
        <v>22</v>
      </c>
      <c r="D2296" t="s">
        <v>23</v>
      </c>
      <c r="E2296" t="s">
        <v>5</v>
      </c>
      <c r="G2296" t="s">
        <v>24</v>
      </c>
      <c r="H2296">
        <v>1149743</v>
      </c>
      <c r="I2296">
        <v>1151083</v>
      </c>
      <c r="J2296" t="s">
        <v>210</v>
      </c>
      <c r="K2296" t="s">
        <v>4336</v>
      </c>
      <c r="N2296" t="s">
        <v>89</v>
      </c>
      <c r="Q2296" t="s">
        <v>4334</v>
      </c>
      <c r="R2296">
        <v>1341</v>
      </c>
      <c r="S2296">
        <v>446</v>
      </c>
    </row>
    <row r="2297" spans="1:20" x14ac:dyDescent="0.3">
      <c r="A2297" t="s">
        <v>20</v>
      </c>
      <c r="B2297" t="s">
        <v>21</v>
      </c>
      <c r="C2297" t="s">
        <v>22</v>
      </c>
      <c r="D2297" t="s">
        <v>23</v>
      </c>
      <c r="E2297" t="s">
        <v>5</v>
      </c>
      <c r="G2297" t="s">
        <v>24</v>
      </c>
      <c r="H2297">
        <v>1151099</v>
      </c>
      <c r="I2297">
        <v>1153048</v>
      </c>
      <c r="J2297" t="s">
        <v>210</v>
      </c>
      <c r="O2297" t="s">
        <v>4337</v>
      </c>
      <c r="Q2297" t="s">
        <v>4338</v>
      </c>
      <c r="R2297">
        <v>1950</v>
      </c>
      <c r="T2297" t="s">
        <v>4339</v>
      </c>
    </row>
    <row r="2298" spans="1:20" x14ac:dyDescent="0.3">
      <c r="A2298" t="s">
        <v>29</v>
      </c>
      <c r="B2298" t="s">
        <v>30</v>
      </c>
      <c r="C2298" t="s">
        <v>22</v>
      </c>
      <c r="D2298" t="s">
        <v>23</v>
      </c>
      <c r="E2298" t="s">
        <v>5</v>
      </c>
      <c r="G2298" t="s">
        <v>24</v>
      </c>
      <c r="H2298">
        <v>1151099</v>
      </c>
      <c r="I2298">
        <v>1153048</v>
      </c>
      <c r="J2298" t="s">
        <v>210</v>
      </c>
      <c r="K2298" t="s">
        <v>4340</v>
      </c>
      <c r="N2298" t="s">
        <v>4341</v>
      </c>
      <c r="O2298" t="s">
        <v>4337</v>
      </c>
      <c r="Q2298" t="s">
        <v>4338</v>
      </c>
      <c r="R2298">
        <v>1950</v>
      </c>
      <c r="S2298">
        <v>649</v>
      </c>
    </row>
    <row r="2299" spans="1:20" x14ac:dyDescent="0.3">
      <c r="A2299" t="s">
        <v>20</v>
      </c>
      <c r="B2299" t="s">
        <v>21</v>
      </c>
      <c r="C2299" t="s">
        <v>22</v>
      </c>
      <c r="D2299" t="s">
        <v>23</v>
      </c>
      <c r="E2299" t="s">
        <v>5</v>
      </c>
      <c r="G2299" t="s">
        <v>24</v>
      </c>
      <c r="H2299">
        <v>1153161</v>
      </c>
      <c r="I2299">
        <v>1153799</v>
      </c>
      <c r="J2299" t="s">
        <v>25</v>
      </c>
      <c r="Q2299" t="s">
        <v>4342</v>
      </c>
      <c r="R2299">
        <v>639</v>
      </c>
      <c r="T2299" t="s">
        <v>4343</v>
      </c>
    </row>
    <row r="2300" spans="1:20" x14ac:dyDescent="0.3">
      <c r="A2300" t="s">
        <v>29</v>
      </c>
      <c r="B2300" t="s">
        <v>30</v>
      </c>
      <c r="C2300" t="s">
        <v>22</v>
      </c>
      <c r="D2300" t="s">
        <v>23</v>
      </c>
      <c r="E2300" t="s">
        <v>5</v>
      </c>
      <c r="G2300" t="s">
        <v>24</v>
      </c>
      <c r="H2300">
        <v>1153161</v>
      </c>
      <c r="I2300">
        <v>1153799</v>
      </c>
      <c r="J2300" t="s">
        <v>25</v>
      </c>
      <c r="K2300" t="s">
        <v>4344</v>
      </c>
      <c r="N2300" t="s">
        <v>41</v>
      </c>
      <c r="Q2300" t="s">
        <v>4342</v>
      </c>
      <c r="R2300">
        <v>639</v>
      </c>
      <c r="S2300">
        <v>212</v>
      </c>
    </row>
    <row r="2301" spans="1:20" x14ac:dyDescent="0.3">
      <c r="A2301" t="s">
        <v>20</v>
      </c>
      <c r="B2301" t="s">
        <v>21</v>
      </c>
      <c r="C2301" t="s">
        <v>22</v>
      </c>
      <c r="D2301" t="s">
        <v>23</v>
      </c>
      <c r="E2301" t="s">
        <v>5</v>
      </c>
      <c r="G2301" t="s">
        <v>24</v>
      </c>
      <c r="H2301">
        <v>1153986</v>
      </c>
      <c r="I2301">
        <v>1156100</v>
      </c>
      <c r="J2301" t="s">
        <v>210</v>
      </c>
      <c r="Q2301" t="s">
        <v>4345</v>
      </c>
      <c r="R2301">
        <v>2115</v>
      </c>
      <c r="T2301" t="s">
        <v>4346</v>
      </c>
    </row>
    <row r="2302" spans="1:20" x14ac:dyDescent="0.3">
      <c r="A2302" t="s">
        <v>29</v>
      </c>
      <c r="B2302" t="s">
        <v>30</v>
      </c>
      <c r="C2302" t="s">
        <v>22</v>
      </c>
      <c r="D2302" t="s">
        <v>23</v>
      </c>
      <c r="E2302" t="s">
        <v>5</v>
      </c>
      <c r="G2302" t="s">
        <v>24</v>
      </c>
      <c r="H2302">
        <v>1153986</v>
      </c>
      <c r="I2302">
        <v>1156100</v>
      </c>
      <c r="J2302" t="s">
        <v>210</v>
      </c>
      <c r="K2302" t="s">
        <v>4347</v>
      </c>
      <c r="N2302" t="s">
        <v>4348</v>
      </c>
      <c r="Q2302" t="s">
        <v>4345</v>
      </c>
      <c r="R2302">
        <v>2115</v>
      </c>
      <c r="S2302">
        <v>704</v>
      </c>
    </row>
    <row r="2303" spans="1:20" x14ac:dyDescent="0.3">
      <c r="A2303" t="s">
        <v>20</v>
      </c>
      <c r="B2303" t="s">
        <v>21</v>
      </c>
      <c r="C2303" t="s">
        <v>22</v>
      </c>
      <c r="D2303" t="s">
        <v>23</v>
      </c>
      <c r="E2303" t="s">
        <v>5</v>
      </c>
      <c r="G2303" t="s">
        <v>24</v>
      </c>
      <c r="H2303">
        <v>1156286</v>
      </c>
      <c r="I2303">
        <v>1157554</v>
      </c>
      <c r="J2303" t="s">
        <v>210</v>
      </c>
      <c r="O2303" t="s">
        <v>4349</v>
      </c>
      <c r="Q2303" t="s">
        <v>4350</v>
      </c>
      <c r="R2303">
        <v>1269</v>
      </c>
      <c r="T2303" t="s">
        <v>4351</v>
      </c>
    </row>
    <row r="2304" spans="1:20" x14ac:dyDescent="0.3">
      <c r="A2304" t="s">
        <v>29</v>
      </c>
      <c r="B2304" t="s">
        <v>30</v>
      </c>
      <c r="C2304" t="s">
        <v>22</v>
      </c>
      <c r="D2304" t="s">
        <v>23</v>
      </c>
      <c r="E2304" t="s">
        <v>5</v>
      </c>
      <c r="G2304" t="s">
        <v>24</v>
      </c>
      <c r="H2304">
        <v>1156286</v>
      </c>
      <c r="I2304">
        <v>1157554</v>
      </c>
      <c r="J2304" t="s">
        <v>210</v>
      </c>
      <c r="K2304" t="s">
        <v>4352</v>
      </c>
      <c r="N2304" t="s">
        <v>4353</v>
      </c>
      <c r="O2304" t="s">
        <v>4349</v>
      </c>
      <c r="Q2304" t="s">
        <v>4350</v>
      </c>
      <c r="R2304">
        <v>1269</v>
      </c>
      <c r="S2304">
        <v>422</v>
      </c>
    </row>
    <row r="2305" spans="1:20" x14ac:dyDescent="0.3">
      <c r="A2305" t="s">
        <v>20</v>
      </c>
      <c r="B2305" t="s">
        <v>21</v>
      </c>
      <c r="C2305" t="s">
        <v>22</v>
      </c>
      <c r="D2305" t="s">
        <v>23</v>
      </c>
      <c r="E2305" t="s">
        <v>5</v>
      </c>
      <c r="G2305" t="s">
        <v>24</v>
      </c>
      <c r="H2305">
        <v>1157564</v>
      </c>
      <c r="I2305">
        <v>1158217</v>
      </c>
      <c r="J2305" t="s">
        <v>210</v>
      </c>
      <c r="O2305" t="s">
        <v>4354</v>
      </c>
      <c r="Q2305" t="s">
        <v>4355</v>
      </c>
      <c r="R2305">
        <v>654</v>
      </c>
      <c r="T2305" t="s">
        <v>4356</v>
      </c>
    </row>
    <row r="2306" spans="1:20" x14ac:dyDescent="0.3">
      <c r="A2306" t="s">
        <v>29</v>
      </c>
      <c r="B2306" t="s">
        <v>30</v>
      </c>
      <c r="C2306" t="s">
        <v>22</v>
      </c>
      <c r="D2306" t="s">
        <v>23</v>
      </c>
      <c r="E2306" t="s">
        <v>5</v>
      </c>
      <c r="G2306" t="s">
        <v>24</v>
      </c>
      <c r="H2306">
        <v>1157564</v>
      </c>
      <c r="I2306">
        <v>1158217</v>
      </c>
      <c r="J2306" t="s">
        <v>210</v>
      </c>
      <c r="K2306" t="s">
        <v>4357</v>
      </c>
      <c r="N2306" t="s">
        <v>4358</v>
      </c>
      <c r="O2306" t="s">
        <v>4354</v>
      </c>
      <c r="Q2306" t="s">
        <v>4355</v>
      </c>
      <c r="R2306">
        <v>654</v>
      </c>
      <c r="S2306">
        <v>217</v>
      </c>
    </row>
    <row r="2307" spans="1:20" x14ac:dyDescent="0.3">
      <c r="A2307" t="s">
        <v>20</v>
      </c>
      <c r="B2307" t="s">
        <v>21</v>
      </c>
      <c r="C2307" t="s">
        <v>22</v>
      </c>
      <c r="D2307" t="s">
        <v>23</v>
      </c>
      <c r="E2307" t="s">
        <v>5</v>
      </c>
      <c r="G2307" t="s">
        <v>24</v>
      </c>
      <c r="H2307">
        <v>1158240</v>
      </c>
      <c r="I2307">
        <v>1158893</v>
      </c>
      <c r="J2307" t="s">
        <v>210</v>
      </c>
      <c r="Q2307" t="s">
        <v>4359</v>
      </c>
      <c r="R2307">
        <v>654</v>
      </c>
      <c r="T2307" t="s">
        <v>4360</v>
      </c>
    </row>
    <row r="2308" spans="1:20" x14ac:dyDescent="0.3">
      <c r="A2308" t="s">
        <v>29</v>
      </c>
      <c r="B2308" t="s">
        <v>30</v>
      </c>
      <c r="C2308" t="s">
        <v>22</v>
      </c>
      <c r="D2308" t="s">
        <v>23</v>
      </c>
      <c r="E2308" t="s">
        <v>5</v>
      </c>
      <c r="G2308" t="s">
        <v>24</v>
      </c>
      <c r="H2308">
        <v>1158240</v>
      </c>
      <c r="I2308">
        <v>1158893</v>
      </c>
      <c r="J2308" t="s">
        <v>210</v>
      </c>
      <c r="K2308" t="s">
        <v>4361</v>
      </c>
      <c r="N2308" t="s">
        <v>3327</v>
      </c>
      <c r="Q2308" t="s">
        <v>4359</v>
      </c>
      <c r="R2308">
        <v>654</v>
      </c>
      <c r="S2308">
        <v>217</v>
      </c>
    </row>
    <row r="2309" spans="1:20" x14ac:dyDescent="0.3">
      <c r="A2309" t="s">
        <v>20</v>
      </c>
      <c r="B2309" t="s">
        <v>21</v>
      </c>
      <c r="C2309" t="s">
        <v>22</v>
      </c>
      <c r="D2309" t="s">
        <v>23</v>
      </c>
      <c r="E2309" t="s">
        <v>5</v>
      </c>
      <c r="G2309" t="s">
        <v>24</v>
      </c>
      <c r="H2309">
        <v>1159043</v>
      </c>
      <c r="I2309">
        <v>1159894</v>
      </c>
      <c r="J2309" t="s">
        <v>210</v>
      </c>
      <c r="Q2309" t="s">
        <v>4362</v>
      </c>
      <c r="R2309">
        <v>852</v>
      </c>
      <c r="T2309" t="s">
        <v>4363</v>
      </c>
    </row>
    <row r="2310" spans="1:20" x14ac:dyDescent="0.3">
      <c r="A2310" t="s">
        <v>29</v>
      </c>
      <c r="B2310" t="s">
        <v>30</v>
      </c>
      <c r="C2310" t="s">
        <v>22</v>
      </c>
      <c r="D2310" t="s">
        <v>23</v>
      </c>
      <c r="E2310" t="s">
        <v>5</v>
      </c>
      <c r="G2310" t="s">
        <v>24</v>
      </c>
      <c r="H2310">
        <v>1159043</v>
      </c>
      <c r="I2310">
        <v>1159894</v>
      </c>
      <c r="J2310" t="s">
        <v>210</v>
      </c>
      <c r="K2310" t="s">
        <v>4364</v>
      </c>
      <c r="N2310" t="s">
        <v>1675</v>
      </c>
      <c r="Q2310" t="s">
        <v>4362</v>
      </c>
      <c r="R2310">
        <v>852</v>
      </c>
      <c r="S2310">
        <v>283</v>
      </c>
    </row>
    <row r="2311" spans="1:20" x14ac:dyDescent="0.3">
      <c r="A2311" t="s">
        <v>20</v>
      </c>
      <c r="B2311" t="s">
        <v>21</v>
      </c>
      <c r="C2311" t="s">
        <v>22</v>
      </c>
      <c r="D2311" t="s">
        <v>23</v>
      </c>
      <c r="E2311" t="s">
        <v>5</v>
      </c>
      <c r="G2311" t="s">
        <v>24</v>
      </c>
      <c r="H2311">
        <v>1160009</v>
      </c>
      <c r="I2311">
        <v>1161451</v>
      </c>
      <c r="J2311" t="s">
        <v>210</v>
      </c>
      <c r="O2311" t="s">
        <v>4365</v>
      </c>
      <c r="Q2311" t="s">
        <v>4366</v>
      </c>
      <c r="R2311">
        <v>1443</v>
      </c>
      <c r="T2311" t="s">
        <v>4367</v>
      </c>
    </row>
    <row r="2312" spans="1:20" x14ac:dyDescent="0.3">
      <c r="A2312" t="s">
        <v>29</v>
      </c>
      <c r="B2312" t="s">
        <v>30</v>
      </c>
      <c r="C2312" t="s">
        <v>22</v>
      </c>
      <c r="D2312" t="s">
        <v>23</v>
      </c>
      <c r="E2312" t="s">
        <v>5</v>
      </c>
      <c r="G2312" t="s">
        <v>24</v>
      </c>
      <c r="H2312">
        <v>1160009</v>
      </c>
      <c r="I2312">
        <v>1161451</v>
      </c>
      <c r="J2312" t="s">
        <v>210</v>
      </c>
      <c r="K2312" t="s">
        <v>4368</v>
      </c>
      <c r="N2312" t="s">
        <v>4369</v>
      </c>
      <c r="O2312" t="s">
        <v>4365</v>
      </c>
      <c r="Q2312" t="s">
        <v>4366</v>
      </c>
      <c r="R2312">
        <v>1443</v>
      </c>
      <c r="S2312">
        <v>480</v>
      </c>
    </row>
    <row r="2313" spans="1:20" x14ac:dyDescent="0.3">
      <c r="A2313" t="s">
        <v>20</v>
      </c>
      <c r="B2313" t="s">
        <v>21</v>
      </c>
      <c r="C2313" t="s">
        <v>22</v>
      </c>
      <c r="D2313" t="s">
        <v>23</v>
      </c>
      <c r="E2313" t="s">
        <v>5</v>
      </c>
      <c r="G2313" t="s">
        <v>24</v>
      </c>
      <c r="H2313">
        <v>1161511</v>
      </c>
      <c r="I2313">
        <v>1161852</v>
      </c>
      <c r="J2313" t="s">
        <v>210</v>
      </c>
      <c r="Q2313" t="s">
        <v>4370</v>
      </c>
      <c r="R2313">
        <v>342</v>
      </c>
      <c r="T2313" t="s">
        <v>4371</v>
      </c>
    </row>
    <row r="2314" spans="1:20" x14ac:dyDescent="0.3">
      <c r="A2314" t="s">
        <v>29</v>
      </c>
      <c r="B2314" t="s">
        <v>30</v>
      </c>
      <c r="C2314" t="s">
        <v>22</v>
      </c>
      <c r="D2314" t="s">
        <v>23</v>
      </c>
      <c r="E2314" t="s">
        <v>5</v>
      </c>
      <c r="G2314" t="s">
        <v>24</v>
      </c>
      <c r="H2314">
        <v>1161511</v>
      </c>
      <c r="I2314">
        <v>1161852</v>
      </c>
      <c r="J2314" t="s">
        <v>210</v>
      </c>
      <c r="K2314" t="s">
        <v>4372</v>
      </c>
      <c r="N2314" t="s">
        <v>41</v>
      </c>
      <c r="Q2314" t="s">
        <v>4370</v>
      </c>
      <c r="R2314">
        <v>342</v>
      </c>
      <c r="S2314">
        <v>113</v>
      </c>
    </row>
    <row r="2315" spans="1:20" x14ac:dyDescent="0.3">
      <c r="A2315" t="s">
        <v>20</v>
      </c>
      <c r="B2315" t="s">
        <v>21</v>
      </c>
      <c r="C2315" t="s">
        <v>22</v>
      </c>
      <c r="D2315" t="s">
        <v>23</v>
      </c>
      <c r="E2315" t="s">
        <v>5</v>
      </c>
      <c r="G2315" t="s">
        <v>24</v>
      </c>
      <c r="H2315">
        <v>1162026</v>
      </c>
      <c r="I2315">
        <v>1162526</v>
      </c>
      <c r="J2315" t="s">
        <v>210</v>
      </c>
      <c r="Q2315" t="s">
        <v>4373</v>
      </c>
      <c r="R2315">
        <v>501</v>
      </c>
      <c r="T2315" t="s">
        <v>4374</v>
      </c>
    </row>
    <row r="2316" spans="1:20" x14ac:dyDescent="0.3">
      <c r="A2316" t="s">
        <v>29</v>
      </c>
      <c r="B2316" t="s">
        <v>30</v>
      </c>
      <c r="C2316" t="s">
        <v>22</v>
      </c>
      <c r="D2316" t="s">
        <v>23</v>
      </c>
      <c r="E2316" t="s">
        <v>5</v>
      </c>
      <c r="G2316" t="s">
        <v>24</v>
      </c>
      <c r="H2316">
        <v>1162026</v>
      </c>
      <c r="I2316">
        <v>1162526</v>
      </c>
      <c r="J2316" t="s">
        <v>210</v>
      </c>
      <c r="K2316" t="s">
        <v>4375</v>
      </c>
      <c r="N2316" t="s">
        <v>41</v>
      </c>
      <c r="Q2316" t="s">
        <v>4373</v>
      </c>
      <c r="R2316">
        <v>501</v>
      </c>
      <c r="S2316">
        <v>166</v>
      </c>
    </row>
    <row r="2317" spans="1:20" x14ac:dyDescent="0.3">
      <c r="A2317" t="s">
        <v>20</v>
      </c>
      <c r="B2317" t="s">
        <v>21</v>
      </c>
      <c r="C2317" t="s">
        <v>22</v>
      </c>
      <c r="D2317" t="s">
        <v>23</v>
      </c>
      <c r="E2317" t="s">
        <v>5</v>
      </c>
      <c r="G2317" t="s">
        <v>24</v>
      </c>
      <c r="H2317">
        <v>1162858</v>
      </c>
      <c r="I2317">
        <v>1163487</v>
      </c>
      <c r="J2317" t="s">
        <v>210</v>
      </c>
      <c r="O2317" t="s">
        <v>4376</v>
      </c>
      <c r="Q2317" t="s">
        <v>4377</v>
      </c>
      <c r="R2317">
        <v>630</v>
      </c>
      <c r="T2317" t="s">
        <v>4378</v>
      </c>
    </row>
    <row r="2318" spans="1:20" x14ac:dyDescent="0.3">
      <c r="A2318" t="s">
        <v>29</v>
      </c>
      <c r="B2318" t="s">
        <v>30</v>
      </c>
      <c r="C2318" t="s">
        <v>22</v>
      </c>
      <c r="D2318" t="s">
        <v>23</v>
      </c>
      <c r="E2318" t="s">
        <v>5</v>
      </c>
      <c r="G2318" t="s">
        <v>24</v>
      </c>
      <c r="H2318">
        <v>1162858</v>
      </c>
      <c r="I2318">
        <v>1163487</v>
      </c>
      <c r="J2318" t="s">
        <v>210</v>
      </c>
      <c r="K2318" t="s">
        <v>4379</v>
      </c>
      <c r="N2318" t="s">
        <v>4380</v>
      </c>
      <c r="O2318" t="s">
        <v>4376</v>
      </c>
      <c r="Q2318" t="s">
        <v>4377</v>
      </c>
      <c r="R2318">
        <v>630</v>
      </c>
      <c r="S2318">
        <v>209</v>
      </c>
    </row>
    <row r="2319" spans="1:20" x14ac:dyDescent="0.3">
      <c r="A2319" t="s">
        <v>20</v>
      </c>
      <c r="B2319" t="s">
        <v>21</v>
      </c>
      <c r="C2319" t="s">
        <v>22</v>
      </c>
      <c r="D2319" t="s">
        <v>23</v>
      </c>
      <c r="E2319" t="s">
        <v>5</v>
      </c>
      <c r="G2319" t="s">
        <v>24</v>
      </c>
      <c r="H2319">
        <v>1163588</v>
      </c>
      <c r="I2319">
        <v>1164280</v>
      </c>
      <c r="J2319" t="s">
        <v>210</v>
      </c>
      <c r="O2319" t="s">
        <v>4381</v>
      </c>
      <c r="Q2319" t="s">
        <v>4382</v>
      </c>
      <c r="R2319">
        <v>693</v>
      </c>
      <c r="T2319" t="s">
        <v>4383</v>
      </c>
    </row>
    <row r="2320" spans="1:20" x14ac:dyDescent="0.3">
      <c r="A2320" t="s">
        <v>29</v>
      </c>
      <c r="B2320" t="s">
        <v>30</v>
      </c>
      <c r="C2320" t="s">
        <v>22</v>
      </c>
      <c r="D2320" t="s">
        <v>23</v>
      </c>
      <c r="E2320" t="s">
        <v>5</v>
      </c>
      <c r="G2320" t="s">
        <v>24</v>
      </c>
      <c r="H2320">
        <v>1163588</v>
      </c>
      <c r="I2320">
        <v>1164280</v>
      </c>
      <c r="J2320" t="s">
        <v>210</v>
      </c>
      <c r="K2320" t="s">
        <v>4384</v>
      </c>
      <c r="N2320" t="s">
        <v>4385</v>
      </c>
      <c r="O2320" t="s">
        <v>4381</v>
      </c>
      <c r="Q2320" t="s">
        <v>4382</v>
      </c>
      <c r="R2320">
        <v>693</v>
      </c>
      <c r="S2320">
        <v>230</v>
      </c>
    </row>
    <row r="2321" spans="1:20" x14ac:dyDescent="0.3">
      <c r="A2321" t="s">
        <v>20</v>
      </c>
      <c r="B2321" t="s">
        <v>21</v>
      </c>
      <c r="C2321" t="s">
        <v>22</v>
      </c>
      <c r="D2321" t="s">
        <v>23</v>
      </c>
      <c r="E2321" t="s">
        <v>5</v>
      </c>
      <c r="G2321" t="s">
        <v>24</v>
      </c>
      <c r="H2321">
        <v>1164273</v>
      </c>
      <c r="I2321">
        <v>1165202</v>
      </c>
      <c r="J2321" t="s">
        <v>210</v>
      </c>
      <c r="O2321" t="s">
        <v>4386</v>
      </c>
      <c r="Q2321" t="s">
        <v>4387</v>
      </c>
      <c r="R2321">
        <v>930</v>
      </c>
      <c r="T2321" t="s">
        <v>4388</v>
      </c>
    </row>
    <row r="2322" spans="1:20" x14ac:dyDescent="0.3">
      <c r="A2322" t="s">
        <v>29</v>
      </c>
      <c r="B2322" t="s">
        <v>30</v>
      </c>
      <c r="C2322" t="s">
        <v>22</v>
      </c>
      <c r="D2322" t="s">
        <v>23</v>
      </c>
      <c r="E2322" t="s">
        <v>5</v>
      </c>
      <c r="G2322" t="s">
        <v>24</v>
      </c>
      <c r="H2322">
        <v>1164273</v>
      </c>
      <c r="I2322">
        <v>1165202</v>
      </c>
      <c r="J2322" t="s">
        <v>210</v>
      </c>
      <c r="K2322" t="s">
        <v>4389</v>
      </c>
      <c r="N2322" t="s">
        <v>4390</v>
      </c>
      <c r="O2322" t="s">
        <v>4386</v>
      </c>
      <c r="Q2322" t="s">
        <v>4387</v>
      </c>
      <c r="R2322">
        <v>930</v>
      </c>
      <c r="S2322">
        <v>309</v>
      </c>
    </row>
    <row r="2323" spans="1:20" x14ac:dyDescent="0.3">
      <c r="A2323" t="s">
        <v>20</v>
      </c>
      <c r="B2323" t="s">
        <v>21</v>
      </c>
      <c r="C2323" t="s">
        <v>22</v>
      </c>
      <c r="D2323" t="s">
        <v>23</v>
      </c>
      <c r="E2323" t="s">
        <v>5</v>
      </c>
      <c r="G2323" t="s">
        <v>24</v>
      </c>
      <c r="H2323">
        <v>1165212</v>
      </c>
      <c r="I2323">
        <v>1165988</v>
      </c>
      <c r="J2323" t="s">
        <v>210</v>
      </c>
      <c r="O2323" t="s">
        <v>4391</v>
      </c>
      <c r="Q2323" t="s">
        <v>4392</v>
      </c>
      <c r="R2323">
        <v>777</v>
      </c>
      <c r="T2323" t="s">
        <v>4393</v>
      </c>
    </row>
    <row r="2324" spans="1:20" x14ac:dyDescent="0.3">
      <c r="A2324" t="s">
        <v>29</v>
      </c>
      <c r="B2324" t="s">
        <v>30</v>
      </c>
      <c r="C2324" t="s">
        <v>22</v>
      </c>
      <c r="D2324" t="s">
        <v>23</v>
      </c>
      <c r="E2324" t="s">
        <v>5</v>
      </c>
      <c r="G2324" t="s">
        <v>24</v>
      </c>
      <c r="H2324">
        <v>1165212</v>
      </c>
      <c r="I2324">
        <v>1165988</v>
      </c>
      <c r="J2324" t="s">
        <v>210</v>
      </c>
      <c r="K2324" t="s">
        <v>4394</v>
      </c>
      <c r="N2324" t="s">
        <v>4395</v>
      </c>
      <c r="O2324" t="s">
        <v>4391</v>
      </c>
      <c r="Q2324" t="s">
        <v>4392</v>
      </c>
      <c r="R2324">
        <v>777</v>
      </c>
      <c r="S2324">
        <v>258</v>
      </c>
    </row>
    <row r="2325" spans="1:20" x14ac:dyDescent="0.3">
      <c r="A2325" t="s">
        <v>20</v>
      </c>
      <c r="B2325" t="s">
        <v>21</v>
      </c>
      <c r="C2325" t="s">
        <v>22</v>
      </c>
      <c r="D2325" t="s">
        <v>23</v>
      </c>
      <c r="E2325" t="s">
        <v>5</v>
      </c>
      <c r="G2325" t="s">
        <v>24</v>
      </c>
      <c r="H2325">
        <v>1166241</v>
      </c>
      <c r="I2325">
        <v>1167149</v>
      </c>
      <c r="J2325" t="s">
        <v>25</v>
      </c>
      <c r="O2325" t="s">
        <v>4396</v>
      </c>
      <c r="Q2325" t="s">
        <v>4397</v>
      </c>
      <c r="R2325">
        <v>909</v>
      </c>
      <c r="T2325" t="s">
        <v>4398</v>
      </c>
    </row>
    <row r="2326" spans="1:20" x14ac:dyDescent="0.3">
      <c r="A2326" t="s">
        <v>29</v>
      </c>
      <c r="B2326" t="s">
        <v>30</v>
      </c>
      <c r="C2326" t="s">
        <v>22</v>
      </c>
      <c r="D2326" t="s">
        <v>23</v>
      </c>
      <c r="E2326" t="s">
        <v>5</v>
      </c>
      <c r="G2326" t="s">
        <v>24</v>
      </c>
      <c r="H2326">
        <v>1166241</v>
      </c>
      <c r="I2326">
        <v>1167149</v>
      </c>
      <c r="J2326" t="s">
        <v>25</v>
      </c>
      <c r="K2326" t="s">
        <v>4399</v>
      </c>
      <c r="N2326" t="s">
        <v>214</v>
      </c>
      <c r="O2326" t="s">
        <v>4396</v>
      </c>
      <c r="Q2326" t="s">
        <v>4397</v>
      </c>
      <c r="R2326">
        <v>909</v>
      </c>
      <c r="S2326">
        <v>302</v>
      </c>
    </row>
    <row r="2327" spans="1:20" x14ac:dyDescent="0.3">
      <c r="A2327" t="s">
        <v>20</v>
      </c>
      <c r="B2327" t="s">
        <v>21</v>
      </c>
      <c r="C2327" t="s">
        <v>22</v>
      </c>
      <c r="D2327" t="s">
        <v>23</v>
      </c>
      <c r="E2327" t="s">
        <v>5</v>
      </c>
      <c r="G2327" t="s">
        <v>24</v>
      </c>
      <c r="H2327">
        <v>1167215</v>
      </c>
      <c r="I2327">
        <v>1167982</v>
      </c>
      <c r="J2327" t="s">
        <v>210</v>
      </c>
      <c r="Q2327" t="s">
        <v>4400</v>
      </c>
      <c r="R2327">
        <v>768</v>
      </c>
      <c r="T2327" t="s">
        <v>4401</v>
      </c>
    </row>
    <row r="2328" spans="1:20" x14ac:dyDescent="0.3">
      <c r="A2328" t="s">
        <v>29</v>
      </c>
      <c r="B2328" t="s">
        <v>30</v>
      </c>
      <c r="C2328" t="s">
        <v>22</v>
      </c>
      <c r="D2328" t="s">
        <v>23</v>
      </c>
      <c r="E2328" t="s">
        <v>5</v>
      </c>
      <c r="G2328" t="s">
        <v>24</v>
      </c>
      <c r="H2328">
        <v>1167215</v>
      </c>
      <c r="I2328">
        <v>1167982</v>
      </c>
      <c r="J2328" t="s">
        <v>210</v>
      </c>
      <c r="K2328" t="s">
        <v>4402</v>
      </c>
      <c r="N2328" t="s">
        <v>41</v>
      </c>
      <c r="Q2328" t="s">
        <v>4400</v>
      </c>
      <c r="R2328">
        <v>768</v>
      </c>
      <c r="S2328">
        <v>255</v>
      </c>
    </row>
    <row r="2329" spans="1:20" x14ac:dyDescent="0.3">
      <c r="A2329" t="s">
        <v>20</v>
      </c>
      <c r="B2329" t="s">
        <v>21</v>
      </c>
      <c r="C2329" t="s">
        <v>22</v>
      </c>
      <c r="D2329" t="s">
        <v>23</v>
      </c>
      <c r="E2329" t="s">
        <v>5</v>
      </c>
      <c r="G2329" t="s">
        <v>24</v>
      </c>
      <c r="H2329">
        <v>1167984</v>
      </c>
      <c r="I2329">
        <v>1168688</v>
      </c>
      <c r="J2329" t="s">
        <v>210</v>
      </c>
      <c r="O2329" t="s">
        <v>4403</v>
      </c>
      <c r="Q2329" t="s">
        <v>4404</v>
      </c>
      <c r="R2329">
        <v>705</v>
      </c>
      <c r="T2329" t="s">
        <v>4405</v>
      </c>
    </row>
    <row r="2330" spans="1:20" x14ac:dyDescent="0.3">
      <c r="A2330" t="s">
        <v>29</v>
      </c>
      <c r="B2330" t="s">
        <v>30</v>
      </c>
      <c r="C2330" t="s">
        <v>22</v>
      </c>
      <c r="D2330" t="s">
        <v>23</v>
      </c>
      <c r="E2330" t="s">
        <v>5</v>
      </c>
      <c r="G2330" t="s">
        <v>24</v>
      </c>
      <c r="H2330">
        <v>1167984</v>
      </c>
      <c r="I2330">
        <v>1168688</v>
      </c>
      <c r="J2330" t="s">
        <v>210</v>
      </c>
      <c r="K2330" t="s">
        <v>4406</v>
      </c>
      <c r="N2330" t="s">
        <v>4407</v>
      </c>
      <c r="O2330" t="s">
        <v>4403</v>
      </c>
      <c r="Q2330" t="s">
        <v>4404</v>
      </c>
      <c r="R2330">
        <v>705</v>
      </c>
      <c r="S2330">
        <v>234</v>
      </c>
    </row>
    <row r="2331" spans="1:20" x14ac:dyDescent="0.3">
      <c r="A2331" t="s">
        <v>20</v>
      </c>
      <c r="B2331" t="s">
        <v>21</v>
      </c>
      <c r="C2331" t="s">
        <v>22</v>
      </c>
      <c r="D2331" t="s">
        <v>23</v>
      </c>
      <c r="E2331" t="s">
        <v>5</v>
      </c>
      <c r="G2331" t="s">
        <v>24</v>
      </c>
      <c r="H2331">
        <v>1168902</v>
      </c>
      <c r="I2331">
        <v>1169612</v>
      </c>
      <c r="J2331" t="s">
        <v>210</v>
      </c>
      <c r="Q2331" t="s">
        <v>4408</v>
      </c>
      <c r="R2331">
        <v>711</v>
      </c>
      <c r="T2331" t="s">
        <v>4409</v>
      </c>
    </row>
    <row r="2332" spans="1:20" x14ac:dyDescent="0.3">
      <c r="A2332" t="s">
        <v>29</v>
      </c>
      <c r="B2332" t="s">
        <v>30</v>
      </c>
      <c r="C2332" t="s">
        <v>22</v>
      </c>
      <c r="D2332" t="s">
        <v>23</v>
      </c>
      <c r="E2332" t="s">
        <v>5</v>
      </c>
      <c r="G2332" t="s">
        <v>24</v>
      </c>
      <c r="H2332">
        <v>1168902</v>
      </c>
      <c r="I2332">
        <v>1169612</v>
      </c>
      <c r="J2332" t="s">
        <v>210</v>
      </c>
      <c r="K2332" t="s">
        <v>4410</v>
      </c>
      <c r="N2332" t="s">
        <v>4411</v>
      </c>
      <c r="Q2332" t="s">
        <v>4408</v>
      </c>
      <c r="R2332">
        <v>711</v>
      </c>
      <c r="S2332">
        <v>236</v>
      </c>
    </row>
    <row r="2333" spans="1:20" x14ac:dyDescent="0.3">
      <c r="A2333" t="s">
        <v>20</v>
      </c>
      <c r="B2333" t="s">
        <v>21</v>
      </c>
      <c r="C2333" t="s">
        <v>22</v>
      </c>
      <c r="D2333" t="s">
        <v>23</v>
      </c>
      <c r="E2333" t="s">
        <v>5</v>
      </c>
      <c r="G2333" t="s">
        <v>24</v>
      </c>
      <c r="H2333">
        <v>1169622</v>
      </c>
      <c r="I2333">
        <v>1170431</v>
      </c>
      <c r="J2333" t="s">
        <v>210</v>
      </c>
      <c r="O2333" t="s">
        <v>4412</v>
      </c>
      <c r="Q2333" t="s">
        <v>4413</v>
      </c>
      <c r="R2333">
        <v>810</v>
      </c>
      <c r="T2333" t="s">
        <v>4414</v>
      </c>
    </row>
    <row r="2334" spans="1:20" x14ac:dyDescent="0.3">
      <c r="A2334" t="s">
        <v>29</v>
      </c>
      <c r="B2334" t="s">
        <v>30</v>
      </c>
      <c r="C2334" t="s">
        <v>22</v>
      </c>
      <c r="D2334" t="s">
        <v>23</v>
      </c>
      <c r="E2334" t="s">
        <v>5</v>
      </c>
      <c r="G2334" t="s">
        <v>24</v>
      </c>
      <c r="H2334">
        <v>1169622</v>
      </c>
      <c r="I2334">
        <v>1170431</v>
      </c>
      <c r="J2334" t="s">
        <v>210</v>
      </c>
      <c r="K2334" t="s">
        <v>4415</v>
      </c>
      <c r="N2334" t="s">
        <v>4407</v>
      </c>
      <c r="O2334" t="s">
        <v>4412</v>
      </c>
      <c r="Q2334" t="s">
        <v>4413</v>
      </c>
      <c r="R2334">
        <v>810</v>
      </c>
      <c r="S2334">
        <v>269</v>
      </c>
    </row>
    <row r="2335" spans="1:20" x14ac:dyDescent="0.3">
      <c r="A2335" t="s">
        <v>20</v>
      </c>
      <c r="B2335" t="s">
        <v>21</v>
      </c>
      <c r="C2335" t="s">
        <v>22</v>
      </c>
      <c r="D2335" t="s">
        <v>23</v>
      </c>
      <c r="E2335" t="s">
        <v>5</v>
      </c>
      <c r="G2335" t="s">
        <v>24</v>
      </c>
      <c r="H2335">
        <v>1170442</v>
      </c>
      <c r="I2335">
        <v>1170918</v>
      </c>
      <c r="J2335" t="s">
        <v>210</v>
      </c>
      <c r="Q2335" t="s">
        <v>4416</v>
      </c>
      <c r="R2335">
        <v>477</v>
      </c>
      <c r="T2335" t="s">
        <v>4417</v>
      </c>
    </row>
    <row r="2336" spans="1:20" x14ac:dyDescent="0.3">
      <c r="A2336" t="s">
        <v>29</v>
      </c>
      <c r="B2336" t="s">
        <v>30</v>
      </c>
      <c r="C2336" t="s">
        <v>22</v>
      </c>
      <c r="D2336" t="s">
        <v>23</v>
      </c>
      <c r="E2336" t="s">
        <v>5</v>
      </c>
      <c r="G2336" t="s">
        <v>24</v>
      </c>
      <c r="H2336">
        <v>1170442</v>
      </c>
      <c r="I2336">
        <v>1170918</v>
      </c>
      <c r="J2336" t="s">
        <v>210</v>
      </c>
      <c r="K2336" t="s">
        <v>4418</v>
      </c>
      <c r="N2336" t="s">
        <v>41</v>
      </c>
      <c r="Q2336" t="s">
        <v>4416</v>
      </c>
      <c r="R2336">
        <v>477</v>
      </c>
      <c r="S2336">
        <v>158</v>
      </c>
    </row>
    <row r="2337" spans="1:20" x14ac:dyDescent="0.3">
      <c r="A2337" t="s">
        <v>20</v>
      </c>
      <c r="B2337" t="s">
        <v>21</v>
      </c>
      <c r="C2337" t="s">
        <v>22</v>
      </c>
      <c r="D2337" t="s">
        <v>23</v>
      </c>
      <c r="E2337" t="s">
        <v>5</v>
      </c>
      <c r="G2337" t="s">
        <v>24</v>
      </c>
      <c r="H2337">
        <v>1171037</v>
      </c>
      <c r="I2337">
        <v>1171132</v>
      </c>
      <c r="J2337" t="s">
        <v>210</v>
      </c>
      <c r="Q2337" t="s">
        <v>4419</v>
      </c>
      <c r="R2337">
        <v>96</v>
      </c>
      <c r="T2337" t="s">
        <v>4420</v>
      </c>
    </row>
    <row r="2338" spans="1:20" x14ac:dyDescent="0.3">
      <c r="A2338" t="s">
        <v>29</v>
      </c>
      <c r="B2338" t="s">
        <v>30</v>
      </c>
      <c r="C2338" t="s">
        <v>22</v>
      </c>
      <c r="D2338" t="s">
        <v>23</v>
      </c>
      <c r="E2338" t="s">
        <v>5</v>
      </c>
      <c r="G2338" t="s">
        <v>24</v>
      </c>
      <c r="H2338">
        <v>1171037</v>
      </c>
      <c r="I2338">
        <v>1171132</v>
      </c>
      <c r="J2338" t="s">
        <v>210</v>
      </c>
      <c r="K2338" t="s">
        <v>4421</v>
      </c>
      <c r="N2338" t="s">
        <v>89</v>
      </c>
      <c r="Q2338" t="s">
        <v>4419</v>
      </c>
      <c r="R2338">
        <v>96</v>
      </c>
      <c r="S2338">
        <v>31</v>
      </c>
    </row>
    <row r="2339" spans="1:20" x14ac:dyDescent="0.3">
      <c r="A2339" t="s">
        <v>20</v>
      </c>
      <c r="B2339" t="s">
        <v>21</v>
      </c>
      <c r="C2339" t="s">
        <v>22</v>
      </c>
      <c r="D2339" t="s">
        <v>23</v>
      </c>
      <c r="E2339" t="s">
        <v>5</v>
      </c>
      <c r="G2339" t="s">
        <v>24</v>
      </c>
      <c r="H2339">
        <v>1171241</v>
      </c>
      <c r="I2339">
        <v>1171456</v>
      </c>
      <c r="J2339" t="s">
        <v>210</v>
      </c>
      <c r="Q2339" t="s">
        <v>4422</v>
      </c>
      <c r="R2339">
        <v>216</v>
      </c>
      <c r="T2339" t="s">
        <v>4423</v>
      </c>
    </row>
    <row r="2340" spans="1:20" x14ac:dyDescent="0.3">
      <c r="A2340" t="s">
        <v>29</v>
      </c>
      <c r="B2340" t="s">
        <v>30</v>
      </c>
      <c r="C2340" t="s">
        <v>22</v>
      </c>
      <c r="D2340" t="s">
        <v>23</v>
      </c>
      <c r="E2340" t="s">
        <v>5</v>
      </c>
      <c r="G2340" t="s">
        <v>24</v>
      </c>
      <c r="H2340">
        <v>1171241</v>
      </c>
      <c r="I2340">
        <v>1171456</v>
      </c>
      <c r="J2340" t="s">
        <v>210</v>
      </c>
      <c r="K2340" t="s">
        <v>4424</v>
      </c>
      <c r="N2340" t="s">
        <v>41</v>
      </c>
      <c r="Q2340" t="s">
        <v>4422</v>
      </c>
      <c r="R2340">
        <v>216</v>
      </c>
      <c r="S2340">
        <v>71</v>
      </c>
    </row>
    <row r="2341" spans="1:20" x14ac:dyDescent="0.3">
      <c r="A2341" t="s">
        <v>20</v>
      </c>
      <c r="B2341" t="s">
        <v>21</v>
      </c>
      <c r="C2341" t="s">
        <v>22</v>
      </c>
      <c r="D2341" t="s">
        <v>23</v>
      </c>
      <c r="E2341" t="s">
        <v>5</v>
      </c>
      <c r="G2341" t="s">
        <v>24</v>
      </c>
      <c r="H2341">
        <v>1171458</v>
      </c>
      <c r="I2341">
        <v>1172669</v>
      </c>
      <c r="J2341" t="s">
        <v>210</v>
      </c>
      <c r="O2341" t="s">
        <v>4425</v>
      </c>
      <c r="Q2341" t="s">
        <v>4426</v>
      </c>
      <c r="R2341">
        <v>1212</v>
      </c>
      <c r="T2341" t="s">
        <v>4427</v>
      </c>
    </row>
    <row r="2342" spans="1:20" x14ac:dyDescent="0.3">
      <c r="A2342" t="s">
        <v>29</v>
      </c>
      <c r="B2342" t="s">
        <v>30</v>
      </c>
      <c r="C2342" t="s">
        <v>22</v>
      </c>
      <c r="D2342" t="s">
        <v>23</v>
      </c>
      <c r="E2342" t="s">
        <v>5</v>
      </c>
      <c r="G2342" t="s">
        <v>24</v>
      </c>
      <c r="H2342">
        <v>1171458</v>
      </c>
      <c r="I2342">
        <v>1172669</v>
      </c>
      <c r="J2342" t="s">
        <v>210</v>
      </c>
      <c r="K2342" t="s">
        <v>4428</v>
      </c>
      <c r="N2342" t="s">
        <v>4429</v>
      </c>
      <c r="O2342" t="s">
        <v>4425</v>
      </c>
      <c r="Q2342" t="s">
        <v>4426</v>
      </c>
      <c r="R2342">
        <v>1212</v>
      </c>
      <c r="S2342">
        <v>403</v>
      </c>
    </row>
    <row r="2343" spans="1:20" x14ac:dyDescent="0.3">
      <c r="A2343" t="s">
        <v>20</v>
      </c>
      <c r="B2343" t="s">
        <v>21</v>
      </c>
      <c r="C2343" t="s">
        <v>22</v>
      </c>
      <c r="D2343" t="s">
        <v>23</v>
      </c>
      <c r="E2343" t="s">
        <v>5</v>
      </c>
      <c r="G2343" t="s">
        <v>24</v>
      </c>
      <c r="H2343">
        <v>1172724</v>
      </c>
      <c r="I2343">
        <v>1173401</v>
      </c>
      <c r="J2343" t="s">
        <v>210</v>
      </c>
      <c r="O2343" t="s">
        <v>4430</v>
      </c>
      <c r="Q2343" t="s">
        <v>4431</v>
      </c>
      <c r="R2343">
        <v>678</v>
      </c>
      <c r="T2343" t="s">
        <v>4432</v>
      </c>
    </row>
    <row r="2344" spans="1:20" x14ac:dyDescent="0.3">
      <c r="A2344" t="s">
        <v>29</v>
      </c>
      <c r="B2344" t="s">
        <v>30</v>
      </c>
      <c r="C2344" t="s">
        <v>22</v>
      </c>
      <c r="D2344" t="s">
        <v>23</v>
      </c>
      <c r="E2344" t="s">
        <v>5</v>
      </c>
      <c r="G2344" t="s">
        <v>24</v>
      </c>
      <c r="H2344">
        <v>1172724</v>
      </c>
      <c r="I2344">
        <v>1173401</v>
      </c>
      <c r="J2344" t="s">
        <v>210</v>
      </c>
      <c r="K2344" t="s">
        <v>4433</v>
      </c>
      <c r="N2344" t="s">
        <v>4434</v>
      </c>
      <c r="O2344" t="s">
        <v>4430</v>
      </c>
      <c r="Q2344" t="s">
        <v>4431</v>
      </c>
      <c r="R2344">
        <v>678</v>
      </c>
      <c r="S2344">
        <v>225</v>
      </c>
    </row>
    <row r="2345" spans="1:20" x14ac:dyDescent="0.3">
      <c r="A2345" t="s">
        <v>20</v>
      </c>
      <c r="B2345" t="s">
        <v>21</v>
      </c>
      <c r="C2345" t="s">
        <v>22</v>
      </c>
      <c r="D2345" t="s">
        <v>23</v>
      </c>
      <c r="E2345" t="s">
        <v>5</v>
      </c>
      <c r="G2345" t="s">
        <v>24</v>
      </c>
      <c r="H2345">
        <v>1173530</v>
      </c>
      <c r="I2345">
        <v>1174897</v>
      </c>
      <c r="J2345" t="s">
        <v>25</v>
      </c>
      <c r="O2345" t="s">
        <v>4435</v>
      </c>
      <c r="Q2345" t="s">
        <v>4436</v>
      </c>
      <c r="R2345">
        <v>1368</v>
      </c>
      <c r="T2345" t="s">
        <v>4437</v>
      </c>
    </row>
    <row r="2346" spans="1:20" x14ac:dyDescent="0.3">
      <c r="A2346" t="s">
        <v>29</v>
      </c>
      <c r="B2346" t="s">
        <v>30</v>
      </c>
      <c r="C2346" t="s">
        <v>22</v>
      </c>
      <c r="D2346" t="s">
        <v>23</v>
      </c>
      <c r="E2346" t="s">
        <v>5</v>
      </c>
      <c r="G2346" t="s">
        <v>24</v>
      </c>
      <c r="H2346">
        <v>1173530</v>
      </c>
      <c r="I2346">
        <v>1174897</v>
      </c>
      <c r="J2346" t="s">
        <v>25</v>
      </c>
      <c r="K2346" t="s">
        <v>4438</v>
      </c>
      <c r="N2346" t="s">
        <v>4439</v>
      </c>
      <c r="O2346" t="s">
        <v>4435</v>
      </c>
      <c r="Q2346" t="s">
        <v>4436</v>
      </c>
      <c r="R2346">
        <v>1368</v>
      </c>
      <c r="S2346">
        <v>455</v>
      </c>
    </row>
    <row r="2347" spans="1:20" x14ac:dyDescent="0.3">
      <c r="A2347" t="s">
        <v>20</v>
      </c>
      <c r="B2347" t="s">
        <v>21</v>
      </c>
      <c r="C2347" t="s">
        <v>22</v>
      </c>
      <c r="D2347" t="s">
        <v>23</v>
      </c>
      <c r="E2347" t="s">
        <v>5</v>
      </c>
      <c r="G2347" t="s">
        <v>24</v>
      </c>
      <c r="H2347">
        <v>1175045</v>
      </c>
      <c r="I2347">
        <v>1175848</v>
      </c>
      <c r="J2347" t="s">
        <v>210</v>
      </c>
      <c r="Q2347" t="s">
        <v>4440</v>
      </c>
      <c r="R2347">
        <v>804</v>
      </c>
      <c r="T2347" t="s">
        <v>4441</v>
      </c>
    </row>
    <row r="2348" spans="1:20" x14ac:dyDescent="0.3">
      <c r="A2348" t="s">
        <v>29</v>
      </c>
      <c r="B2348" t="s">
        <v>30</v>
      </c>
      <c r="C2348" t="s">
        <v>22</v>
      </c>
      <c r="D2348" t="s">
        <v>23</v>
      </c>
      <c r="E2348" t="s">
        <v>5</v>
      </c>
      <c r="G2348" t="s">
        <v>24</v>
      </c>
      <c r="H2348">
        <v>1175045</v>
      </c>
      <c r="I2348">
        <v>1175848</v>
      </c>
      <c r="J2348" t="s">
        <v>210</v>
      </c>
      <c r="K2348" t="s">
        <v>4442</v>
      </c>
      <c r="N2348" t="s">
        <v>41</v>
      </c>
      <c r="Q2348" t="s">
        <v>4440</v>
      </c>
      <c r="R2348">
        <v>804</v>
      </c>
      <c r="S2348">
        <v>267</v>
      </c>
    </row>
    <row r="2349" spans="1:20" x14ac:dyDescent="0.3">
      <c r="A2349" t="s">
        <v>20</v>
      </c>
      <c r="B2349" t="s">
        <v>21</v>
      </c>
      <c r="C2349" t="s">
        <v>22</v>
      </c>
      <c r="D2349" t="s">
        <v>23</v>
      </c>
      <c r="E2349" t="s">
        <v>5</v>
      </c>
      <c r="G2349" t="s">
        <v>24</v>
      </c>
      <c r="H2349">
        <v>1175866</v>
      </c>
      <c r="I2349">
        <v>1176216</v>
      </c>
      <c r="J2349" t="s">
        <v>210</v>
      </c>
      <c r="Q2349" t="s">
        <v>4443</v>
      </c>
      <c r="R2349">
        <v>351</v>
      </c>
      <c r="T2349" t="s">
        <v>4444</v>
      </c>
    </row>
    <row r="2350" spans="1:20" x14ac:dyDescent="0.3">
      <c r="A2350" t="s">
        <v>29</v>
      </c>
      <c r="B2350" t="s">
        <v>30</v>
      </c>
      <c r="C2350" t="s">
        <v>22</v>
      </c>
      <c r="D2350" t="s">
        <v>23</v>
      </c>
      <c r="E2350" t="s">
        <v>5</v>
      </c>
      <c r="G2350" t="s">
        <v>24</v>
      </c>
      <c r="H2350">
        <v>1175866</v>
      </c>
      <c r="I2350">
        <v>1176216</v>
      </c>
      <c r="J2350" t="s">
        <v>210</v>
      </c>
      <c r="K2350" t="s">
        <v>4445</v>
      </c>
      <c r="N2350" t="s">
        <v>89</v>
      </c>
      <c r="Q2350" t="s">
        <v>4443</v>
      </c>
      <c r="R2350">
        <v>351</v>
      </c>
      <c r="S2350">
        <v>116</v>
      </c>
    </row>
    <row r="2351" spans="1:20" x14ac:dyDescent="0.3">
      <c r="A2351" t="s">
        <v>20</v>
      </c>
      <c r="B2351" t="s">
        <v>21</v>
      </c>
      <c r="C2351" t="s">
        <v>22</v>
      </c>
      <c r="D2351" t="s">
        <v>23</v>
      </c>
      <c r="E2351" t="s">
        <v>5</v>
      </c>
      <c r="G2351" t="s">
        <v>24</v>
      </c>
      <c r="H2351">
        <v>1176737</v>
      </c>
      <c r="I2351">
        <v>1177324</v>
      </c>
      <c r="J2351" t="s">
        <v>210</v>
      </c>
      <c r="Q2351" t="s">
        <v>4446</v>
      </c>
      <c r="R2351">
        <v>588</v>
      </c>
      <c r="T2351" t="s">
        <v>4447</v>
      </c>
    </row>
    <row r="2352" spans="1:20" x14ac:dyDescent="0.3">
      <c r="A2352" t="s">
        <v>29</v>
      </c>
      <c r="B2352" t="s">
        <v>30</v>
      </c>
      <c r="C2352" t="s">
        <v>22</v>
      </c>
      <c r="D2352" t="s">
        <v>23</v>
      </c>
      <c r="E2352" t="s">
        <v>5</v>
      </c>
      <c r="G2352" t="s">
        <v>24</v>
      </c>
      <c r="H2352">
        <v>1176737</v>
      </c>
      <c r="I2352">
        <v>1177324</v>
      </c>
      <c r="J2352" t="s">
        <v>210</v>
      </c>
      <c r="K2352" t="s">
        <v>4448</v>
      </c>
      <c r="N2352" t="s">
        <v>41</v>
      </c>
      <c r="Q2352" t="s">
        <v>4446</v>
      </c>
      <c r="R2352">
        <v>588</v>
      </c>
      <c r="S2352">
        <v>195</v>
      </c>
    </row>
    <row r="2353" spans="1:20" x14ac:dyDescent="0.3">
      <c r="A2353" t="s">
        <v>20</v>
      </c>
      <c r="B2353" t="s">
        <v>21</v>
      </c>
      <c r="C2353" t="s">
        <v>22</v>
      </c>
      <c r="D2353" t="s">
        <v>23</v>
      </c>
      <c r="E2353" t="s">
        <v>5</v>
      </c>
      <c r="G2353" t="s">
        <v>24</v>
      </c>
      <c r="H2353">
        <v>1177397</v>
      </c>
      <c r="I2353">
        <v>1178809</v>
      </c>
      <c r="J2353" t="s">
        <v>210</v>
      </c>
      <c r="O2353" t="s">
        <v>4449</v>
      </c>
      <c r="Q2353" t="s">
        <v>4450</v>
      </c>
      <c r="R2353">
        <v>1413</v>
      </c>
      <c r="T2353" t="s">
        <v>4451</v>
      </c>
    </row>
    <row r="2354" spans="1:20" x14ac:dyDescent="0.3">
      <c r="A2354" t="s">
        <v>29</v>
      </c>
      <c r="B2354" t="s">
        <v>30</v>
      </c>
      <c r="C2354" t="s">
        <v>22</v>
      </c>
      <c r="D2354" t="s">
        <v>23</v>
      </c>
      <c r="E2354" t="s">
        <v>5</v>
      </c>
      <c r="G2354" t="s">
        <v>24</v>
      </c>
      <c r="H2354">
        <v>1177397</v>
      </c>
      <c r="I2354">
        <v>1178809</v>
      </c>
      <c r="J2354" t="s">
        <v>210</v>
      </c>
      <c r="K2354" t="s">
        <v>4452</v>
      </c>
      <c r="N2354" t="s">
        <v>4453</v>
      </c>
      <c r="O2354" t="s">
        <v>4449</v>
      </c>
      <c r="Q2354" t="s">
        <v>4450</v>
      </c>
      <c r="R2354">
        <v>1413</v>
      </c>
      <c r="S2354">
        <v>470</v>
      </c>
    </row>
    <row r="2355" spans="1:20" x14ac:dyDescent="0.3">
      <c r="A2355" t="s">
        <v>20</v>
      </c>
      <c r="B2355" t="s">
        <v>21</v>
      </c>
      <c r="C2355" t="s">
        <v>22</v>
      </c>
      <c r="D2355" t="s">
        <v>23</v>
      </c>
      <c r="E2355" t="s">
        <v>5</v>
      </c>
      <c r="G2355" t="s">
        <v>24</v>
      </c>
      <c r="H2355">
        <v>1178824</v>
      </c>
      <c r="I2355">
        <v>1179426</v>
      </c>
      <c r="J2355" t="s">
        <v>210</v>
      </c>
      <c r="Q2355" t="s">
        <v>4454</v>
      </c>
      <c r="R2355">
        <v>603</v>
      </c>
      <c r="T2355" t="s">
        <v>4455</v>
      </c>
    </row>
    <row r="2356" spans="1:20" x14ac:dyDescent="0.3">
      <c r="A2356" t="s">
        <v>29</v>
      </c>
      <c r="B2356" t="s">
        <v>30</v>
      </c>
      <c r="C2356" t="s">
        <v>22</v>
      </c>
      <c r="D2356" t="s">
        <v>23</v>
      </c>
      <c r="E2356" t="s">
        <v>5</v>
      </c>
      <c r="G2356" t="s">
        <v>24</v>
      </c>
      <c r="H2356">
        <v>1178824</v>
      </c>
      <c r="I2356">
        <v>1179426</v>
      </c>
      <c r="J2356" t="s">
        <v>210</v>
      </c>
      <c r="K2356" t="s">
        <v>4456</v>
      </c>
      <c r="N2356" t="s">
        <v>4457</v>
      </c>
      <c r="Q2356" t="s">
        <v>4454</v>
      </c>
      <c r="R2356">
        <v>603</v>
      </c>
      <c r="S2356">
        <v>200</v>
      </c>
    </row>
    <row r="2357" spans="1:20" x14ac:dyDescent="0.3">
      <c r="A2357" t="s">
        <v>20</v>
      </c>
      <c r="B2357" t="s">
        <v>21</v>
      </c>
      <c r="C2357" t="s">
        <v>22</v>
      </c>
      <c r="D2357" t="s">
        <v>23</v>
      </c>
      <c r="E2357" t="s">
        <v>5</v>
      </c>
      <c r="G2357" t="s">
        <v>24</v>
      </c>
      <c r="H2357">
        <v>1179573</v>
      </c>
      <c r="I2357">
        <v>1181360</v>
      </c>
      <c r="J2357" t="s">
        <v>210</v>
      </c>
      <c r="O2357" t="s">
        <v>4458</v>
      </c>
      <c r="Q2357" t="s">
        <v>4459</v>
      </c>
      <c r="R2357">
        <v>1788</v>
      </c>
      <c r="T2357" t="s">
        <v>4460</v>
      </c>
    </row>
    <row r="2358" spans="1:20" x14ac:dyDescent="0.3">
      <c r="A2358" t="s">
        <v>29</v>
      </c>
      <c r="B2358" t="s">
        <v>30</v>
      </c>
      <c r="C2358" t="s">
        <v>22</v>
      </c>
      <c r="D2358" t="s">
        <v>23</v>
      </c>
      <c r="E2358" t="s">
        <v>5</v>
      </c>
      <c r="G2358" t="s">
        <v>24</v>
      </c>
      <c r="H2358">
        <v>1179573</v>
      </c>
      <c r="I2358">
        <v>1181360</v>
      </c>
      <c r="J2358" t="s">
        <v>210</v>
      </c>
      <c r="K2358" t="s">
        <v>4461</v>
      </c>
      <c r="N2358" t="s">
        <v>4462</v>
      </c>
      <c r="O2358" t="s">
        <v>4458</v>
      </c>
      <c r="Q2358" t="s">
        <v>4459</v>
      </c>
      <c r="R2358">
        <v>1788</v>
      </c>
      <c r="S2358">
        <v>595</v>
      </c>
    </row>
    <row r="2359" spans="1:20" x14ac:dyDescent="0.3">
      <c r="A2359" t="s">
        <v>20</v>
      </c>
      <c r="B2359" t="s">
        <v>21</v>
      </c>
      <c r="C2359" t="s">
        <v>22</v>
      </c>
      <c r="D2359" t="s">
        <v>23</v>
      </c>
      <c r="E2359" t="s">
        <v>5</v>
      </c>
      <c r="G2359" t="s">
        <v>24</v>
      </c>
      <c r="H2359">
        <v>1181478</v>
      </c>
      <c r="I2359">
        <v>1182548</v>
      </c>
      <c r="J2359" t="s">
        <v>25</v>
      </c>
      <c r="Q2359" t="s">
        <v>4463</v>
      </c>
      <c r="R2359">
        <v>1071</v>
      </c>
      <c r="T2359" t="s">
        <v>4464</v>
      </c>
    </row>
    <row r="2360" spans="1:20" x14ac:dyDescent="0.3">
      <c r="A2360" t="s">
        <v>29</v>
      </c>
      <c r="B2360" t="s">
        <v>30</v>
      </c>
      <c r="C2360" t="s">
        <v>22</v>
      </c>
      <c r="D2360" t="s">
        <v>23</v>
      </c>
      <c r="E2360" t="s">
        <v>5</v>
      </c>
      <c r="G2360" t="s">
        <v>24</v>
      </c>
      <c r="H2360">
        <v>1181478</v>
      </c>
      <c r="I2360">
        <v>1182548</v>
      </c>
      <c r="J2360" t="s">
        <v>25</v>
      </c>
      <c r="K2360" t="s">
        <v>4465</v>
      </c>
      <c r="N2360" t="s">
        <v>4466</v>
      </c>
      <c r="Q2360" t="s">
        <v>4463</v>
      </c>
      <c r="R2360">
        <v>1071</v>
      </c>
      <c r="S2360">
        <v>356</v>
      </c>
    </row>
    <row r="2361" spans="1:20" x14ac:dyDescent="0.3">
      <c r="A2361" t="s">
        <v>20</v>
      </c>
      <c r="B2361" t="s">
        <v>21</v>
      </c>
      <c r="C2361" t="s">
        <v>22</v>
      </c>
      <c r="D2361" t="s">
        <v>23</v>
      </c>
      <c r="E2361" t="s">
        <v>5</v>
      </c>
      <c r="G2361" t="s">
        <v>24</v>
      </c>
      <c r="H2361">
        <v>1182665</v>
      </c>
      <c r="I2361">
        <v>1183222</v>
      </c>
      <c r="J2361" t="s">
        <v>210</v>
      </c>
      <c r="Q2361" t="s">
        <v>4467</v>
      </c>
      <c r="R2361">
        <v>558</v>
      </c>
      <c r="T2361" t="s">
        <v>4468</v>
      </c>
    </row>
    <row r="2362" spans="1:20" x14ac:dyDescent="0.3">
      <c r="A2362" t="s">
        <v>29</v>
      </c>
      <c r="B2362" t="s">
        <v>30</v>
      </c>
      <c r="C2362" t="s">
        <v>22</v>
      </c>
      <c r="D2362" t="s">
        <v>23</v>
      </c>
      <c r="E2362" t="s">
        <v>5</v>
      </c>
      <c r="G2362" t="s">
        <v>24</v>
      </c>
      <c r="H2362">
        <v>1182665</v>
      </c>
      <c r="I2362">
        <v>1183222</v>
      </c>
      <c r="J2362" t="s">
        <v>210</v>
      </c>
      <c r="K2362" t="s">
        <v>4469</v>
      </c>
      <c r="N2362" t="s">
        <v>41</v>
      </c>
      <c r="Q2362" t="s">
        <v>4467</v>
      </c>
      <c r="R2362">
        <v>558</v>
      </c>
      <c r="S2362">
        <v>185</v>
      </c>
    </row>
    <row r="2363" spans="1:20" x14ac:dyDescent="0.3">
      <c r="A2363" t="s">
        <v>20</v>
      </c>
      <c r="B2363" t="s">
        <v>21</v>
      </c>
      <c r="C2363" t="s">
        <v>22</v>
      </c>
      <c r="D2363" t="s">
        <v>23</v>
      </c>
      <c r="E2363" t="s">
        <v>5</v>
      </c>
      <c r="G2363" t="s">
        <v>24</v>
      </c>
      <c r="H2363">
        <v>1183574</v>
      </c>
      <c r="I2363">
        <v>1183870</v>
      </c>
      <c r="J2363" t="s">
        <v>210</v>
      </c>
      <c r="Q2363" t="s">
        <v>4470</v>
      </c>
      <c r="R2363">
        <v>297</v>
      </c>
      <c r="T2363" t="s">
        <v>4471</v>
      </c>
    </row>
    <row r="2364" spans="1:20" x14ac:dyDescent="0.3">
      <c r="A2364" t="s">
        <v>29</v>
      </c>
      <c r="B2364" t="s">
        <v>30</v>
      </c>
      <c r="C2364" t="s">
        <v>22</v>
      </c>
      <c r="D2364" t="s">
        <v>23</v>
      </c>
      <c r="E2364" t="s">
        <v>5</v>
      </c>
      <c r="G2364" t="s">
        <v>24</v>
      </c>
      <c r="H2364">
        <v>1183574</v>
      </c>
      <c r="I2364">
        <v>1183870</v>
      </c>
      <c r="J2364" t="s">
        <v>210</v>
      </c>
      <c r="K2364" t="s">
        <v>4472</v>
      </c>
      <c r="N2364" t="s">
        <v>214</v>
      </c>
      <c r="Q2364" t="s">
        <v>4470</v>
      </c>
      <c r="R2364">
        <v>297</v>
      </c>
      <c r="S2364">
        <v>98</v>
      </c>
    </row>
    <row r="2365" spans="1:20" x14ac:dyDescent="0.3">
      <c r="A2365" t="s">
        <v>20</v>
      </c>
      <c r="B2365" t="s">
        <v>21</v>
      </c>
      <c r="C2365" t="s">
        <v>22</v>
      </c>
      <c r="D2365" t="s">
        <v>23</v>
      </c>
      <c r="E2365" t="s">
        <v>5</v>
      </c>
      <c r="G2365" t="s">
        <v>24</v>
      </c>
      <c r="H2365">
        <v>1183934</v>
      </c>
      <c r="I2365">
        <v>1185232</v>
      </c>
      <c r="J2365" t="s">
        <v>210</v>
      </c>
      <c r="O2365" t="s">
        <v>4473</v>
      </c>
      <c r="Q2365" t="s">
        <v>4474</v>
      </c>
      <c r="R2365">
        <v>1299</v>
      </c>
      <c r="T2365" t="s">
        <v>4475</v>
      </c>
    </row>
    <row r="2366" spans="1:20" x14ac:dyDescent="0.3">
      <c r="A2366" t="s">
        <v>29</v>
      </c>
      <c r="B2366" t="s">
        <v>30</v>
      </c>
      <c r="C2366" t="s">
        <v>22</v>
      </c>
      <c r="D2366" t="s">
        <v>23</v>
      </c>
      <c r="E2366" t="s">
        <v>5</v>
      </c>
      <c r="G2366" t="s">
        <v>24</v>
      </c>
      <c r="H2366">
        <v>1183934</v>
      </c>
      <c r="I2366">
        <v>1185232</v>
      </c>
      <c r="J2366" t="s">
        <v>210</v>
      </c>
      <c r="K2366" t="s">
        <v>4476</v>
      </c>
      <c r="N2366" t="s">
        <v>4477</v>
      </c>
      <c r="O2366" t="s">
        <v>4473</v>
      </c>
      <c r="Q2366" t="s">
        <v>4474</v>
      </c>
      <c r="R2366">
        <v>1299</v>
      </c>
      <c r="S2366">
        <v>432</v>
      </c>
    </row>
    <row r="2367" spans="1:20" x14ac:dyDescent="0.3">
      <c r="A2367" t="s">
        <v>20</v>
      </c>
      <c r="B2367" t="s">
        <v>21</v>
      </c>
      <c r="C2367" t="s">
        <v>22</v>
      </c>
      <c r="D2367" t="s">
        <v>23</v>
      </c>
      <c r="E2367" t="s">
        <v>5</v>
      </c>
      <c r="G2367" t="s">
        <v>24</v>
      </c>
      <c r="H2367">
        <v>1185629</v>
      </c>
      <c r="I2367">
        <v>1186270</v>
      </c>
      <c r="J2367" t="s">
        <v>210</v>
      </c>
      <c r="Q2367" t="s">
        <v>4478</v>
      </c>
      <c r="R2367">
        <v>642</v>
      </c>
      <c r="T2367" t="s">
        <v>4479</v>
      </c>
    </row>
    <row r="2368" spans="1:20" x14ac:dyDescent="0.3">
      <c r="A2368" t="s">
        <v>29</v>
      </c>
      <c r="B2368" t="s">
        <v>30</v>
      </c>
      <c r="C2368" t="s">
        <v>22</v>
      </c>
      <c r="D2368" t="s">
        <v>23</v>
      </c>
      <c r="E2368" t="s">
        <v>5</v>
      </c>
      <c r="G2368" t="s">
        <v>24</v>
      </c>
      <c r="H2368">
        <v>1185629</v>
      </c>
      <c r="I2368">
        <v>1186270</v>
      </c>
      <c r="J2368" t="s">
        <v>210</v>
      </c>
      <c r="K2368" t="s">
        <v>4480</v>
      </c>
      <c r="N2368" t="s">
        <v>89</v>
      </c>
      <c r="Q2368" t="s">
        <v>4478</v>
      </c>
      <c r="R2368">
        <v>642</v>
      </c>
      <c r="S2368">
        <v>213</v>
      </c>
    </row>
    <row r="2369" spans="1:20" x14ac:dyDescent="0.3">
      <c r="A2369" t="s">
        <v>20</v>
      </c>
      <c r="B2369" t="s">
        <v>21</v>
      </c>
      <c r="C2369" t="s">
        <v>22</v>
      </c>
      <c r="D2369" t="s">
        <v>23</v>
      </c>
      <c r="E2369" t="s">
        <v>5</v>
      </c>
      <c r="G2369" t="s">
        <v>24</v>
      </c>
      <c r="H2369">
        <v>1186308</v>
      </c>
      <c r="I2369">
        <v>1186577</v>
      </c>
      <c r="J2369" t="s">
        <v>210</v>
      </c>
      <c r="Q2369" t="s">
        <v>4481</v>
      </c>
      <c r="R2369">
        <v>270</v>
      </c>
      <c r="T2369" t="s">
        <v>4482</v>
      </c>
    </row>
    <row r="2370" spans="1:20" x14ac:dyDescent="0.3">
      <c r="A2370" t="s">
        <v>29</v>
      </c>
      <c r="B2370" t="s">
        <v>30</v>
      </c>
      <c r="C2370" t="s">
        <v>22</v>
      </c>
      <c r="D2370" t="s">
        <v>23</v>
      </c>
      <c r="E2370" t="s">
        <v>5</v>
      </c>
      <c r="G2370" t="s">
        <v>24</v>
      </c>
      <c r="H2370">
        <v>1186308</v>
      </c>
      <c r="I2370">
        <v>1186577</v>
      </c>
      <c r="J2370" t="s">
        <v>210</v>
      </c>
      <c r="K2370" t="s">
        <v>4483</v>
      </c>
      <c r="N2370" t="s">
        <v>89</v>
      </c>
      <c r="Q2370" t="s">
        <v>4481</v>
      </c>
      <c r="R2370">
        <v>270</v>
      </c>
      <c r="S2370">
        <v>89</v>
      </c>
    </row>
    <row r="2371" spans="1:20" x14ac:dyDescent="0.3">
      <c r="A2371" t="s">
        <v>20</v>
      </c>
      <c r="B2371" t="s">
        <v>21</v>
      </c>
      <c r="C2371" t="s">
        <v>22</v>
      </c>
      <c r="D2371" t="s">
        <v>23</v>
      </c>
      <c r="E2371" t="s">
        <v>5</v>
      </c>
      <c r="G2371" t="s">
        <v>24</v>
      </c>
      <c r="H2371">
        <v>1186726</v>
      </c>
      <c r="I2371">
        <v>1187178</v>
      </c>
      <c r="J2371" t="s">
        <v>25</v>
      </c>
      <c r="Q2371" t="s">
        <v>4484</v>
      </c>
      <c r="R2371">
        <v>453</v>
      </c>
      <c r="T2371" t="s">
        <v>4485</v>
      </c>
    </row>
    <row r="2372" spans="1:20" x14ac:dyDescent="0.3">
      <c r="A2372" t="s">
        <v>29</v>
      </c>
      <c r="B2372" t="s">
        <v>30</v>
      </c>
      <c r="C2372" t="s">
        <v>22</v>
      </c>
      <c r="D2372" t="s">
        <v>23</v>
      </c>
      <c r="E2372" t="s">
        <v>5</v>
      </c>
      <c r="G2372" t="s">
        <v>24</v>
      </c>
      <c r="H2372">
        <v>1186726</v>
      </c>
      <c r="I2372">
        <v>1187178</v>
      </c>
      <c r="J2372" t="s">
        <v>25</v>
      </c>
      <c r="K2372" t="s">
        <v>4486</v>
      </c>
      <c r="N2372" t="s">
        <v>41</v>
      </c>
      <c r="Q2372" t="s">
        <v>4484</v>
      </c>
      <c r="R2372">
        <v>453</v>
      </c>
      <c r="S2372">
        <v>150</v>
      </c>
    </row>
    <row r="2373" spans="1:20" x14ac:dyDescent="0.3">
      <c r="A2373" t="s">
        <v>20</v>
      </c>
      <c r="B2373" t="s">
        <v>21</v>
      </c>
      <c r="C2373" t="s">
        <v>22</v>
      </c>
      <c r="D2373" t="s">
        <v>23</v>
      </c>
      <c r="E2373" t="s">
        <v>5</v>
      </c>
      <c r="G2373" t="s">
        <v>24</v>
      </c>
      <c r="H2373">
        <v>1187255</v>
      </c>
      <c r="I2373">
        <v>1188367</v>
      </c>
      <c r="J2373" t="s">
        <v>210</v>
      </c>
      <c r="O2373" t="s">
        <v>4487</v>
      </c>
      <c r="Q2373" t="s">
        <v>4488</v>
      </c>
      <c r="R2373">
        <v>1113</v>
      </c>
      <c r="T2373" t="s">
        <v>4489</v>
      </c>
    </row>
    <row r="2374" spans="1:20" x14ac:dyDescent="0.3">
      <c r="A2374" t="s">
        <v>29</v>
      </c>
      <c r="B2374" t="s">
        <v>30</v>
      </c>
      <c r="C2374" t="s">
        <v>22</v>
      </c>
      <c r="D2374" t="s">
        <v>23</v>
      </c>
      <c r="E2374" t="s">
        <v>5</v>
      </c>
      <c r="G2374" t="s">
        <v>24</v>
      </c>
      <c r="H2374">
        <v>1187255</v>
      </c>
      <c r="I2374">
        <v>1188367</v>
      </c>
      <c r="J2374" t="s">
        <v>210</v>
      </c>
      <c r="K2374" t="s">
        <v>4490</v>
      </c>
      <c r="N2374" t="s">
        <v>4491</v>
      </c>
      <c r="O2374" t="s">
        <v>4487</v>
      </c>
      <c r="Q2374" t="s">
        <v>4488</v>
      </c>
      <c r="R2374">
        <v>1113</v>
      </c>
      <c r="S2374">
        <v>370</v>
      </c>
    </row>
    <row r="2375" spans="1:20" x14ac:dyDescent="0.3">
      <c r="A2375" t="s">
        <v>20</v>
      </c>
      <c r="B2375" t="s">
        <v>21</v>
      </c>
      <c r="C2375" t="s">
        <v>22</v>
      </c>
      <c r="D2375" t="s">
        <v>23</v>
      </c>
      <c r="E2375" t="s">
        <v>5</v>
      </c>
      <c r="G2375" t="s">
        <v>24</v>
      </c>
      <c r="H2375">
        <v>1188378</v>
      </c>
      <c r="I2375">
        <v>1188803</v>
      </c>
      <c r="J2375" t="s">
        <v>210</v>
      </c>
      <c r="Q2375" t="s">
        <v>4492</v>
      </c>
      <c r="R2375">
        <v>426</v>
      </c>
      <c r="T2375" t="s">
        <v>4493</v>
      </c>
    </row>
    <row r="2376" spans="1:20" x14ac:dyDescent="0.3">
      <c r="A2376" t="s">
        <v>29</v>
      </c>
      <c r="B2376" t="s">
        <v>30</v>
      </c>
      <c r="C2376" t="s">
        <v>22</v>
      </c>
      <c r="D2376" t="s">
        <v>23</v>
      </c>
      <c r="E2376" t="s">
        <v>5</v>
      </c>
      <c r="G2376" t="s">
        <v>24</v>
      </c>
      <c r="H2376">
        <v>1188378</v>
      </c>
      <c r="I2376">
        <v>1188803</v>
      </c>
      <c r="J2376" t="s">
        <v>210</v>
      </c>
      <c r="K2376" t="s">
        <v>4494</v>
      </c>
      <c r="N2376" t="s">
        <v>89</v>
      </c>
      <c r="Q2376" t="s">
        <v>4492</v>
      </c>
      <c r="R2376">
        <v>426</v>
      </c>
      <c r="S2376">
        <v>141</v>
      </c>
    </row>
    <row r="2377" spans="1:20" x14ac:dyDescent="0.3">
      <c r="A2377" t="s">
        <v>20</v>
      </c>
      <c r="B2377" t="s">
        <v>21</v>
      </c>
      <c r="C2377" t="s">
        <v>22</v>
      </c>
      <c r="D2377" t="s">
        <v>23</v>
      </c>
      <c r="E2377" t="s">
        <v>5</v>
      </c>
      <c r="G2377" t="s">
        <v>24</v>
      </c>
      <c r="H2377">
        <v>1188892</v>
      </c>
      <c r="I2377">
        <v>1189536</v>
      </c>
      <c r="J2377" t="s">
        <v>25</v>
      </c>
      <c r="Q2377" t="s">
        <v>4495</v>
      </c>
      <c r="R2377">
        <v>645</v>
      </c>
      <c r="T2377" t="s">
        <v>4496</v>
      </c>
    </row>
    <row r="2378" spans="1:20" x14ac:dyDescent="0.3">
      <c r="A2378" t="s">
        <v>29</v>
      </c>
      <c r="B2378" t="s">
        <v>30</v>
      </c>
      <c r="C2378" t="s">
        <v>22</v>
      </c>
      <c r="D2378" t="s">
        <v>23</v>
      </c>
      <c r="E2378" t="s">
        <v>5</v>
      </c>
      <c r="G2378" t="s">
        <v>24</v>
      </c>
      <c r="H2378">
        <v>1188892</v>
      </c>
      <c r="I2378">
        <v>1189536</v>
      </c>
      <c r="J2378" t="s">
        <v>25</v>
      </c>
      <c r="K2378" t="s">
        <v>4497</v>
      </c>
      <c r="N2378" t="s">
        <v>41</v>
      </c>
      <c r="Q2378" t="s">
        <v>4495</v>
      </c>
      <c r="R2378">
        <v>645</v>
      </c>
      <c r="S2378">
        <v>214</v>
      </c>
    </row>
    <row r="2379" spans="1:20" x14ac:dyDescent="0.3">
      <c r="A2379" t="s">
        <v>20</v>
      </c>
      <c r="B2379" t="s">
        <v>21</v>
      </c>
      <c r="C2379" t="s">
        <v>22</v>
      </c>
      <c r="D2379" t="s">
        <v>23</v>
      </c>
      <c r="E2379" t="s">
        <v>5</v>
      </c>
      <c r="G2379" t="s">
        <v>24</v>
      </c>
      <c r="H2379">
        <v>1189531</v>
      </c>
      <c r="I2379">
        <v>1189788</v>
      </c>
      <c r="J2379" t="s">
        <v>210</v>
      </c>
      <c r="Q2379" t="s">
        <v>4498</v>
      </c>
      <c r="R2379">
        <v>258</v>
      </c>
      <c r="T2379" t="s">
        <v>4499</v>
      </c>
    </row>
    <row r="2380" spans="1:20" x14ac:dyDescent="0.3">
      <c r="A2380" t="s">
        <v>29</v>
      </c>
      <c r="B2380" t="s">
        <v>30</v>
      </c>
      <c r="C2380" t="s">
        <v>22</v>
      </c>
      <c r="D2380" t="s">
        <v>23</v>
      </c>
      <c r="E2380" t="s">
        <v>5</v>
      </c>
      <c r="G2380" t="s">
        <v>24</v>
      </c>
      <c r="H2380">
        <v>1189531</v>
      </c>
      <c r="I2380">
        <v>1189788</v>
      </c>
      <c r="J2380" t="s">
        <v>210</v>
      </c>
      <c r="K2380" t="s">
        <v>4500</v>
      </c>
      <c r="N2380" t="s">
        <v>89</v>
      </c>
      <c r="Q2380" t="s">
        <v>4498</v>
      </c>
      <c r="R2380">
        <v>258</v>
      </c>
      <c r="S2380">
        <v>85</v>
      </c>
    </row>
    <row r="2381" spans="1:20" x14ac:dyDescent="0.3">
      <c r="A2381" t="s">
        <v>20</v>
      </c>
      <c r="B2381" t="s">
        <v>21</v>
      </c>
      <c r="C2381" t="s">
        <v>22</v>
      </c>
      <c r="D2381" t="s">
        <v>23</v>
      </c>
      <c r="E2381" t="s">
        <v>5</v>
      </c>
      <c r="G2381" t="s">
        <v>24</v>
      </c>
      <c r="H2381">
        <v>1189999</v>
      </c>
      <c r="I2381">
        <v>1190163</v>
      </c>
      <c r="J2381" t="s">
        <v>210</v>
      </c>
      <c r="Q2381" t="s">
        <v>4501</v>
      </c>
      <c r="R2381">
        <v>165</v>
      </c>
      <c r="T2381" t="s">
        <v>4502</v>
      </c>
    </row>
    <row r="2382" spans="1:20" x14ac:dyDescent="0.3">
      <c r="A2382" t="s">
        <v>29</v>
      </c>
      <c r="B2382" t="s">
        <v>30</v>
      </c>
      <c r="C2382" t="s">
        <v>22</v>
      </c>
      <c r="D2382" t="s">
        <v>23</v>
      </c>
      <c r="E2382" t="s">
        <v>5</v>
      </c>
      <c r="G2382" t="s">
        <v>24</v>
      </c>
      <c r="H2382">
        <v>1189999</v>
      </c>
      <c r="I2382">
        <v>1190163</v>
      </c>
      <c r="J2382" t="s">
        <v>210</v>
      </c>
      <c r="K2382" t="s">
        <v>4503</v>
      </c>
      <c r="N2382" t="s">
        <v>89</v>
      </c>
      <c r="Q2382" t="s">
        <v>4501</v>
      </c>
      <c r="R2382">
        <v>165</v>
      </c>
      <c r="S2382">
        <v>54</v>
      </c>
    </row>
    <row r="2383" spans="1:20" x14ac:dyDescent="0.3">
      <c r="A2383" t="s">
        <v>20</v>
      </c>
      <c r="B2383" t="s">
        <v>21</v>
      </c>
      <c r="C2383" t="s">
        <v>22</v>
      </c>
      <c r="D2383" t="s">
        <v>23</v>
      </c>
      <c r="E2383" t="s">
        <v>5</v>
      </c>
      <c r="G2383" t="s">
        <v>24</v>
      </c>
      <c r="H2383">
        <v>1190156</v>
      </c>
      <c r="I2383">
        <v>1190827</v>
      </c>
      <c r="J2383" t="s">
        <v>210</v>
      </c>
      <c r="Q2383" t="s">
        <v>4504</v>
      </c>
      <c r="R2383">
        <v>672</v>
      </c>
      <c r="T2383" t="s">
        <v>4505</v>
      </c>
    </row>
    <row r="2384" spans="1:20" x14ac:dyDescent="0.3">
      <c r="A2384" t="s">
        <v>29</v>
      </c>
      <c r="B2384" t="s">
        <v>30</v>
      </c>
      <c r="C2384" t="s">
        <v>22</v>
      </c>
      <c r="D2384" t="s">
        <v>23</v>
      </c>
      <c r="E2384" t="s">
        <v>5</v>
      </c>
      <c r="G2384" t="s">
        <v>24</v>
      </c>
      <c r="H2384">
        <v>1190156</v>
      </c>
      <c r="I2384">
        <v>1190827</v>
      </c>
      <c r="J2384" t="s">
        <v>210</v>
      </c>
      <c r="K2384" t="s">
        <v>4506</v>
      </c>
      <c r="N2384" t="s">
        <v>41</v>
      </c>
      <c r="Q2384" t="s">
        <v>4504</v>
      </c>
      <c r="R2384">
        <v>672</v>
      </c>
      <c r="S2384">
        <v>223</v>
      </c>
    </row>
    <row r="2385" spans="1:20" x14ac:dyDescent="0.3">
      <c r="A2385" t="s">
        <v>20</v>
      </c>
      <c r="B2385" t="s">
        <v>21</v>
      </c>
      <c r="C2385" t="s">
        <v>22</v>
      </c>
      <c r="D2385" t="s">
        <v>23</v>
      </c>
      <c r="E2385" t="s">
        <v>5</v>
      </c>
      <c r="G2385" t="s">
        <v>24</v>
      </c>
      <c r="H2385">
        <v>1190950</v>
      </c>
      <c r="I2385">
        <v>1191612</v>
      </c>
      <c r="J2385" t="s">
        <v>210</v>
      </c>
      <c r="Q2385" t="s">
        <v>4507</v>
      </c>
      <c r="R2385">
        <v>663</v>
      </c>
      <c r="T2385" t="s">
        <v>4508</v>
      </c>
    </row>
    <row r="2386" spans="1:20" x14ac:dyDescent="0.3">
      <c r="A2386" t="s">
        <v>29</v>
      </c>
      <c r="B2386" t="s">
        <v>30</v>
      </c>
      <c r="C2386" t="s">
        <v>22</v>
      </c>
      <c r="D2386" t="s">
        <v>23</v>
      </c>
      <c r="E2386" t="s">
        <v>5</v>
      </c>
      <c r="G2386" t="s">
        <v>24</v>
      </c>
      <c r="H2386">
        <v>1190950</v>
      </c>
      <c r="I2386">
        <v>1191612</v>
      </c>
      <c r="J2386" t="s">
        <v>210</v>
      </c>
      <c r="K2386" t="s">
        <v>4509</v>
      </c>
      <c r="N2386" t="s">
        <v>4510</v>
      </c>
      <c r="Q2386" t="s">
        <v>4507</v>
      </c>
      <c r="R2386">
        <v>663</v>
      </c>
      <c r="S2386">
        <v>220</v>
      </c>
    </row>
    <row r="2387" spans="1:20" x14ac:dyDescent="0.3">
      <c r="A2387" t="s">
        <v>20</v>
      </c>
      <c r="B2387" t="s">
        <v>21</v>
      </c>
      <c r="C2387" t="s">
        <v>22</v>
      </c>
      <c r="D2387" t="s">
        <v>23</v>
      </c>
      <c r="E2387" t="s">
        <v>5</v>
      </c>
      <c r="G2387" t="s">
        <v>24</v>
      </c>
      <c r="H2387">
        <v>1191675</v>
      </c>
      <c r="I2387">
        <v>1192001</v>
      </c>
      <c r="J2387" t="s">
        <v>25</v>
      </c>
      <c r="Q2387" t="s">
        <v>4511</v>
      </c>
      <c r="R2387">
        <v>327</v>
      </c>
      <c r="T2387" t="s">
        <v>4512</v>
      </c>
    </row>
    <row r="2388" spans="1:20" x14ac:dyDescent="0.3">
      <c r="A2388" t="s">
        <v>29</v>
      </c>
      <c r="B2388" t="s">
        <v>30</v>
      </c>
      <c r="C2388" t="s">
        <v>22</v>
      </c>
      <c r="D2388" t="s">
        <v>23</v>
      </c>
      <c r="E2388" t="s">
        <v>5</v>
      </c>
      <c r="G2388" t="s">
        <v>24</v>
      </c>
      <c r="H2388">
        <v>1191675</v>
      </c>
      <c r="I2388">
        <v>1192001</v>
      </c>
      <c r="J2388" t="s">
        <v>25</v>
      </c>
      <c r="K2388" t="s">
        <v>4513</v>
      </c>
      <c r="N2388" t="s">
        <v>4510</v>
      </c>
      <c r="Q2388" t="s">
        <v>4511</v>
      </c>
      <c r="R2388">
        <v>327</v>
      </c>
      <c r="S2388">
        <v>108</v>
      </c>
    </row>
    <row r="2389" spans="1:20" x14ac:dyDescent="0.3">
      <c r="A2389" t="s">
        <v>20</v>
      </c>
      <c r="B2389" t="s">
        <v>21</v>
      </c>
      <c r="C2389" t="s">
        <v>22</v>
      </c>
      <c r="D2389" t="s">
        <v>23</v>
      </c>
      <c r="E2389" t="s">
        <v>5</v>
      </c>
      <c r="G2389" t="s">
        <v>24</v>
      </c>
      <c r="H2389">
        <v>1192355</v>
      </c>
      <c r="I2389">
        <v>1192534</v>
      </c>
      <c r="J2389" t="s">
        <v>210</v>
      </c>
      <c r="Q2389" t="s">
        <v>4514</v>
      </c>
      <c r="R2389">
        <v>180</v>
      </c>
      <c r="T2389" t="s">
        <v>4515</v>
      </c>
    </row>
    <row r="2390" spans="1:20" x14ac:dyDescent="0.3">
      <c r="A2390" t="s">
        <v>29</v>
      </c>
      <c r="B2390" t="s">
        <v>30</v>
      </c>
      <c r="C2390" t="s">
        <v>22</v>
      </c>
      <c r="D2390" t="s">
        <v>23</v>
      </c>
      <c r="E2390" t="s">
        <v>5</v>
      </c>
      <c r="G2390" t="s">
        <v>24</v>
      </c>
      <c r="H2390">
        <v>1192355</v>
      </c>
      <c r="I2390">
        <v>1192534</v>
      </c>
      <c r="J2390" t="s">
        <v>210</v>
      </c>
      <c r="K2390" t="s">
        <v>4516</v>
      </c>
      <c r="N2390" t="s">
        <v>41</v>
      </c>
      <c r="Q2390" t="s">
        <v>4514</v>
      </c>
      <c r="R2390">
        <v>180</v>
      </c>
      <c r="S2390">
        <v>59</v>
      </c>
    </row>
    <row r="2391" spans="1:20" x14ac:dyDescent="0.3">
      <c r="A2391" t="s">
        <v>20</v>
      </c>
      <c r="B2391" t="s">
        <v>21</v>
      </c>
      <c r="C2391" t="s">
        <v>22</v>
      </c>
      <c r="D2391" t="s">
        <v>23</v>
      </c>
      <c r="E2391" t="s">
        <v>5</v>
      </c>
      <c r="G2391" t="s">
        <v>24</v>
      </c>
      <c r="H2391">
        <v>1192547</v>
      </c>
      <c r="I2391">
        <v>1192732</v>
      </c>
      <c r="J2391" t="s">
        <v>210</v>
      </c>
      <c r="Q2391" t="s">
        <v>4517</v>
      </c>
      <c r="R2391">
        <v>186</v>
      </c>
      <c r="T2391" t="s">
        <v>4518</v>
      </c>
    </row>
    <row r="2392" spans="1:20" x14ac:dyDescent="0.3">
      <c r="A2392" t="s">
        <v>29</v>
      </c>
      <c r="B2392" t="s">
        <v>30</v>
      </c>
      <c r="C2392" t="s">
        <v>22</v>
      </c>
      <c r="D2392" t="s">
        <v>23</v>
      </c>
      <c r="E2392" t="s">
        <v>5</v>
      </c>
      <c r="G2392" t="s">
        <v>24</v>
      </c>
      <c r="H2392">
        <v>1192547</v>
      </c>
      <c r="I2392">
        <v>1192732</v>
      </c>
      <c r="J2392" t="s">
        <v>210</v>
      </c>
      <c r="K2392" t="s">
        <v>4519</v>
      </c>
      <c r="N2392" t="s">
        <v>4520</v>
      </c>
      <c r="Q2392" t="s">
        <v>4517</v>
      </c>
      <c r="R2392">
        <v>186</v>
      </c>
      <c r="S2392">
        <v>61</v>
      </c>
    </row>
    <row r="2393" spans="1:20" x14ac:dyDescent="0.3">
      <c r="A2393" t="s">
        <v>20</v>
      </c>
      <c r="B2393" t="s">
        <v>21</v>
      </c>
      <c r="C2393" t="s">
        <v>22</v>
      </c>
      <c r="D2393" t="s">
        <v>23</v>
      </c>
      <c r="E2393" t="s">
        <v>5</v>
      </c>
      <c r="G2393" t="s">
        <v>24</v>
      </c>
      <c r="H2393">
        <v>1192812</v>
      </c>
      <c r="I2393">
        <v>1194152</v>
      </c>
      <c r="J2393" t="s">
        <v>210</v>
      </c>
      <c r="Q2393" t="s">
        <v>4521</v>
      </c>
      <c r="R2393">
        <v>1341</v>
      </c>
      <c r="T2393" t="s">
        <v>4522</v>
      </c>
    </row>
    <row r="2394" spans="1:20" x14ac:dyDescent="0.3">
      <c r="A2394" t="s">
        <v>29</v>
      </c>
      <c r="B2394" t="s">
        <v>30</v>
      </c>
      <c r="C2394" t="s">
        <v>22</v>
      </c>
      <c r="D2394" t="s">
        <v>23</v>
      </c>
      <c r="E2394" t="s">
        <v>5</v>
      </c>
      <c r="G2394" t="s">
        <v>24</v>
      </c>
      <c r="H2394">
        <v>1192812</v>
      </c>
      <c r="I2394">
        <v>1194152</v>
      </c>
      <c r="J2394" t="s">
        <v>210</v>
      </c>
      <c r="K2394" t="s">
        <v>4523</v>
      </c>
      <c r="N2394" t="s">
        <v>89</v>
      </c>
      <c r="Q2394" t="s">
        <v>4521</v>
      </c>
      <c r="R2394">
        <v>1341</v>
      </c>
      <c r="S2394">
        <v>446</v>
      </c>
    </row>
    <row r="2395" spans="1:20" x14ac:dyDescent="0.3">
      <c r="A2395" t="s">
        <v>20</v>
      </c>
      <c r="B2395" t="s">
        <v>21</v>
      </c>
      <c r="C2395" t="s">
        <v>22</v>
      </c>
      <c r="D2395" t="s">
        <v>23</v>
      </c>
      <c r="E2395" t="s">
        <v>5</v>
      </c>
      <c r="G2395" t="s">
        <v>24</v>
      </c>
      <c r="H2395">
        <v>1194266</v>
      </c>
      <c r="I2395">
        <v>1194595</v>
      </c>
      <c r="J2395" t="s">
        <v>210</v>
      </c>
      <c r="O2395" t="s">
        <v>4524</v>
      </c>
      <c r="Q2395" t="s">
        <v>4525</v>
      </c>
      <c r="R2395">
        <v>330</v>
      </c>
      <c r="T2395" t="s">
        <v>4526</v>
      </c>
    </row>
    <row r="2396" spans="1:20" x14ac:dyDescent="0.3">
      <c r="A2396" t="s">
        <v>29</v>
      </c>
      <c r="B2396" t="s">
        <v>30</v>
      </c>
      <c r="C2396" t="s">
        <v>22</v>
      </c>
      <c r="D2396" t="s">
        <v>23</v>
      </c>
      <c r="E2396" t="s">
        <v>5</v>
      </c>
      <c r="G2396" t="s">
        <v>24</v>
      </c>
      <c r="H2396">
        <v>1194266</v>
      </c>
      <c r="I2396">
        <v>1194595</v>
      </c>
      <c r="J2396" t="s">
        <v>210</v>
      </c>
      <c r="K2396" t="s">
        <v>4527</v>
      </c>
      <c r="N2396" t="s">
        <v>4528</v>
      </c>
      <c r="O2396" t="s">
        <v>4524</v>
      </c>
      <c r="Q2396" t="s">
        <v>4525</v>
      </c>
      <c r="R2396">
        <v>330</v>
      </c>
      <c r="S2396">
        <v>109</v>
      </c>
    </row>
    <row r="2397" spans="1:20" x14ac:dyDescent="0.3">
      <c r="A2397" t="s">
        <v>20</v>
      </c>
      <c r="B2397" t="s">
        <v>21</v>
      </c>
      <c r="C2397" t="s">
        <v>22</v>
      </c>
      <c r="D2397" t="s">
        <v>23</v>
      </c>
      <c r="E2397" t="s">
        <v>5</v>
      </c>
      <c r="G2397" t="s">
        <v>24</v>
      </c>
      <c r="H2397">
        <v>1194595</v>
      </c>
      <c r="I2397">
        <v>1195350</v>
      </c>
      <c r="J2397" t="s">
        <v>210</v>
      </c>
      <c r="O2397" t="s">
        <v>4529</v>
      </c>
      <c r="Q2397" t="s">
        <v>4530</v>
      </c>
      <c r="R2397">
        <v>756</v>
      </c>
      <c r="T2397" t="s">
        <v>4531</v>
      </c>
    </row>
    <row r="2398" spans="1:20" x14ac:dyDescent="0.3">
      <c r="A2398" t="s">
        <v>29</v>
      </c>
      <c r="B2398" t="s">
        <v>30</v>
      </c>
      <c r="C2398" t="s">
        <v>22</v>
      </c>
      <c r="D2398" t="s">
        <v>23</v>
      </c>
      <c r="E2398" t="s">
        <v>5</v>
      </c>
      <c r="G2398" t="s">
        <v>24</v>
      </c>
      <c r="H2398">
        <v>1194595</v>
      </c>
      <c r="I2398">
        <v>1195350</v>
      </c>
      <c r="J2398" t="s">
        <v>210</v>
      </c>
      <c r="K2398" t="s">
        <v>4532</v>
      </c>
      <c r="N2398" t="s">
        <v>4533</v>
      </c>
      <c r="O2398" t="s">
        <v>4529</v>
      </c>
      <c r="Q2398" t="s">
        <v>4530</v>
      </c>
      <c r="R2398">
        <v>756</v>
      </c>
      <c r="S2398">
        <v>251</v>
      </c>
    </row>
    <row r="2399" spans="1:20" x14ac:dyDescent="0.3">
      <c r="A2399" t="s">
        <v>20</v>
      </c>
      <c r="B2399" t="s">
        <v>21</v>
      </c>
      <c r="C2399" t="s">
        <v>22</v>
      </c>
      <c r="D2399" t="s">
        <v>23</v>
      </c>
      <c r="E2399" t="s">
        <v>5</v>
      </c>
      <c r="G2399" t="s">
        <v>24</v>
      </c>
      <c r="H2399">
        <v>1195353</v>
      </c>
      <c r="I2399">
        <v>1196072</v>
      </c>
      <c r="J2399" t="s">
        <v>210</v>
      </c>
      <c r="O2399" t="s">
        <v>4534</v>
      </c>
      <c r="Q2399" t="s">
        <v>4535</v>
      </c>
      <c r="R2399">
        <v>720</v>
      </c>
      <c r="T2399" t="s">
        <v>4536</v>
      </c>
    </row>
    <row r="2400" spans="1:20" x14ac:dyDescent="0.3">
      <c r="A2400" t="s">
        <v>29</v>
      </c>
      <c r="B2400" t="s">
        <v>30</v>
      </c>
      <c r="C2400" t="s">
        <v>22</v>
      </c>
      <c r="D2400" t="s">
        <v>23</v>
      </c>
      <c r="E2400" t="s">
        <v>5</v>
      </c>
      <c r="G2400" t="s">
        <v>24</v>
      </c>
      <c r="H2400">
        <v>1195353</v>
      </c>
      <c r="I2400">
        <v>1196072</v>
      </c>
      <c r="J2400" t="s">
        <v>210</v>
      </c>
      <c r="K2400" t="s">
        <v>4537</v>
      </c>
      <c r="N2400" t="s">
        <v>4538</v>
      </c>
      <c r="O2400" t="s">
        <v>4534</v>
      </c>
      <c r="Q2400" t="s">
        <v>4535</v>
      </c>
      <c r="R2400">
        <v>720</v>
      </c>
      <c r="S2400">
        <v>239</v>
      </c>
    </row>
    <row r="2401" spans="1:20" x14ac:dyDescent="0.3">
      <c r="A2401" t="s">
        <v>20</v>
      </c>
      <c r="B2401" t="s">
        <v>21</v>
      </c>
      <c r="C2401" t="s">
        <v>22</v>
      </c>
      <c r="D2401" t="s">
        <v>23</v>
      </c>
      <c r="E2401" t="s">
        <v>5</v>
      </c>
      <c r="G2401" t="s">
        <v>24</v>
      </c>
      <c r="H2401">
        <v>1196512</v>
      </c>
      <c r="I2401">
        <v>1197117</v>
      </c>
      <c r="J2401" t="s">
        <v>210</v>
      </c>
      <c r="O2401" t="s">
        <v>4539</v>
      </c>
      <c r="Q2401" t="s">
        <v>4540</v>
      </c>
      <c r="R2401">
        <v>606</v>
      </c>
      <c r="T2401" t="s">
        <v>4541</v>
      </c>
    </row>
    <row r="2402" spans="1:20" x14ac:dyDescent="0.3">
      <c r="A2402" t="s">
        <v>29</v>
      </c>
      <c r="B2402" t="s">
        <v>30</v>
      </c>
      <c r="C2402" t="s">
        <v>22</v>
      </c>
      <c r="D2402" t="s">
        <v>23</v>
      </c>
      <c r="E2402" t="s">
        <v>5</v>
      </c>
      <c r="G2402" t="s">
        <v>24</v>
      </c>
      <c r="H2402">
        <v>1196512</v>
      </c>
      <c r="I2402">
        <v>1197117</v>
      </c>
      <c r="J2402" t="s">
        <v>210</v>
      </c>
      <c r="K2402" t="s">
        <v>4542</v>
      </c>
      <c r="N2402" t="s">
        <v>4543</v>
      </c>
      <c r="O2402" t="s">
        <v>4539</v>
      </c>
      <c r="Q2402" t="s">
        <v>4540</v>
      </c>
      <c r="R2402">
        <v>606</v>
      </c>
      <c r="S2402">
        <v>201</v>
      </c>
    </row>
    <row r="2403" spans="1:20" x14ac:dyDescent="0.3">
      <c r="A2403" t="s">
        <v>20</v>
      </c>
      <c r="B2403" t="s">
        <v>21</v>
      </c>
      <c r="C2403" t="s">
        <v>22</v>
      </c>
      <c r="D2403" t="s">
        <v>23</v>
      </c>
      <c r="E2403" t="s">
        <v>5</v>
      </c>
      <c r="G2403" t="s">
        <v>24</v>
      </c>
      <c r="H2403">
        <v>1197114</v>
      </c>
      <c r="I2403">
        <v>1197476</v>
      </c>
      <c r="J2403" t="s">
        <v>210</v>
      </c>
      <c r="Q2403" t="s">
        <v>4544</v>
      </c>
      <c r="R2403">
        <v>363</v>
      </c>
      <c r="T2403" t="s">
        <v>4545</v>
      </c>
    </row>
    <row r="2404" spans="1:20" x14ac:dyDescent="0.3">
      <c r="A2404" t="s">
        <v>29</v>
      </c>
      <c r="B2404" t="s">
        <v>30</v>
      </c>
      <c r="C2404" t="s">
        <v>22</v>
      </c>
      <c r="D2404" t="s">
        <v>23</v>
      </c>
      <c r="E2404" t="s">
        <v>5</v>
      </c>
      <c r="G2404" t="s">
        <v>24</v>
      </c>
      <c r="H2404">
        <v>1197114</v>
      </c>
      <c r="I2404">
        <v>1197476</v>
      </c>
      <c r="J2404" t="s">
        <v>210</v>
      </c>
      <c r="K2404" t="s">
        <v>4546</v>
      </c>
      <c r="N2404" t="s">
        <v>89</v>
      </c>
      <c r="Q2404" t="s">
        <v>4544</v>
      </c>
      <c r="R2404">
        <v>363</v>
      </c>
      <c r="S2404">
        <v>120</v>
      </c>
    </row>
    <row r="2405" spans="1:20" x14ac:dyDescent="0.3">
      <c r="A2405" t="s">
        <v>20</v>
      </c>
      <c r="B2405" t="s">
        <v>21</v>
      </c>
      <c r="C2405" t="s">
        <v>22</v>
      </c>
      <c r="D2405" t="s">
        <v>23</v>
      </c>
      <c r="E2405" t="s">
        <v>5</v>
      </c>
      <c r="G2405" t="s">
        <v>24</v>
      </c>
      <c r="H2405">
        <v>1197483</v>
      </c>
      <c r="I2405">
        <v>1198067</v>
      </c>
      <c r="J2405" t="s">
        <v>210</v>
      </c>
      <c r="O2405" t="s">
        <v>4547</v>
      </c>
      <c r="Q2405" t="s">
        <v>4548</v>
      </c>
      <c r="R2405">
        <v>585</v>
      </c>
      <c r="T2405" t="s">
        <v>4549</v>
      </c>
    </row>
    <row r="2406" spans="1:20" x14ac:dyDescent="0.3">
      <c r="A2406" t="s">
        <v>29</v>
      </c>
      <c r="B2406" t="s">
        <v>30</v>
      </c>
      <c r="C2406" t="s">
        <v>22</v>
      </c>
      <c r="D2406" t="s">
        <v>23</v>
      </c>
      <c r="E2406" t="s">
        <v>5</v>
      </c>
      <c r="G2406" t="s">
        <v>24</v>
      </c>
      <c r="H2406">
        <v>1197483</v>
      </c>
      <c r="I2406">
        <v>1198067</v>
      </c>
      <c r="J2406" t="s">
        <v>210</v>
      </c>
      <c r="K2406" t="s">
        <v>4550</v>
      </c>
      <c r="N2406" t="s">
        <v>4551</v>
      </c>
      <c r="O2406" t="s">
        <v>4547</v>
      </c>
      <c r="Q2406" t="s">
        <v>4548</v>
      </c>
      <c r="R2406">
        <v>585</v>
      </c>
      <c r="S2406">
        <v>194</v>
      </c>
    </row>
    <row r="2407" spans="1:20" x14ac:dyDescent="0.3">
      <c r="A2407" t="s">
        <v>20</v>
      </c>
      <c r="B2407" t="s">
        <v>21</v>
      </c>
      <c r="C2407" t="s">
        <v>22</v>
      </c>
      <c r="D2407" t="s">
        <v>23</v>
      </c>
      <c r="E2407" t="s">
        <v>5</v>
      </c>
      <c r="G2407" t="s">
        <v>24</v>
      </c>
      <c r="H2407">
        <v>1198064</v>
      </c>
      <c r="I2407">
        <v>1198711</v>
      </c>
      <c r="J2407" t="s">
        <v>210</v>
      </c>
      <c r="O2407" t="s">
        <v>4552</v>
      </c>
      <c r="Q2407" t="s">
        <v>4553</v>
      </c>
      <c r="R2407">
        <v>648</v>
      </c>
      <c r="T2407" t="s">
        <v>4554</v>
      </c>
    </row>
    <row r="2408" spans="1:20" x14ac:dyDescent="0.3">
      <c r="A2408" t="s">
        <v>29</v>
      </c>
      <c r="B2408" t="s">
        <v>30</v>
      </c>
      <c r="C2408" t="s">
        <v>22</v>
      </c>
      <c r="D2408" t="s">
        <v>23</v>
      </c>
      <c r="E2408" t="s">
        <v>5</v>
      </c>
      <c r="G2408" t="s">
        <v>24</v>
      </c>
      <c r="H2408">
        <v>1198064</v>
      </c>
      <c r="I2408">
        <v>1198711</v>
      </c>
      <c r="J2408" t="s">
        <v>210</v>
      </c>
      <c r="K2408" t="s">
        <v>4555</v>
      </c>
      <c r="N2408" t="s">
        <v>4556</v>
      </c>
      <c r="O2408" t="s">
        <v>4552</v>
      </c>
      <c r="Q2408" t="s">
        <v>4553</v>
      </c>
      <c r="R2408">
        <v>648</v>
      </c>
      <c r="S2408">
        <v>215</v>
      </c>
    </row>
    <row r="2409" spans="1:20" x14ac:dyDescent="0.3">
      <c r="A2409" t="s">
        <v>20</v>
      </c>
      <c r="B2409" t="s">
        <v>21</v>
      </c>
      <c r="C2409" t="s">
        <v>22</v>
      </c>
      <c r="D2409" t="s">
        <v>23</v>
      </c>
      <c r="E2409" t="s">
        <v>5</v>
      </c>
      <c r="G2409" t="s">
        <v>24</v>
      </c>
      <c r="H2409">
        <v>1198698</v>
      </c>
      <c r="I2409">
        <v>1199981</v>
      </c>
      <c r="J2409" t="s">
        <v>210</v>
      </c>
      <c r="O2409" t="s">
        <v>4557</v>
      </c>
      <c r="Q2409" t="s">
        <v>4558</v>
      </c>
      <c r="R2409">
        <v>1284</v>
      </c>
      <c r="T2409" t="s">
        <v>4559</v>
      </c>
    </row>
    <row r="2410" spans="1:20" x14ac:dyDescent="0.3">
      <c r="A2410" t="s">
        <v>29</v>
      </c>
      <c r="B2410" t="s">
        <v>30</v>
      </c>
      <c r="C2410" t="s">
        <v>22</v>
      </c>
      <c r="D2410" t="s">
        <v>23</v>
      </c>
      <c r="E2410" t="s">
        <v>5</v>
      </c>
      <c r="G2410" t="s">
        <v>24</v>
      </c>
      <c r="H2410">
        <v>1198698</v>
      </c>
      <c r="I2410">
        <v>1199981</v>
      </c>
      <c r="J2410" t="s">
        <v>210</v>
      </c>
      <c r="K2410" t="s">
        <v>4560</v>
      </c>
      <c r="N2410" t="s">
        <v>4561</v>
      </c>
      <c r="O2410" t="s">
        <v>4557</v>
      </c>
      <c r="Q2410" t="s">
        <v>4558</v>
      </c>
      <c r="R2410">
        <v>1284</v>
      </c>
      <c r="S2410">
        <v>427</v>
      </c>
    </row>
    <row r="2411" spans="1:20" x14ac:dyDescent="0.3">
      <c r="A2411" t="s">
        <v>20</v>
      </c>
      <c r="B2411" t="s">
        <v>21</v>
      </c>
      <c r="C2411" t="s">
        <v>22</v>
      </c>
      <c r="D2411" t="s">
        <v>23</v>
      </c>
      <c r="E2411" t="s">
        <v>5</v>
      </c>
      <c r="G2411" t="s">
        <v>24</v>
      </c>
      <c r="H2411">
        <v>1199978</v>
      </c>
      <c r="I2411">
        <v>1200625</v>
      </c>
      <c r="J2411" t="s">
        <v>210</v>
      </c>
      <c r="O2411" t="s">
        <v>4562</v>
      </c>
      <c r="Q2411" t="s">
        <v>4563</v>
      </c>
      <c r="R2411">
        <v>648</v>
      </c>
      <c r="T2411" t="s">
        <v>4564</v>
      </c>
    </row>
    <row r="2412" spans="1:20" x14ac:dyDescent="0.3">
      <c r="A2412" t="s">
        <v>29</v>
      </c>
      <c r="B2412" t="s">
        <v>30</v>
      </c>
      <c r="C2412" t="s">
        <v>22</v>
      </c>
      <c r="D2412" t="s">
        <v>23</v>
      </c>
      <c r="E2412" t="s">
        <v>5</v>
      </c>
      <c r="G2412" t="s">
        <v>24</v>
      </c>
      <c r="H2412">
        <v>1199978</v>
      </c>
      <c r="I2412">
        <v>1200625</v>
      </c>
      <c r="J2412" t="s">
        <v>210</v>
      </c>
      <c r="K2412" t="s">
        <v>4565</v>
      </c>
      <c r="N2412" t="s">
        <v>4566</v>
      </c>
      <c r="O2412" t="s">
        <v>4562</v>
      </c>
      <c r="Q2412" t="s">
        <v>4563</v>
      </c>
      <c r="R2412">
        <v>648</v>
      </c>
      <c r="S2412">
        <v>215</v>
      </c>
    </row>
    <row r="2413" spans="1:20" x14ac:dyDescent="0.3">
      <c r="A2413" t="s">
        <v>20</v>
      </c>
      <c r="B2413" t="s">
        <v>21</v>
      </c>
      <c r="C2413" t="s">
        <v>22</v>
      </c>
      <c r="D2413" t="s">
        <v>23</v>
      </c>
      <c r="E2413" t="s">
        <v>5</v>
      </c>
      <c r="G2413" t="s">
        <v>24</v>
      </c>
      <c r="H2413">
        <v>1200635</v>
      </c>
      <c r="I2413">
        <v>1201597</v>
      </c>
      <c r="J2413" t="s">
        <v>210</v>
      </c>
      <c r="O2413" t="s">
        <v>4567</v>
      </c>
      <c r="Q2413" t="s">
        <v>4568</v>
      </c>
      <c r="R2413">
        <v>963</v>
      </c>
      <c r="T2413" t="s">
        <v>4569</v>
      </c>
    </row>
    <row r="2414" spans="1:20" x14ac:dyDescent="0.3">
      <c r="A2414" t="s">
        <v>29</v>
      </c>
      <c r="B2414" t="s">
        <v>30</v>
      </c>
      <c r="C2414" t="s">
        <v>22</v>
      </c>
      <c r="D2414" t="s">
        <v>23</v>
      </c>
      <c r="E2414" t="s">
        <v>5</v>
      </c>
      <c r="G2414" t="s">
        <v>24</v>
      </c>
      <c r="H2414">
        <v>1200635</v>
      </c>
      <c r="I2414">
        <v>1201597</v>
      </c>
      <c r="J2414" t="s">
        <v>210</v>
      </c>
      <c r="K2414" t="s">
        <v>4570</v>
      </c>
      <c r="N2414" t="s">
        <v>4571</v>
      </c>
      <c r="O2414" t="s">
        <v>4567</v>
      </c>
      <c r="Q2414" t="s">
        <v>4568</v>
      </c>
      <c r="R2414">
        <v>963</v>
      </c>
      <c r="S2414">
        <v>320</v>
      </c>
    </row>
    <row r="2415" spans="1:20" x14ac:dyDescent="0.3">
      <c r="A2415" t="s">
        <v>20</v>
      </c>
      <c r="B2415" t="s">
        <v>21</v>
      </c>
      <c r="C2415" t="s">
        <v>22</v>
      </c>
      <c r="D2415" t="s">
        <v>23</v>
      </c>
      <c r="E2415" t="s">
        <v>5</v>
      </c>
      <c r="G2415" t="s">
        <v>24</v>
      </c>
      <c r="H2415">
        <v>1201594</v>
      </c>
      <c r="I2415">
        <v>1202643</v>
      </c>
      <c r="J2415" t="s">
        <v>210</v>
      </c>
      <c r="O2415" t="s">
        <v>4572</v>
      </c>
      <c r="Q2415" t="s">
        <v>4573</v>
      </c>
      <c r="R2415">
        <v>1050</v>
      </c>
      <c r="T2415" t="s">
        <v>4574</v>
      </c>
    </row>
    <row r="2416" spans="1:20" x14ac:dyDescent="0.3">
      <c r="A2416" t="s">
        <v>29</v>
      </c>
      <c r="B2416" t="s">
        <v>30</v>
      </c>
      <c r="C2416" t="s">
        <v>22</v>
      </c>
      <c r="D2416" t="s">
        <v>23</v>
      </c>
      <c r="E2416" t="s">
        <v>5</v>
      </c>
      <c r="G2416" t="s">
        <v>24</v>
      </c>
      <c r="H2416">
        <v>1201594</v>
      </c>
      <c r="I2416">
        <v>1202643</v>
      </c>
      <c r="J2416" t="s">
        <v>210</v>
      </c>
      <c r="K2416" t="s">
        <v>4575</v>
      </c>
      <c r="N2416" t="s">
        <v>4576</v>
      </c>
      <c r="O2416" t="s">
        <v>4572</v>
      </c>
      <c r="Q2416" t="s">
        <v>4573</v>
      </c>
      <c r="R2416">
        <v>1050</v>
      </c>
      <c r="S2416">
        <v>349</v>
      </c>
    </row>
    <row r="2417" spans="1:20" x14ac:dyDescent="0.3">
      <c r="A2417" t="s">
        <v>20</v>
      </c>
      <c r="B2417" t="s">
        <v>21</v>
      </c>
      <c r="C2417" t="s">
        <v>22</v>
      </c>
      <c r="D2417" t="s">
        <v>23</v>
      </c>
      <c r="E2417" t="s">
        <v>5</v>
      </c>
      <c r="G2417" t="s">
        <v>24</v>
      </c>
      <c r="H2417">
        <v>1203817</v>
      </c>
      <c r="I2417">
        <v>1205541</v>
      </c>
      <c r="J2417" t="s">
        <v>210</v>
      </c>
      <c r="Q2417" t="s">
        <v>4577</v>
      </c>
      <c r="R2417">
        <v>1725</v>
      </c>
      <c r="T2417" t="s">
        <v>4578</v>
      </c>
    </row>
    <row r="2418" spans="1:20" x14ac:dyDescent="0.3">
      <c r="A2418" t="s">
        <v>29</v>
      </c>
      <c r="B2418" t="s">
        <v>30</v>
      </c>
      <c r="C2418" t="s">
        <v>22</v>
      </c>
      <c r="D2418" t="s">
        <v>23</v>
      </c>
      <c r="E2418" t="s">
        <v>5</v>
      </c>
      <c r="G2418" t="s">
        <v>24</v>
      </c>
      <c r="H2418">
        <v>1203817</v>
      </c>
      <c r="I2418">
        <v>1205541</v>
      </c>
      <c r="J2418" t="s">
        <v>210</v>
      </c>
      <c r="K2418" t="s">
        <v>4579</v>
      </c>
      <c r="N2418" t="s">
        <v>4580</v>
      </c>
      <c r="Q2418" t="s">
        <v>4577</v>
      </c>
      <c r="R2418">
        <v>1725</v>
      </c>
      <c r="S2418">
        <v>574</v>
      </c>
    </row>
    <row r="2419" spans="1:20" x14ac:dyDescent="0.3">
      <c r="A2419" t="s">
        <v>20</v>
      </c>
      <c r="B2419" t="s">
        <v>21</v>
      </c>
      <c r="C2419" t="s">
        <v>22</v>
      </c>
      <c r="D2419" t="s">
        <v>23</v>
      </c>
      <c r="E2419" t="s">
        <v>5</v>
      </c>
      <c r="G2419" t="s">
        <v>24</v>
      </c>
      <c r="H2419">
        <v>1205637</v>
      </c>
      <c r="I2419">
        <v>1207589</v>
      </c>
      <c r="J2419" t="s">
        <v>210</v>
      </c>
      <c r="O2419" t="s">
        <v>4581</v>
      </c>
      <c r="Q2419" t="s">
        <v>4582</v>
      </c>
      <c r="R2419">
        <v>1953</v>
      </c>
      <c r="T2419" t="s">
        <v>4583</v>
      </c>
    </row>
    <row r="2420" spans="1:20" x14ac:dyDescent="0.3">
      <c r="A2420" t="s">
        <v>29</v>
      </c>
      <c r="B2420" t="s">
        <v>30</v>
      </c>
      <c r="C2420" t="s">
        <v>22</v>
      </c>
      <c r="D2420" t="s">
        <v>23</v>
      </c>
      <c r="E2420" t="s">
        <v>5</v>
      </c>
      <c r="G2420" t="s">
        <v>24</v>
      </c>
      <c r="H2420">
        <v>1205637</v>
      </c>
      <c r="I2420">
        <v>1207589</v>
      </c>
      <c r="J2420" t="s">
        <v>210</v>
      </c>
      <c r="K2420" t="s">
        <v>4584</v>
      </c>
      <c r="N2420" t="s">
        <v>4585</v>
      </c>
      <c r="O2420" t="s">
        <v>4581</v>
      </c>
      <c r="Q2420" t="s">
        <v>4582</v>
      </c>
      <c r="R2420">
        <v>1953</v>
      </c>
      <c r="S2420">
        <v>650</v>
      </c>
    </row>
    <row r="2421" spans="1:20" x14ac:dyDescent="0.3">
      <c r="A2421" t="s">
        <v>20</v>
      </c>
      <c r="B2421" t="s">
        <v>21</v>
      </c>
      <c r="C2421" t="s">
        <v>22</v>
      </c>
      <c r="D2421" t="s">
        <v>23</v>
      </c>
      <c r="E2421" t="s">
        <v>5</v>
      </c>
      <c r="G2421" t="s">
        <v>24</v>
      </c>
      <c r="H2421">
        <v>1207589</v>
      </c>
      <c r="I2421">
        <v>1208173</v>
      </c>
      <c r="J2421" t="s">
        <v>210</v>
      </c>
      <c r="Q2421" t="s">
        <v>4586</v>
      </c>
      <c r="R2421">
        <v>585</v>
      </c>
      <c r="T2421" t="s">
        <v>4587</v>
      </c>
    </row>
    <row r="2422" spans="1:20" x14ac:dyDescent="0.3">
      <c r="A2422" t="s">
        <v>29</v>
      </c>
      <c r="B2422" t="s">
        <v>30</v>
      </c>
      <c r="C2422" t="s">
        <v>22</v>
      </c>
      <c r="D2422" t="s">
        <v>23</v>
      </c>
      <c r="E2422" t="s">
        <v>5</v>
      </c>
      <c r="G2422" t="s">
        <v>24</v>
      </c>
      <c r="H2422">
        <v>1207589</v>
      </c>
      <c r="I2422">
        <v>1208173</v>
      </c>
      <c r="J2422" t="s">
        <v>210</v>
      </c>
      <c r="K2422" t="s">
        <v>4588</v>
      </c>
      <c r="N2422" t="s">
        <v>41</v>
      </c>
      <c r="Q2422" t="s">
        <v>4586</v>
      </c>
      <c r="R2422">
        <v>585</v>
      </c>
      <c r="S2422">
        <v>194</v>
      </c>
    </row>
    <row r="2423" spans="1:20" x14ac:dyDescent="0.3">
      <c r="A2423" t="s">
        <v>20</v>
      </c>
      <c r="B2423" t="s">
        <v>21</v>
      </c>
      <c r="C2423" t="s">
        <v>22</v>
      </c>
      <c r="D2423" t="s">
        <v>23</v>
      </c>
      <c r="E2423" t="s">
        <v>5</v>
      </c>
      <c r="G2423" t="s">
        <v>24</v>
      </c>
      <c r="H2423">
        <v>1208595</v>
      </c>
      <c r="I2423">
        <v>1209821</v>
      </c>
      <c r="J2423" t="s">
        <v>210</v>
      </c>
      <c r="Q2423" t="s">
        <v>4589</v>
      </c>
      <c r="R2423">
        <v>1227</v>
      </c>
      <c r="T2423" t="s">
        <v>4590</v>
      </c>
    </row>
    <row r="2424" spans="1:20" x14ac:dyDescent="0.3">
      <c r="A2424" t="s">
        <v>29</v>
      </c>
      <c r="B2424" t="s">
        <v>30</v>
      </c>
      <c r="C2424" t="s">
        <v>22</v>
      </c>
      <c r="D2424" t="s">
        <v>23</v>
      </c>
      <c r="E2424" t="s">
        <v>5</v>
      </c>
      <c r="G2424" t="s">
        <v>24</v>
      </c>
      <c r="H2424">
        <v>1208595</v>
      </c>
      <c r="I2424">
        <v>1209821</v>
      </c>
      <c r="J2424" t="s">
        <v>210</v>
      </c>
      <c r="K2424" t="s">
        <v>4591</v>
      </c>
      <c r="N2424" t="s">
        <v>4592</v>
      </c>
      <c r="Q2424" t="s">
        <v>4589</v>
      </c>
      <c r="R2424">
        <v>1227</v>
      </c>
      <c r="S2424">
        <v>408</v>
      </c>
    </row>
    <row r="2425" spans="1:20" x14ac:dyDescent="0.3">
      <c r="A2425" t="s">
        <v>20</v>
      </c>
      <c r="B2425" t="s">
        <v>21</v>
      </c>
      <c r="C2425" t="s">
        <v>22</v>
      </c>
      <c r="D2425" t="s">
        <v>23</v>
      </c>
      <c r="E2425" t="s">
        <v>5</v>
      </c>
      <c r="G2425" t="s">
        <v>24</v>
      </c>
      <c r="H2425">
        <v>1210028</v>
      </c>
      <c r="I2425">
        <v>1211146</v>
      </c>
      <c r="J2425" t="s">
        <v>210</v>
      </c>
      <c r="Q2425" t="s">
        <v>4593</v>
      </c>
      <c r="R2425">
        <v>1119</v>
      </c>
      <c r="T2425" t="s">
        <v>4594</v>
      </c>
    </row>
    <row r="2426" spans="1:20" x14ac:dyDescent="0.3">
      <c r="A2426" t="s">
        <v>29</v>
      </c>
      <c r="B2426" t="s">
        <v>30</v>
      </c>
      <c r="C2426" t="s">
        <v>22</v>
      </c>
      <c r="D2426" t="s">
        <v>23</v>
      </c>
      <c r="E2426" t="s">
        <v>5</v>
      </c>
      <c r="G2426" t="s">
        <v>24</v>
      </c>
      <c r="H2426">
        <v>1210028</v>
      </c>
      <c r="I2426">
        <v>1211146</v>
      </c>
      <c r="J2426" t="s">
        <v>210</v>
      </c>
      <c r="K2426" t="s">
        <v>4595</v>
      </c>
      <c r="N2426" t="s">
        <v>41</v>
      </c>
      <c r="Q2426" t="s">
        <v>4593</v>
      </c>
      <c r="R2426">
        <v>1119</v>
      </c>
      <c r="S2426">
        <v>372</v>
      </c>
    </row>
    <row r="2427" spans="1:20" x14ac:dyDescent="0.3">
      <c r="A2427" t="s">
        <v>20</v>
      </c>
      <c r="B2427" t="s">
        <v>21</v>
      </c>
      <c r="C2427" t="s">
        <v>22</v>
      </c>
      <c r="D2427" t="s">
        <v>23</v>
      </c>
      <c r="E2427" t="s">
        <v>5</v>
      </c>
      <c r="G2427" t="s">
        <v>24</v>
      </c>
      <c r="H2427">
        <v>1211285</v>
      </c>
      <c r="I2427">
        <v>1211851</v>
      </c>
      <c r="J2427" t="s">
        <v>25</v>
      </c>
      <c r="Q2427" t="s">
        <v>4596</v>
      </c>
      <c r="R2427">
        <v>567</v>
      </c>
      <c r="T2427" t="s">
        <v>4597</v>
      </c>
    </row>
    <row r="2428" spans="1:20" x14ac:dyDescent="0.3">
      <c r="A2428" t="s">
        <v>29</v>
      </c>
      <c r="B2428" t="s">
        <v>30</v>
      </c>
      <c r="C2428" t="s">
        <v>22</v>
      </c>
      <c r="D2428" t="s">
        <v>23</v>
      </c>
      <c r="E2428" t="s">
        <v>5</v>
      </c>
      <c r="G2428" t="s">
        <v>24</v>
      </c>
      <c r="H2428">
        <v>1211285</v>
      </c>
      <c r="I2428">
        <v>1211851</v>
      </c>
      <c r="J2428" t="s">
        <v>25</v>
      </c>
      <c r="K2428" t="s">
        <v>4598</v>
      </c>
      <c r="N2428" t="s">
        <v>214</v>
      </c>
      <c r="Q2428" t="s">
        <v>4596</v>
      </c>
      <c r="R2428">
        <v>567</v>
      </c>
      <c r="S2428">
        <v>188</v>
      </c>
    </row>
    <row r="2429" spans="1:20" x14ac:dyDescent="0.3">
      <c r="A2429" t="s">
        <v>20</v>
      </c>
      <c r="B2429" t="s">
        <v>93</v>
      </c>
      <c r="C2429" t="s">
        <v>22</v>
      </c>
      <c r="D2429" t="s">
        <v>23</v>
      </c>
      <c r="E2429" t="s">
        <v>5</v>
      </c>
      <c r="G2429" t="s">
        <v>24</v>
      </c>
      <c r="H2429">
        <v>1211962</v>
      </c>
      <c r="I2429">
        <v>1212033</v>
      </c>
      <c r="J2429" t="s">
        <v>210</v>
      </c>
      <c r="Q2429" t="s">
        <v>4599</v>
      </c>
      <c r="R2429">
        <v>72</v>
      </c>
    </row>
    <row r="2430" spans="1:20" x14ac:dyDescent="0.3">
      <c r="A2430" t="s">
        <v>93</v>
      </c>
      <c r="C2430" t="s">
        <v>22</v>
      </c>
      <c r="D2430" t="s">
        <v>23</v>
      </c>
      <c r="E2430" t="s">
        <v>5</v>
      </c>
      <c r="G2430" t="s">
        <v>24</v>
      </c>
      <c r="H2430">
        <v>1211962</v>
      </c>
      <c r="I2430">
        <v>1212033</v>
      </c>
      <c r="J2430" t="s">
        <v>210</v>
      </c>
      <c r="N2430" t="s">
        <v>114</v>
      </c>
      <c r="Q2430" t="s">
        <v>4599</v>
      </c>
      <c r="R2430">
        <v>72</v>
      </c>
    </row>
    <row r="2431" spans="1:20" x14ac:dyDescent="0.3">
      <c r="A2431" t="s">
        <v>20</v>
      </c>
      <c r="B2431" t="s">
        <v>21</v>
      </c>
      <c r="C2431" t="s">
        <v>22</v>
      </c>
      <c r="D2431" t="s">
        <v>23</v>
      </c>
      <c r="E2431" t="s">
        <v>5</v>
      </c>
      <c r="G2431" t="s">
        <v>24</v>
      </c>
      <c r="H2431">
        <v>1212113</v>
      </c>
      <c r="I2431">
        <v>1212772</v>
      </c>
      <c r="J2431" t="s">
        <v>210</v>
      </c>
      <c r="Q2431" t="s">
        <v>4600</v>
      </c>
      <c r="R2431">
        <v>660</v>
      </c>
      <c r="T2431" t="s">
        <v>4601</v>
      </c>
    </row>
    <row r="2432" spans="1:20" x14ac:dyDescent="0.3">
      <c r="A2432" t="s">
        <v>29</v>
      </c>
      <c r="B2432" t="s">
        <v>30</v>
      </c>
      <c r="C2432" t="s">
        <v>22</v>
      </c>
      <c r="D2432" t="s">
        <v>23</v>
      </c>
      <c r="E2432" t="s">
        <v>5</v>
      </c>
      <c r="G2432" t="s">
        <v>24</v>
      </c>
      <c r="H2432">
        <v>1212113</v>
      </c>
      <c r="I2432">
        <v>1212772</v>
      </c>
      <c r="J2432" t="s">
        <v>210</v>
      </c>
      <c r="K2432" t="s">
        <v>4602</v>
      </c>
      <c r="N2432" t="s">
        <v>41</v>
      </c>
      <c r="Q2432" t="s">
        <v>4600</v>
      </c>
      <c r="R2432">
        <v>660</v>
      </c>
      <c r="S2432">
        <v>219</v>
      </c>
    </row>
    <row r="2433" spans="1:20" x14ac:dyDescent="0.3">
      <c r="A2433" t="s">
        <v>20</v>
      </c>
      <c r="B2433" t="s">
        <v>21</v>
      </c>
      <c r="C2433" t="s">
        <v>22</v>
      </c>
      <c r="D2433" t="s">
        <v>23</v>
      </c>
      <c r="E2433" t="s">
        <v>5</v>
      </c>
      <c r="G2433" t="s">
        <v>24</v>
      </c>
      <c r="H2433">
        <v>1212774</v>
      </c>
      <c r="I2433">
        <v>1213952</v>
      </c>
      <c r="J2433" t="s">
        <v>210</v>
      </c>
      <c r="Q2433" t="s">
        <v>4603</v>
      </c>
      <c r="R2433">
        <v>1179</v>
      </c>
      <c r="T2433" t="s">
        <v>4604</v>
      </c>
    </row>
    <row r="2434" spans="1:20" x14ac:dyDescent="0.3">
      <c r="A2434" t="s">
        <v>29</v>
      </c>
      <c r="B2434" t="s">
        <v>30</v>
      </c>
      <c r="C2434" t="s">
        <v>22</v>
      </c>
      <c r="D2434" t="s">
        <v>23</v>
      </c>
      <c r="E2434" t="s">
        <v>5</v>
      </c>
      <c r="G2434" t="s">
        <v>24</v>
      </c>
      <c r="H2434">
        <v>1212774</v>
      </c>
      <c r="I2434">
        <v>1213952</v>
      </c>
      <c r="J2434" t="s">
        <v>210</v>
      </c>
      <c r="K2434" t="s">
        <v>4605</v>
      </c>
      <c r="N2434" t="s">
        <v>4606</v>
      </c>
      <c r="Q2434" t="s">
        <v>4603</v>
      </c>
      <c r="R2434">
        <v>1179</v>
      </c>
      <c r="S2434">
        <v>392</v>
      </c>
    </row>
    <row r="2435" spans="1:20" x14ac:dyDescent="0.3">
      <c r="A2435" t="s">
        <v>20</v>
      </c>
      <c r="B2435" t="s">
        <v>21</v>
      </c>
      <c r="C2435" t="s">
        <v>22</v>
      </c>
      <c r="D2435" t="s">
        <v>23</v>
      </c>
      <c r="E2435" t="s">
        <v>5</v>
      </c>
      <c r="G2435" t="s">
        <v>24</v>
      </c>
      <c r="H2435">
        <v>1214103</v>
      </c>
      <c r="I2435">
        <v>1214453</v>
      </c>
      <c r="J2435" t="s">
        <v>25</v>
      </c>
      <c r="Q2435" t="s">
        <v>4607</v>
      </c>
      <c r="R2435">
        <v>351</v>
      </c>
      <c r="T2435" t="s">
        <v>4608</v>
      </c>
    </row>
    <row r="2436" spans="1:20" x14ac:dyDescent="0.3">
      <c r="A2436" t="s">
        <v>29</v>
      </c>
      <c r="B2436" t="s">
        <v>30</v>
      </c>
      <c r="C2436" t="s">
        <v>22</v>
      </c>
      <c r="D2436" t="s">
        <v>23</v>
      </c>
      <c r="E2436" t="s">
        <v>5</v>
      </c>
      <c r="G2436" t="s">
        <v>24</v>
      </c>
      <c r="H2436">
        <v>1214103</v>
      </c>
      <c r="I2436">
        <v>1214453</v>
      </c>
      <c r="J2436" t="s">
        <v>25</v>
      </c>
      <c r="K2436" t="s">
        <v>4609</v>
      </c>
      <c r="N2436" t="s">
        <v>214</v>
      </c>
      <c r="Q2436" t="s">
        <v>4607</v>
      </c>
      <c r="R2436">
        <v>351</v>
      </c>
      <c r="S2436">
        <v>116</v>
      </c>
    </row>
    <row r="2437" spans="1:20" x14ac:dyDescent="0.3">
      <c r="A2437" t="s">
        <v>20</v>
      </c>
      <c r="B2437" t="s">
        <v>21</v>
      </c>
      <c r="C2437" t="s">
        <v>22</v>
      </c>
      <c r="D2437" t="s">
        <v>23</v>
      </c>
      <c r="E2437" t="s">
        <v>5</v>
      </c>
      <c r="G2437" t="s">
        <v>24</v>
      </c>
      <c r="H2437">
        <v>1214632</v>
      </c>
      <c r="I2437">
        <v>1214979</v>
      </c>
      <c r="J2437" t="s">
        <v>210</v>
      </c>
      <c r="O2437" t="s">
        <v>4610</v>
      </c>
      <c r="Q2437" t="s">
        <v>4611</v>
      </c>
      <c r="R2437">
        <v>348</v>
      </c>
      <c r="T2437" t="s">
        <v>4612</v>
      </c>
    </row>
    <row r="2438" spans="1:20" x14ac:dyDescent="0.3">
      <c r="A2438" t="s">
        <v>29</v>
      </c>
      <c r="B2438" t="s">
        <v>30</v>
      </c>
      <c r="C2438" t="s">
        <v>22</v>
      </c>
      <c r="D2438" t="s">
        <v>23</v>
      </c>
      <c r="E2438" t="s">
        <v>5</v>
      </c>
      <c r="G2438" t="s">
        <v>24</v>
      </c>
      <c r="H2438">
        <v>1214632</v>
      </c>
      <c r="I2438">
        <v>1214979</v>
      </c>
      <c r="J2438" t="s">
        <v>210</v>
      </c>
      <c r="K2438" t="s">
        <v>4613</v>
      </c>
      <c r="N2438" t="s">
        <v>4614</v>
      </c>
      <c r="O2438" t="s">
        <v>4610</v>
      </c>
      <c r="Q2438" t="s">
        <v>4611</v>
      </c>
      <c r="R2438">
        <v>348</v>
      </c>
      <c r="S2438">
        <v>115</v>
      </c>
    </row>
    <row r="2439" spans="1:20" x14ac:dyDescent="0.3">
      <c r="A2439" t="s">
        <v>20</v>
      </c>
      <c r="B2439" t="s">
        <v>21</v>
      </c>
      <c r="C2439" t="s">
        <v>22</v>
      </c>
      <c r="D2439" t="s">
        <v>23</v>
      </c>
      <c r="E2439" t="s">
        <v>5</v>
      </c>
      <c r="G2439" t="s">
        <v>24</v>
      </c>
      <c r="H2439">
        <v>1215168</v>
      </c>
      <c r="I2439">
        <v>1216388</v>
      </c>
      <c r="J2439" t="s">
        <v>210</v>
      </c>
      <c r="Q2439" t="s">
        <v>4615</v>
      </c>
      <c r="R2439">
        <v>1221</v>
      </c>
      <c r="T2439" t="s">
        <v>4616</v>
      </c>
    </row>
    <row r="2440" spans="1:20" x14ac:dyDescent="0.3">
      <c r="A2440" t="s">
        <v>29</v>
      </c>
      <c r="B2440" t="s">
        <v>30</v>
      </c>
      <c r="C2440" t="s">
        <v>22</v>
      </c>
      <c r="D2440" t="s">
        <v>23</v>
      </c>
      <c r="E2440" t="s">
        <v>5</v>
      </c>
      <c r="G2440" t="s">
        <v>24</v>
      </c>
      <c r="H2440">
        <v>1215168</v>
      </c>
      <c r="I2440">
        <v>1216388</v>
      </c>
      <c r="J2440" t="s">
        <v>210</v>
      </c>
      <c r="K2440" t="s">
        <v>4617</v>
      </c>
      <c r="N2440" t="s">
        <v>4618</v>
      </c>
      <c r="Q2440" t="s">
        <v>4615</v>
      </c>
      <c r="R2440">
        <v>1221</v>
      </c>
      <c r="S2440">
        <v>406</v>
      </c>
    </row>
    <row r="2441" spans="1:20" x14ac:dyDescent="0.3">
      <c r="A2441" t="s">
        <v>20</v>
      </c>
      <c r="B2441" t="s">
        <v>21</v>
      </c>
      <c r="C2441" t="s">
        <v>22</v>
      </c>
      <c r="D2441" t="s">
        <v>23</v>
      </c>
      <c r="E2441" t="s">
        <v>5</v>
      </c>
      <c r="G2441" t="s">
        <v>24</v>
      </c>
      <c r="H2441">
        <v>1216474</v>
      </c>
      <c r="I2441">
        <v>1217694</v>
      </c>
      <c r="J2441" t="s">
        <v>210</v>
      </c>
      <c r="Q2441" t="s">
        <v>4619</v>
      </c>
      <c r="R2441">
        <v>1221</v>
      </c>
      <c r="T2441" t="s">
        <v>4620</v>
      </c>
    </row>
    <row r="2442" spans="1:20" x14ac:dyDescent="0.3">
      <c r="A2442" t="s">
        <v>29</v>
      </c>
      <c r="B2442" t="s">
        <v>30</v>
      </c>
      <c r="C2442" t="s">
        <v>22</v>
      </c>
      <c r="D2442" t="s">
        <v>23</v>
      </c>
      <c r="E2442" t="s">
        <v>5</v>
      </c>
      <c r="G2442" t="s">
        <v>24</v>
      </c>
      <c r="H2442">
        <v>1216474</v>
      </c>
      <c r="I2442">
        <v>1217694</v>
      </c>
      <c r="J2442" t="s">
        <v>210</v>
      </c>
      <c r="K2442" t="s">
        <v>4621</v>
      </c>
      <c r="N2442" t="s">
        <v>4618</v>
      </c>
      <c r="Q2442" t="s">
        <v>4619</v>
      </c>
      <c r="R2442">
        <v>1221</v>
      </c>
      <c r="S2442">
        <v>406</v>
      </c>
    </row>
    <row r="2443" spans="1:20" x14ac:dyDescent="0.3">
      <c r="A2443" t="s">
        <v>20</v>
      </c>
      <c r="B2443" t="s">
        <v>21</v>
      </c>
      <c r="C2443" t="s">
        <v>22</v>
      </c>
      <c r="D2443" t="s">
        <v>23</v>
      </c>
      <c r="E2443" t="s">
        <v>5</v>
      </c>
      <c r="G2443" t="s">
        <v>24</v>
      </c>
      <c r="H2443">
        <v>1217684</v>
      </c>
      <c r="I2443">
        <v>1217956</v>
      </c>
      <c r="J2443" t="s">
        <v>210</v>
      </c>
      <c r="Q2443" t="s">
        <v>4622</v>
      </c>
      <c r="R2443">
        <v>273</v>
      </c>
      <c r="T2443" t="s">
        <v>4623</v>
      </c>
    </row>
    <row r="2444" spans="1:20" x14ac:dyDescent="0.3">
      <c r="A2444" t="s">
        <v>29</v>
      </c>
      <c r="B2444" t="s">
        <v>30</v>
      </c>
      <c r="C2444" t="s">
        <v>22</v>
      </c>
      <c r="D2444" t="s">
        <v>23</v>
      </c>
      <c r="E2444" t="s">
        <v>5</v>
      </c>
      <c r="G2444" t="s">
        <v>24</v>
      </c>
      <c r="H2444">
        <v>1217684</v>
      </c>
      <c r="I2444">
        <v>1217956</v>
      </c>
      <c r="J2444" t="s">
        <v>210</v>
      </c>
      <c r="K2444" t="s">
        <v>4624</v>
      </c>
      <c r="N2444" t="s">
        <v>1926</v>
      </c>
      <c r="Q2444" t="s">
        <v>4622</v>
      </c>
      <c r="R2444">
        <v>273</v>
      </c>
      <c r="S2444">
        <v>90</v>
      </c>
    </row>
    <row r="2445" spans="1:20" x14ac:dyDescent="0.3">
      <c r="A2445" t="s">
        <v>20</v>
      </c>
      <c r="B2445" t="s">
        <v>21</v>
      </c>
      <c r="C2445" t="s">
        <v>22</v>
      </c>
      <c r="D2445" t="s">
        <v>23</v>
      </c>
      <c r="E2445" t="s">
        <v>5</v>
      </c>
      <c r="G2445" t="s">
        <v>24</v>
      </c>
      <c r="H2445">
        <v>1218002</v>
      </c>
      <c r="I2445">
        <v>1218679</v>
      </c>
      <c r="J2445" t="s">
        <v>210</v>
      </c>
      <c r="Q2445" t="s">
        <v>4625</v>
      </c>
      <c r="R2445">
        <v>678</v>
      </c>
      <c r="T2445" t="s">
        <v>4626</v>
      </c>
    </row>
    <row r="2446" spans="1:20" x14ac:dyDescent="0.3">
      <c r="A2446" t="s">
        <v>29</v>
      </c>
      <c r="B2446" t="s">
        <v>30</v>
      </c>
      <c r="C2446" t="s">
        <v>22</v>
      </c>
      <c r="D2446" t="s">
        <v>23</v>
      </c>
      <c r="E2446" t="s">
        <v>5</v>
      </c>
      <c r="G2446" t="s">
        <v>24</v>
      </c>
      <c r="H2446">
        <v>1218002</v>
      </c>
      <c r="I2446">
        <v>1218679</v>
      </c>
      <c r="J2446" t="s">
        <v>210</v>
      </c>
      <c r="K2446" t="s">
        <v>4627</v>
      </c>
      <c r="N2446" t="s">
        <v>41</v>
      </c>
      <c r="Q2446" t="s">
        <v>4625</v>
      </c>
      <c r="R2446">
        <v>678</v>
      </c>
      <c r="S2446">
        <v>225</v>
      </c>
    </row>
    <row r="2447" spans="1:20" x14ac:dyDescent="0.3">
      <c r="A2447" t="s">
        <v>20</v>
      </c>
      <c r="B2447" t="s">
        <v>21</v>
      </c>
      <c r="C2447" t="s">
        <v>22</v>
      </c>
      <c r="D2447" t="s">
        <v>23</v>
      </c>
      <c r="E2447" t="s">
        <v>5</v>
      </c>
      <c r="G2447" t="s">
        <v>24</v>
      </c>
      <c r="H2447">
        <v>1219101</v>
      </c>
      <c r="I2447">
        <v>1220483</v>
      </c>
      <c r="J2447" t="s">
        <v>210</v>
      </c>
      <c r="Q2447" t="s">
        <v>4628</v>
      </c>
      <c r="R2447">
        <v>1383</v>
      </c>
      <c r="T2447" t="s">
        <v>4629</v>
      </c>
    </row>
    <row r="2448" spans="1:20" x14ac:dyDescent="0.3">
      <c r="A2448" t="s">
        <v>29</v>
      </c>
      <c r="B2448" t="s">
        <v>30</v>
      </c>
      <c r="C2448" t="s">
        <v>22</v>
      </c>
      <c r="D2448" t="s">
        <v>23</v>
      </c>
      <c r="E2448" t="s">
        <v>5</v>
      </c>
      <c r="G2448" t="s">
        <v>24</v>
      </c>
      <c r="H2448">
        <v>1219101</v>
      </c>
      <c r="I2448">
        <v>1220483</v>
      </c>
      <c r="J2448" t="s">
        <v>210</v>
      </c>
      <c r="K2448" t="s">
        <v>4630</v>
      </c>
      <c r="N2448" t="s">
        <v>41</v>
      </c>
      <c r="Q2448" t="s">
        <v>4628</v>
      </c>
      <c r="R2448">
        <v>1383</v>
      </c>
      <c r="S2448">
        <v>460</v>
      </c>
    </row>
    <row r="2449" spans="1:20" x14ac:dyDescent="0.3">
      <c r="A2449" t="s">
        <v>20</v>
      </c>
      <c r="B2449" t="s">
        <v>21</v>
      </c>
      <c r="C2449" t="s">
        <v>22</v>
      </c>
      <c r="D2449" t="s">
        <v>23</v>
      </c>
      <c r="E2449" t="s">
        <v>5</v>
      </c>
      <c r="G2449" t="s">
        <v>24</v>
      </c>
      <c r="H2449">
        <v>1220643</v>
      </c>
      <c r="I2449">
        <v>1221086</v>
      </c>
      <c r="J2449" t="s">
        <v>210</v>
      </c>
      <c r="O2449" t="s">
        <v>4631</v>
      </c>
      <c r="Q2449" t="s">
        <v>4632</v>
      </c>
      <c r="R2449">
        <v>444</v>
      </c>
      <c r="T2449" t="s">
        <v>4633</v>
      </c>
    </row>
    <row r="2450" spans="1:20" x14ac:dyDescent="0.3">
      <c r="A2450" t="s">
        <v>29</v>
      </c>
      <c r="B2450" t="s">
        <v>30</v>
      </c>
      <c r="C2450" t="s">
        <v>22</v>
      </c>
      <c r="D2450" t="s">
        <v>23</v>
      </c>
      <c r="E2450" t="s">
        <v>5</v>
      </c>
      <c r="G2450" t="s">
        <v>24</v>
      </c>
      <c r="H2450">
        <v>1220643</v>
      </c>
      <c r="I2450">
        <v>1221086</v>
      </c>
      <c r="J2450" t="s">
        <v>210</v>
      </c>
      <c r="K2450" t="s">
        <v>4634</v>
      </c>
      <c r="N2450" t="s">
        <v>4635</v>
      </c>
      <c r="O2450" t="s">
        <v>4631</v>
      </c>
      <c r="Q2450" t="s">
        <v>4632</v>
      </c>
      <c r="R2450">
        <v>444</v>
      </c>
      <c r="S2450">
        <v>147</v>
      </c>
    </row>
    <row r="2451" spans="1:20" x14ac:dyDescent="0.3">
      <c r="A2451" t="s">
        <v>20</v>
      </c>
      <c r="B2451" t="s">
        <v>21</v>
      </c>
      <c r="C2451" t="s">
        <v>22</v>
      </c>
      <c r="D2451" t="s">
        <v>23</v>
      </c>
      <c r="E2451" t="s">
        <v>5</v>
      </c>
      <c r="G2451" t="s">
        <v>24</v>
      </c>
      <c r="H2451">
        <v>1221145</v>
      </c>
      <c r="I2451">
        <v>1222194</v>
      </c>
      <c r="J2451" t="s">
        <v>210</v>
      </c>
      <c r="O2451" t="s">
        <v>4636</v>
      </c>
      <c r="Q2451" t="s">
        <v>4637</v>
      </c>
      <c r="R2451">
        <v>1050</v>
      </c>
      <c r="T2451" t="s">
        <v>4638</v>
      </c>
    </row>
    <row r="2452" spans="1:20" x14ac:dyDescent="0.3">
      <c r="A2452" t="s">
        <v>29</v>
      </c>
      <c r="B2452" t="s">
        <v>30</v>
      </c>
      <c r="C2452" t="s">
        <v>22</v>
      </c>
      <c r="D2452" t="s">
        <v>23</v>
      </c>
      <c r="E2452" t="s">
        <v>5</v>
      </c>
      <c r="G2452" t="s">
        <v>24</v>
      </c>
      <c r="H2452">
        <v>1221145</v>
      </c>
      <c r="I2452">
        <v>1222194</v>
      </c>
      <c r="J2452" t="s">
        <v>210</v>
      </c>
      <c r="K2452" t="s">
        <v>4639</v>
      </c>
      <c r="N2452" t="s">
        <v>4640</v>
      </c>
      <c r="O2452" t="s">
        <v>4636</v>
      </c>
      <c r="Q2452" t="s">
        <v>4637</v>
      </c>
      <c r="R2452">
        <v>1050</v>
      </c>
      <c r="S2452">
        <v>349</v>
      </c>
    </row>
    <row r="2453" spans="1:20" x14ac:dyDescent="0.3">
      <c r="A2453" t="s">
        <v>20</v>
      </c>
      <c r="B2453" t="s">
        <v>21</v>
      </c>
      <c r="C2453" t="s">
        <v>22</v>
      </c>
      <c r="D2453" t="s">
        <v>23</v>
      </c>
      <c r="E2453" t="s">
        <v>5</v>
      </c>
      <c r="G2453" t="s">
        <v>24</v>
      </c>
      <c r="H2453">
        <v>1222269</v>
      </c>
      <c r="I2453">
        <v>1223060</v>
      </c>
      <c r="J2453" t="s">
        <v>25</v>
      </c>
      <c r="Q2453" t="s">
        <v>4641</v>
      </c>
      <c r="R2453">
        <v>792</v>
      </c>
      <c r="T2453" t="s">
        <v>4642</v>
      </c>
    </row>
    <row r="2454" spans="1:20" x14ac:dyDescent="0.3">
      <c r="A2454" t="s">
        <v>29</v>
      </c>
      <c r="B2454" t="s">
        <v>30</v>
      </c>
      <c r="C2454" t="s">
        <v>22</v>
      </c>
      <c r="D2454" t="s">
        <v>23</v>
      </c>
      <c r="E2454" t="s">
        <v>5</v>
      </c>
      <c r="G2454" t="s">
        <v>24</v>
      </c>
      <c r="H2454">
        <v>1222269</v>
      </c>
      <c r="I2454">
        <v>1223060</v>
      </c>
      <c r="J2454" t="s">
        <v>25</v>
      </c>
      <c r="K2454" t="s">
        <v>4643</v>
      </c>
      <c r="N2454" t="s">
        <v>4644</v>
      </c>
      <c r="Q2454" t="s">
        <v>4641</v>
      </c>
      <c r="R2454">
        <v>792</v>
      </c>
      <c r="S2454">
        <v>263</v>
      </c>
    </row>
    <row r="2455" spans="1:20" x14ac:dyDescent="0.3">
      <c r="A2455" t="s">
        <v>20</v>
      </c>
      <c r="B2455" t="s">
        <v>21</v>
      </c>
      <c r="C2455" t="s">
        <v>22</v>
      </c>
      <c r="D2455" t="s">
        <v>23</v>
      </c>
      <c r="E2455" t="s">
        <v>5</v>
      </c>
      <c r="G2455" t="s">
        <v>24</v>
      </c>
      <c r="H2455">
        <v>1223132</v>
      </c>
      <c r="I2455">
        <v>1224064</v>
      </c>
      <c r="J2455" t="s">
        <v>25</v>
      </c>
      <c r="Q2455" t="s">
        <v>4645</v>
      </c>
      <c r="R2455">
        <v>933</v>
      </c>
      <c r="T2455" t="s">
        <v>4646</v>
      </c>
    </row>
    <row r="2456" spans="1:20" x14ac:dyDescent="0.3">
      <c r="A2456" t="s">
        <v>29</v>
      </c>
      <c r="B2456" t="s">
        <v>30</v>
      </c>
      <c r="C2456" t="s">
        <v>22</v>
      </c>
      <c r="D2456" t="s">
        <v>23</v>
      </c>
      <c r="E2456" t="s">
        <v>5</v>
      </c>
      <c r="G2456" t="s">
        <v>24</v>
      </c>
      <c r="H2456">
        <v>1223132</v>
      </c>
      <c r="I2456">
        <v>1224064</v>
      </c>
      <c r="J2456" t="s">
        <v>25</v>
      </c>
      <c r="K2456" t="s">
        <v>4647</v>
      </c>
      <c r="N2456" t="s">
        <v>41</v>
      </c>
      <c r="Q2456" t="s">
        <v>4645</v>
      </c>
      <c r="R2456">
        <v>933</v>
      </c>
      <c r="S2456">
        <v>310</v>
      </c>
    </row>
    <row r="2457" spans="1:20" x14ac:dyDescent="0.3">
      <c r="A2457" t="s">
        <v>20</v>
      </c>
      <c r="B2457" t="s">
        <v>21</v>
      </c>
      <c r="C2457" t="s">
        <v>22</v>
      </c>
      <c r="D2457" t="s">
        <v>23</v>
      </c>
      <c r="E2457" t="s">
        <v>5</v>
      </c>
      <c r="G2457" t="s">
        <v>24</v>
      </c>
      <c r="H2457">
        <v>1224161</v>
      </c>
      <c r="I2457">
        <v>1224403</v>
      </c>
      <c r="J2457" t="s">
        <v>25</v>
      </c>
      <c r="O2457" t="s">
        <v>4648</v>
      </c>
      <c r="Q2457" t="s">
        <v>4649</v>
      </c>
      <c r="R2457">
        <v>243</v>
      </c>
      <c r="T2457" t="s">
        <v>4650</v>
      </c>
    </row>
    <row r="2458" spans="1:20" x14ac:dyDescent="0.3">
      <c r="A2458" t="s">
        <v>29</v>
      </c>
      <c r="B2458" t="s">
        <v>30</v>
      </c>
      <c r="C2458" t="s">
        <v>22</v>
      </c>
      <c r="D2458" t="s">
        <v>23</v>
      </c>
      <c r="E2458" t="s">
        <v>5</v>
      </c>
      <c r="G2458" t="s">
        <v>24</v>
      </c>
      <c r="H2458">
        <v>1224161</v>
      </c>
      <c r="I2458">
        <v>1224403</v>
      </c>
      <c r="J2458" t="s">
        <v>25</v>
      </c>
      <c r="K2458" t="s">
        <v>4651</v>
      </c>
      <c r="N2458" t="s">
        <v>4652</v>
      </c>
      <c r="O2458" t="s">
        <v>4648</v>
      </c>
      <c r="Q2458" t="s">
        <v>4649</v>
      </c>
      <c r="R2458">
        <v>243</v>
      </c>
      <c r="S2458">
        <v>80</v>
      </c>
    </row>
    <row r="2459" spans="1:20" x14ac:dyDescent="0.3">
      <c r="A2459" t="s">
        <v>20</v>
      </c>
      <c r="B2459" t="s">
        <v>21</v>
      </c>
      <c r="C2459" t="s">
        <v>22</v>
      </c>
      <c r="D2459" t="s">
        <v>23</v>
      </c>
      <c r="E2459" t="s">
        <v>5</v>
      </c>
      <c r="G2459" t="s">
        <v>24</v>
      </c>
      <c r="H2459">
        <v>1224443</v>
      </c>
      <c r="I2459">
        <v>1224766</v>
      </c>
      <c r="J2459" t="s">
        <v>210</v>
      </c>
      <c r="Q2459" t="s">
        <v>4653</v>
      </c>
      <c r="R2459">
        <v>324</v>
      </c>
      <c r="T2459" t="s">
        <v>4654</v>
      </c>
    </row>
    <row r="2460" spans="1:20" x14ac:dyDescent="0.3">
      <c r="A2460" t="s">
        <v>29</v>
      </c>
      <c r="B2460" t="s">
        <v>30</v>
      </c>
      <c r="C2460" t="s">
        <v>22</v>
      </c>
      <c r="D2460" t="s">
        <v>23</v>
      </c>
      <c r="E2460" t="s">
        <v>5</v>
      </c>
      <c r="G2460" t="s">
        <v>24</v>
      </c>
      <c r="H2460">
        <v>1224443</v>
      </c>
      <c r="I2460">
        <v>1224766</v>
      </c>
      <c r="J2460" t="s">
        <v>210</v>
      </c>
      <c r="K2460" t="s">
        <v>4655</v>
      </c>
      <c r="N2460" t="s">
        <v>4656</v>
      </c>
      <c r="Q2460" t="s">
        <v>4653</v>
      </c>
      <c r="R2460">
        <v>324</v>
      </c>
      <c r="S2460">
        <v>107</v>
      </c>
    </row>
    <row r="2461" spans="1:20" x14ac:dyDescent="0.3">
      <c r="A2461" t="s">
        <v>20</v>
      </c>
      <c r="B2461" t="s">
        <v>21</v>
      </c>
      <c r="C2461" t="s">
        <v>22</v>
      </c>
      <c r="D2461" t="s">
        <v>23</v>
      </c>
      <c r="E2461" t="s">
        <v>5</v>
      </c>
      <c r="G2461" t="s">
        <v>24</v>
      </c>
      <c r="H2461">
        <v>1224759</v>
      </c>
      <c r="I2461">
        <v>1225106</v>
      </c>
      <c r="J2461" t="s">
        <v>210</v>
      </c>
      <c r="Q2461" t="s">
        <v>4657</v>
      </c>
      <c r="R2461">
        <v>348</v>
      </c>
      <c r="T2461" t="s">
        <v>4658</v>
      </c>
    </row>
    <row r="2462" spans="1:20" x14ac:dyDescent="0.3">
      <c r="A2462" t="s">
        <v>29</v>
      </c>
      <c r="B2462" t="s">
        <v>30</v>
      </c>
      <c r="C2462" t="s">
        <v>22</v>
      </c>
      <c r="D2462" t="s">
        <v>23</v>
      </c>
      <c r="E2462" t="s">
        <v>5</v>
      </c>
      <c r="G2462" t="s">
        <v>24</v>
      </c>
      <c r="H2462">
        <v>1224759</v>
      </c>
      <c r="I2462">
        <v>1225106</v>
      </c>
      <c r="J2462" t="s">
        <v>210</v>
      </c>
      <c r="K2462" t="s">
        <v>4659</v>
      </c>
      <c r="N2462" t="s">
        <v>41</v>
      </c>
      <c r="Q2462" t="s">
        <v>4657</v>
      </c>
      <c r="R2462">
        <v>348</v>
      </c>
      <c r="S2462">
        <v>115</v>
      </c>
    </row>
    <row r="2463" spans="1:20" x14ac:dyDescent="0.3">
      <c r="A2463" t="s">
        <v>20</v>
      </c>
      <c r="B2463" t="s">
        <v>21</v>
      </c>
      <c r="C2463" t="s">
        <v>22</v>
      </c>
      <c r="D2463" t="s">
        <v>23</v>
      </c>
      <c r="E2463" t="s">
        <v>5</v>
      </c>
      <c r="G2463" t="s">
        <v>24</v>
      </c>
      <c r="H2463">
        <v>1225160</v>
      </c>
      <c r="I2463">
        <v>1225915</v>
      </c>
      <c r="J2463" t="s">
        <v>210</v>
      </c>
      <c r="Q2463" t="s">
        <v>4660</v>
      </c>
      <c r="R2463">
        <v>756</v>
      </c>
      <c r="T2463" t="s">
        <v>4661</v>
      </c>
    </row>
    <row r="2464" spans="1:20" x14ac:dyDescent="0.3">
      <c r="A2464" t="s">
        <v>29</v>
      </c>
      <c r="B2464" t="s">
        <v>30</v>
      </c>
      <c r="C2464" t="s">
        <v>22</v>
      </c>
      <c r="D2464" t="s">
        <v>23</v>
      </c>
      <c r="E2464" t="s">
        <v>5</v>
      </c>
      <c r="G2464" t="s">
        <v>24</v>
      </c>
      <c r="H2464">
        <v>1225160</v>
      </c>
      <c r="I2464">
        <v>1225915</v>
      </c>
      <c r="J2464" t="s">
        <v>210</v>
      </c>
      <c r="K2464" t="s">
        <v>4662</v>
      </c>
      <c r="N2464" t="s">
        <v>2344</v>
      </c>
      <c r="Q2464" t="s">
        <v>4660</v>
      </c>
      <c r="R2464">
        <v>756</v>
      </c>
      <c r="S2464">
        <v>251</v>
      </c>
    </row>
    <row r="2465" spans="1:20" x14ac:dyDescent="0.3">
      <c r="A2465" t="s">
        <v>20</v>
      </c>
      <c r="B2465" t="s">
        <v>21</v>
      </c>
      <c r="C2465" t="s">
        <v>22</v>
      </c>
      <c r="D2465" t="s">
        <v>23</v>
      </c>
      <c r="E2465" t="s">
        <v>5</v>
      </c>
      <c r="G2465" t="s">
        <v>24</v>
      </c>
      <c r="H2465">
        <v>1226076</v>
      </c>
      <c r="I2465">
        <v>1227596</v>
      </c>
      <c r="J2465" t="s">
        <v>210</v>
      </c>
      <c r="O2465" t="s">
        <v>4663</v>
      </c>
      <c r="Q2465" t="s">
        <v>4664</v>
      </c>
      <c r="R2465">
        <v>1521</v>
      </c>
      <c r="T2465" t="s">
        <v>4665</v>
      </c>
    </row>
    <row r="2466" spans="1:20" x14ac:dyDescent="0.3">
      <c r="A2466" t="s">
        <v>29</v>
      </c>
      <c r="B2466" t="s">
        <v>30</v>
      </c>
      <c r="C2466" t="s">
        <v>22</v>
      </c>
      <c r="D2466" t="s">
        <v>23</v>
      </c>
      <c r="E2466" t="s">
        <v>5</v>
      </c>
      <c r="G2466" t="s">
        <v>24</v>
      </c>
      <c r="H2466">
        <v>1226076</v>
      </c>
      <c r="I2466">
        <v>1227596</v>
      </c>
      <c r="J2466" t="s">
        <v>210</v>
      </c>
      <c r="K2466" t="s">
        <v>4666</v>
      </c>
      <c r="N2466" t="s">
        <v>4667</v>
      </c>
      <c r="O2466" t="s">
        <v>4663</v>
      </c>
      <c r="Q2466" t="s">
        <v>4664</v>
      </c>
      <c r="R2466">
        <v>1521</v>
      </c>
      <c r="S2466">
        <v>506</v>
      </c>
    </row>
    <row r="2467" spans="1:20" x14ac:dyDescent="0.3">
      <c r="A2467" t="s">
        <v>20</v>
      </c>
      <c r="B2467" t="s">
        <v>21</v>
      </c>
      <c r="C2467" t="s">
        <v>22</v>
      </c>
      <c r="D2467" t="s">
        <v>23</v>
      </c>
      <c r="E2467" t="s">
        <v>5</v>
      </c>
      <c r="G2467" t="s">
        <v>24</v>
      </c>
      <c r="H2467">
        <v>1227823</v>
      </c>
      <c r="I2467">
        <v>1229223</v>
      </c>
      <c r="J2467" t="s">
        <v>210</v>
      </c>
      <c r="Q2467" t="s">
        <v>4668</v>
      </c>
      <c r="R2467">
        <v>1401</v>
      </c>
      <c r="T2467" t="s">
        <v>4669</v>
      </c>
    </row>
    <row r="2468" spans="1:20" x14ac:dyDescent="0.3">
      <c r="A2468" t="s">
        <v>29</v>
      </c>
      <c r="B2468" t="s">
        <v>30</v>
      </c>
      <c r="C2468" t="s">
        <v>22</v>
      </c>
      <c r="D2468" t="s">
        <v>23</v>
      </c>
      <c r="E2468" t="s">
        <v>5</v>
      </c>
      <c r="G2468" t="s">
        <v>24</v>
      </c>
      <c r="H2468">
        <v>1227823</v>
      </c>
      <c r="I2468">
        <v>1229223</v>
      </c>
      <c r="J2468" t="s">
        <v>210</v>
      </c>
      <c r="K2468" t="s">
        <v>4670</v>
      </c>
      <c r="N2468" t="s">
        <v>4453</v>
      </c>
      <c r="Q2468" t="s">
        <v>4668</v>
      </c>
      <c r="R2468">
        <v>1401</v>
      </c>
      <c r="S2468">
        <v>466</v>
      </c>
    </row>
    <row r="2469" spans="1:20" x14ac:dyDescent="0.3">
      <c r="A2469" t="s">
        <v>20</v>
      </c>
      <c r="B2469" t="s">
        <v>21</v>
      </c>
      <c r="C2469" t="s">
        <v>22</v>
      </c>
      <c r="D2469" t="s">
        <v>23</v>
      </c>
      <c r="E2469" t="s">
        <v>5</v>
      </c>
      <c r="G2469" t="s">
        <v>24</v>
      </c>
      <c r="H2469">
        <v>1229586</v>
      </c>
      <c r="I2469">
        <v>1230497</v>
      </c>
      <c r="J2469" t="s">
        <v>210</v>
      </c>
      <c r="Q2469" t="s">
        <v>4671</v>
      </c>
      <c r="R2469">
        <v>912</v>
      </c>
      <c r="T2469" t="s">
        <v>4672</v>
      </c>
    </row>
    <row r="2470" spans="1:20" x14ac:dyDescent="0.3">
      <c r="A2470" t="s">
        <v>29</v>
      </c>
      <c r="B2470" t="s">
        <v>30</v>
      </c>
      <c r="C2470" t="s">
        <v>22</v>
      </c>
      <c r="D2470" t="s">
        <v>23</v>
      </c>
      <c r="E2470" t="s">
        <v>5</v>
      </c>
      <c r="G2470" t="s">
        <v>24</v>
      </c>
      <c r="H2470">
        <v>1229586</v>
      </c>
      <c r="I2470">
        <v>1230497</v>
      </c>
      <c r="J2470" t="s">
        <v>210</v>
      </c>
      <c r="K2470" t="s">
        <v>4673</v>
      </c>
      <c r="N2470" t="s">
        <v>41</v>
      </c>
      <c r="Q2470" t="s">
        <v>4671</v>
      </c>
      <c r="R2470">
        <v>912</v>
      </c>
      <c r="S2470">
        <v>303</v>
      </c>
    </row>
    <row r="2471" spans="1:20" x14ac:dyDescent="0.3">
      <c r="A2471" t="s">
        <v>20</v>
      </c>
      <c r="B2471" t="s">
        <v>21</v>
      </c>
      <c r="C2471" t="s">
        <v>22</v>
      </c>
      <c r="D2471" t="s">
        <v>23</v>
      </c>
      <c r="E2471" t="s">
        <v>5</v>
      </c>
      <c r="G2471" t="s">
        <v>24</v>
      </c>
      <c r="H2471">
        <v>1230494</v>
      </c>
      <c r="I2471">
        <v>1231471</v>
      </c>
      <c r="J2471" t="s">
        <v>210</v>
      </c>
      <c r="Q2471" t="s">
        <v>4674</v>
      </c>
      <c r="R2471">
        <v>978</v>
      </c>
      <c r="T2471" t="s">
        <v>4675</v>
      </c>
    </row>
    <row r="2472" spans="1:20" x14ac:dyDescent="0.3">
      <c r="A2472" t="s">
        <v>29</v>
      </c>
      <c r="B2472" t="s">
        <v>30</v>
      </c>
      <c r="C2472" t="s">
        <v>22</v>
      </c>
      <c r="D2472" t="s">
        <v>23</v>
      </c>
      <c r="E2472" t="s">
        <v>5</v>
      </c>
      <c r="G2472" t="s">
        <v>24</v>
      </c>
      <c r="H2472">
        <v>1230494</v>
      </c>
      <c r="I2472">
        <v>1231471</v>
      </c>
      <c r="J2472" t="s">
        <v>210</v>
      </c>
      <c r="K2472" t="s">
        <v>4676</v>
      </c>
      <c r="N2472" t="s">
        <v>41</v>
      </c>
      <c r="Q2472" t="s">
        <v>4674</v>
      </c>
      <c r="R2472">
        <v>978</v>
      </c>
      <c r="S2472">
        <v>325</v>
      </c>
    </row>
    <row r="2473" spans="1:20" x14ac:dyDescent="0.3">
      <c r="A2473" t="s">
        <v>20</v>
      </c>
      <c r="B2473" t="s">
        <v>21</v>
      </c>
      <c r="C2473" t="s">
        <v>22</v>
      </c>
      <c r="D2473" t="s">
        <v>23</v>
      </c>
      <c r="E2473" t="s">
        <v>5</v>
      </c>
      <c r="G2473" t="s">
        <v>24</v>
      </c>
      <c r="H2473">
        <v>1231468</v>
      </c>
      <c r="I2473">
        <v>1232358</v>
      </c>
      <c r="J2473" t="s">
        <v>210</v>
      </c>
      <c r="Q2473" t="s">
        <v>4677</v>
      </c>
      <c r="R2473">
        <v>891</v>
      </c>
      <c r="T2473" t="s">
        <v>4678</v>
      </c>
    </row>
    <row r="2474" spans="1:20" x14ac:dyDescent="0.3">
      <c r="A2474" t="s">
        <v>29</v>
      </c>
      <c r="B2474" t="s">
        <v>30</v>
      </c>
      <c r="C2474" t="s">
        <v>22</v>
      </c>
      <c r="D2474" t="s">
        <v>23</v>
      </c>
      <c r="E2474" t="s">
        <v>5</v>
      </c>
      <c r="G2474" t="s">
        <v>24</v>
      </c>
      <c r="H2474">
        <v>1231468</v>
      </c>
      <c r="I2474">
        <v>1232358</v>
      </c>
      <c r="J2474" t="s">
        <v>210</v>
      </c>
      <c r="K2474" t="s">
        <v>4679</v>
      </c>
      <c r="N2474" t="s">
        <v>41</v>
      </c>
      <c r="Q2474" t="s">
        <v>4677</v>
      </c>
      <c r="R2474">
        <v>891</v>
      </c>
      <c r="S2474">
        <v>296</v>
      </c>
    </row>
    <row r="2475" spans="1:20" x14ac:dyDescent="0.3">
      <c r="A2475" t="s">
        <v>20</v>
      </c>
      <c r="B2475" t="s">
        <v>21</v>
      </c>
      <c r="C2475" t="s">
        <v>22</v>
      </c>
      <c r="D2475" t="s">
        <v>23</v>
      </c>
      <c r="E2475" t="s">
        <v>5</v>
      </c>
      <c r="G2475" t="s">
        <v>24</v>
      </c>
      <c r="H2475">
        <v>1232351</v>
      </c>
      <c r="I2475">
        <v>1233109</v>
      </c>
      <c r="J2475" t="s">
        <v>210</v>
      </c>
      <c r="Q2475" t="s">
        <v>4680</v>
      </c>
      <c r="R2475">
        <v>759</v>
      </c>
      <c r="T2475" t="s">
        <v>4681</v>
      </c>
    </row>
    <row r="2476" spans="1:20" x14ac:dyDescent="0.3">
      <c r="A2476" t="s">
        <v>29</v>
      </c>
      <c r="B2476" t="s">
        <v>30</v>
      </c>
      <c r="C2476" t="s">
        <v>22</v>
      </c>
      <c r="D2476" t="s">
        <v>23</v>
      </c>
      <c r="E2476" t="s">
        <v>5</v>
      </c>
      <c r="G2476" t="s">
        <v>24</v>
      </c>
      <c r="H2476">
        <v>1232351</v>
      </c>
      <c r="I2476">
        <v>1233109</v>
      </c>
      <c r="J2476" t="s">
        <v>210</v>
      </c>
      <c r="K2476" t="s">
        <v>4682</v>
      </c>
      <c r="N2476" t="s">
        <v>41</v>
      </c>
      <c r="Q2476" t="s">
        <v>4680</v>
      </c>
      <c r="R2476">
        <v>759</v>
      </c>
      <c r="S2476">
        <v>252</v>
      </c>
    </row>
    <row r="2477" spans="1:20" x14ac:dyDescent="0.3">
      <c r="A2477" t="s">
        <v>20</v>
      </c>
      <c r="B2477" t="s">
        <v>21</v>
      </c>
      <c r="C2477" t="s">
        <v>22</v>
      </c>
      <c r="D2477" t="s">
        <v>23</v>
      </c>
      <c r="E2477" t="s">
        <v>5</v>
      </c>
      <c r="G2477" t="s">
        <v>24</v>
      </c>
      <c r="H2477">
        <v>1233240</v>
      </c>
      <c r="I2477">
        <v>1233617</v>
      </c>
      <c r="J2477" t="s">
        <v>210</v>
      </c>
      <c r="O2477" t="s">
        <v>4683</v>
      </c>
      <c r="Q2477" t="s">
        <v>4684</v>
      </c>
      <c r="R2477">
        <v>378</v>
      </c>
      <c r="T2477" t="s">
        <v>4685</v>
      </c>
    </row>
    <row r="2478" spans="1:20" x14ac:dyDescent="0.3">
      <c r="A2478" t="s">
        <v>29</v>
      </c>
      <c r="B2478" t="s">
        <v>30</v>
      </c>
      <c r="C2478" t="s">
        <v>22</v>
      </c>
      <c r="D2478" t="s">
        <v>23</v>
      </c>
      <c r="E2478" t="s">
        <v>5</v>
      </c>
      <c r="G2478" t="s">
        <v>24</v>
      </c>
      <c r="H2478">
        <v>1233240</v>
      </c>
      <c r="I2478">
        <v>1233617</v>
      </c>
      <c r="J2478" t="s">
        <v>210</v>
      </c>
      <c r="K2478" t="s">
        <v>4686</v>
      </c>
      <c r="N2478" t="s">
        <v>4687</v>
      </c>
      <c r="O2478" t="s">
        <v>4683</v>
      </c>
      <c r="Q2478" t="s">
        <v>4684</v>
      </c>
      <c r="R2478">
        <v>378</v>
      </c>
      <c r="S2478">
        <v>125</v>
      </c>
    </row>
    <row r="2479" spans="1:20" x14ac:dyDescent="0.3">
      <c r="A2479" t="s">
        <v>20</v>
      </c>
      <c r="B2479" t="s">
        <v>21</v>
      </c>
      <c r="C2479" t="s">
        <v>22</v>
      </c>
      <c r="D2479" t="s">
        <v>23</v>
      </c>
      <c r="E2479" t="s">
        <v>5</v>
      </c>
      <c r="G2479" t="s">
        <v>24</v>
      </c>
      <c r="H2479">
        <v>1233647</v>
      </c>
      <c r="I2479">
        <v>1234738</v>
      </c>
      <c r="J2479" t="s">
        <v>210</v>
      </c>
      <c r="Q2479" t="s">
        <v>4688</v>
      </c>
      <c r="R2479">
        <v>1092</v>
      </c>
      <c r="T2479" t="s">
        <v>4689</v>
      </c>
    </row>
    <row r="2480" spans="1:20" x14ac:dyDescent="0.3">
      <c r="A2480" t="s">
        <v>29</v>
      </c>
      <c r="B2480" t="s">
        <v>30</v>
      </c>
      <c r="C2480" t="s">
        <v>22</v>
      </c>
      <c r="D2480" t="s">
        <v>23</v>
      </c>
      <c r="E2480" t="s">
        <v>5</v>
      </c>
      <c r="G2480" t="s">
        <v>24</v>
      </c>
      <c r="H2480">
        <v>1233647</v>
      </c>
      <c r="I2480">
        <v>1234738</v>
      </c>
      <c r="J2480" t="s">
        <v>210</v>
      </c>
      <c r="K2480" t="s">
        <v>4690</v>
      </c>
      <c r="N2480" t="s">
        <v>4691</v>
      </c>
      <c r="Q2480" t="s">
        <v>4688</v>
      </c>
      <c r="R2480">
        <v>1092</v>
      </c>
      <c r="S2480">
        <v>363</v>
      </c>
    </row>
    <row r="2481" spans="1:20" x14ac:dyDescent="0.3">
      <c r="A2481" t="s">
        <v>20</v>
      </c>
      <c r="B2481" t="s">
        <v>21</v>
      </c>
      <c r="C2481" t="s">
        <v>22</v>
      </c>
      <c r="D2481" t="s">
        <v>23</v>
      </c>
      <c r="E2481" t="s">
        <v>5</v>
      </c>
      <c r="G2481" t="s">
        <v>24</v>
      </c>
      <c r="H2481">
        <v>1234816</v>
      </c>
      <c r="I2481">
        <v>1234953</v>
      </c>
      <c r="J2481" t="s">
        <v>25</v>
      </c>
      <c r="Q2481" t="s">
        <v>4692</v>
      </c>
      <c r="R2481">
        <v>138</v>
      </c>
      <c r="T2481" t="s">
        <v>4693</v>
      </c>
    </row>
    <row r="2482" spans="1:20" x14ac:dyDescent="0.3">
      <c r="A2482" t="s">
        <v>29</v>
      </c>
      <c r="B2482" t="s">
        <v>30</v>
      </c>
      <c r="C2482" t="s">
        <v>22</v>
      </c>
      <c r="D2482" t="s">
        <v>23</v>
      </c>
      <c r="E2482" t="s">
        <v>5</v>
      </c>
      <c r="G2482" t="s">
        <v>24</v>
      </c>
      <c r="H2482">
        <v>1234816</v>
      </c>
      <c r="I2482">
        <v>1234953</v>
      </c>
      <c r="J2482" t="s">
        <v>25</v>
      </c>
      <c r="K2482" t="s">
        <v>4694</v>
      </c>
      <c r="N2482" t="s">
        <v>89</v>
      </c>
      <c r="Q2482" t="s">
        <v>4692</v>
      </c>
      <c r="R2482">
        <v>138</v>
      </c>
      <c r="S2482">
        <v>45</v>
      </c>
    </row>
    <row r="2483" spans="1:20" x14ac:dyDescent="0.3">
      <c r="A2483" t="s">
        <v>20</v>
      </c>
      <c r="B2483" t="s">
        <v>21</v>
      </c>
      <c r="C2483" t="s">
        <v>22</v>
      </c>
      <c r="D2483" t="s">
        <v>23</v>
      </c>
      <c r="E2483" t="s">
        <v>5</v>
      </c>
      <c r="G2483" t="s">
        <v>24</v>
      </c>
      <c r="H2483">
        <v>1235250</v>
      </c>
      <c r="I2483">
        <v>1236596</v>
      </c>
      <c r="J2483" t="s">
        <v>210</v>
      </c>
      <c r="O2483" t="s">
        <v>4695</v>
      </c>
      <c r="Q2483" t="s">
        <v>4696</v>
      </c>
      <c r="R2483">
        <v>1347</v>
      </c>
      <c r="T2483" t="s">
        <v>4697</v>
      </c>
    </row>
    <row r="2484" spans="1:20" x14ac:dyDescent="0.3">
      <c r="A2484" t="s">
        <v>29</v>
      </c>
      <c r="B2484" t="s">
        <v>30</v>
      </c>
      <c r="C2484" t="s">
        <v>22</v>
      </c>
      <c r="D2484" t="s">
        <v>23</v>
      </c>
      <c r="E2484" t="s">
        <v>5</v>
      </c>
      <c r="G2484" t="s">
        <v>24</v>
      </c>
      <c r="H2484">
        <v>1235250</v>
      </c>
      <c r="I2484">
        <v>1236596</v>
      </c>
      <c r="J2484" t="s">
        <v>210</v>
      </c>
      <c r="K2484" t="s">
        <v>4698</v>
      </c>
      <c r="N2484" t="s">
        <v>4699</v>
      </c>
      <c r="O2484" t="s">
        <v>4695</v>
      </c>
      <c r="Q2484" t="s">
        <v>4696</v>
      </c>
      <c r="R2484">
        <v>1347</v>
      </c>
      <c r="S2484">
        <v>448</v>
      </c>
    </row>
    <row r="2485" spans="1:20" x14ac:dyDescent="0.3">
      <c r="A2485" t="s">
        <v>20</v>
      </c>
      <c r="B2485" t="s">
        <v>21</v>
      </c>
      <c r="C2485" t="s">
        <v>22</v>
      </c>
      <c r="D2485" t="s">
        <v>23</v>
      </c>
      <c r="E2485" t="s">
        <v>5</v>
      </c>
      <c r="G2485" t="s">
        <v>24</v>
      </c>
      <c r="H2485">
        <v>1236643</v>
      </c>
      <c r="I2485">
        <v>1237824</v>
      </c>
      <c r="J2485" t="s">
        <v>210</v>
      </c>
      <c r="O2485" t="s">
        <v>4700</v>
      </c>
      <c r="Q2485" t="s">
        <v>4701</v>
      </c>
      <c r="R2485">
        <v>1182</v>
      </c>
      <c r="T2485" t="s">
        <v>4702</v>
      </c>
    </row>
    <row r="2486" spans="1:20" x14ac:dyDescent="0.3">
      <c r="A2486" t="s">
        <v>29</v>
      </c>
      <c r="B2486" t="s">
        <v>30</v>
      </c>
      <c r="C2486" t="s">
        <v>22</v>
      </c>
      <c r="D2486" t="s">
        <v>23</v>
      </c>
      <c r="E2486" t="s">
        <v>5</v>
      </c>
      <c r="G2486" t="s">
        <v>24</v>
      </c>
      <c r="H2486">
        <v>1236643</v>
      </c>
      <c r="I2486">
        <v>1237824</v>
      </c>
      <c r="J2486" t="s">
        <v>210</v>
      </c>
      <c r="K2486" t="s">
        <v>4703</v>
      </c>
      <c r="N2486" t="s">
        <v>4704</v>
      </c>
      <c r="O2486" t="s">
        <v>4700</v>
      </c>
      <c r="Q2486" t="s">
        <v>4701</v>
      </c>
      <c r="R2486">
        <v>1182</v>
      </c>
      <c r="S2486">
        <v>393</v>
      </c>
    </row>
    <row r="2487" spans="1:20" x14ac:dyDescent="0.3">
      <c r="A2487" t="s">
        <v>20</v>
      </c>
      <c r="B2487" t="s">
        <v>21</v>
      </c>
      <c r="C2487" t="s">
        <v>22</v>
      </c>
      <c r="D2487" t="s">
        <v>23</v>
      </c>
      <c r="E2487" t="s">
        <v>5</v>
      </c>
      <c r="G2487" t="s">
        <v>24</v>
      </c>
      <c r="H2487">
        <v>1237890</v>
      </c>
      <c r="I2487">
        <v>1240352</v>
      </c>
      <c r="J2487" t="s">
        <v>210</v>
      </c>
      <c r="Q2487" t="s">
        <v>4705</v>
      </c>
      <c r="R2487">
        <v>2463</v>
      </c>
      <c r="T2487" t="s">
        <v>4706</v>
      </c>
    </row>
    <row r="2488" spans="1:20" x14ac:dyDescent="0.3">
      <c r="A2488" t="s">
        <v>29</v>
      </c>
      <c r="B2488" t="s">
        <v>30</v>
      </c>
      <c r="C2488" t="s">
        <v>22</v>
      </c>
      <c r="D2488" t="s">
        <v>23</v>
      </c>
      <c r="E2488" t="s">
        <v>5</v>
      </c>
      <c r="G2488" t="s">
        <v>24</v>
      </c>
      <c r="H2488">
        <v>1237890</v>
      </c>
      <c r="I2488">
        <v>1240352</v>
      </c>
      <c r="J2488" t="s">
        <v>210</v>
      </c>
      <c r="K2488" t="s">
        <v>4707</v>
      </c>
      <c r="N2488" t="s">
        <v>4708</v>
      </c>
      <c r="Q2488" t="s">
        <v>4705</v>
      </c>
      <c r="R2488">
        <v>2463</v>
      </c>
      <c r="S2488">
        <v>820</v>
      </c>
    </row>
    <row r="2489" spans="1:20" x14ac:dyDescent="0.3">
      <c r="A2489" t="s">
        <v>20</v>
      </c>
      <c r="B2489" t="s">
        <v>21</v>
      </c>
      <c r="C2489" t="s">
        <v>22</v>
      </c>
      <c r="D2489" t="s">
        <v>23</v>
      </c>
      <c r="E2489" t="s">
        <v>5</v>
      </c>
      <c r="G2489" t="s">
        <v>24</v>
      </c>
      <c r="H2489">
        <v>1240761</v>
      </c>
      <c r="I2489">
        <v>1241444</v>
      </c>
      <c r="J2489" t="s">
        <v>25</v>
      </c>
      <c r="Q2489" t="s">
        <v>4709</v>
      </c>
      <c r="R2489">
        <v>684</v>
      </c>
      <c r="T2489" t="s">
        <v>4710</v>
      </c>
    </row>
    <row r="2490" spans="1:20" x14ac:dyDescent="0.3">
      <c r="A2490" t="s">
        <v>29</v>
      </c>
      <c r="B2490" t="s">
        <v>30</v>
      </c>
      <c r="C2490" t="s">
        <v>22</v>
      </c>
      <c r="D2490" t="s">
        <v>23</v>
      </c>
      <c r="E2490" t="s">
        <v>5</v>
      </c>
      <c r="G2490" t="s">
        <v>24</v>
      </c>
      <c r="H2490">
        <v>1240761</v>
      </c>
      <c r="I2490">
        <v>1241444</v>
      </c>
      <c r="J2490" t="s">
        <v>25</v>
      </c>
      <c r="K2490" t="s">
        <v>4711</v>
      </c>
      <c r="N2490" t="s">
        <v>41</v>
      </c>
      <c r="Q2490" t="s">
        <v>4709</v>
      </c>
      <c r="R2490">
        <v>684</v>
      </c>
      <c r="S2490">
        <v>227</v>
      </c>
    </row>
    <row r="2491" spans="1:20" x14ac:dyDescent="0.3">
      <c r="A2491" t="s">
        <v>20</v>
      </c>
      <c r="B2491" t="s">
        <v>21</v>
      </c>
      <c r="C2491" t="s">
        <v>22</v>
      </c>
      <c r="D2491" t="s">
        <v>23</v>
      </c>
      <c r="E2491" t="s">
        <v>5</v>
      </c>
      <c r="G2491" t="s">
        <v>24</v>
      </c>
      <c r="H2491">
        <v>1241656</v>
      </c>
      <c r="I2491">
        <v>1242309</v>
      </c>
      <c r="J2491" t="s">
        <v>210</v>
      </c>
      <c r="Q2491" t="s">
        <v>4712</v>
      </c>
      <c r="R2491">
        <v>654</v>
      </c>
      <c r="T2491" t="s">
        <v>4713</v>
      </c>
    </row>
    <row r="2492" spans="1:20" x14ac:dyDescent="0.3">
      <c r="A2492" t="s">
        <v>29</v>
      </c>
      <c r="B2492" t="s">
        <v>30</v>
      </c>
      <c r="C2492" t="s">
        <v>22</v>
      </c>
      <c r="D2492" t="s">
        <v>23</v>
      </c>
      <c r="E2492" t="s">
        <v>5</v>
      </c>
      <c r="G2492" t="s">
        <v>24</v>
      </c>
      <c r="H2492">
        <v>1241656</v>
      </c>
      <c r="I2492">
        <v>1242309</v>
      </c>
      <c r="J2492" t="s">
        <v>210</v>
      </c>
      <c r="K2492" t="s">
        <v>4714</v>
      </c>
      <c r="N2492" t="s">
        <v>171</v>
      </c>
      <c r="Q2492" t="s">
        <v>4712</v>
      </c>
      <c r="R2492">
        <v>654</v>
      </c>
      <c r="S2492">
        <v>217</v>
      </c>
    </row>
    <row r="2493" spans="1:20" x14ac:dyDescent="0.3">
      <c r="A2493" t="s">
        <v>20</v>
      </c>
      <c r="B2493" t="s">
        <v>21</v>
      </c>
      <c r="C2493" t="s">
        <v>22</v>
      </c>
      <c r="D2493" t="s">
        <v>23</v>
      </c>
      <c r="E2493" t="s">
        <v>5</v>
      </c>
      <c r="G2493" t="s">
        <v>24</v>
      </c>
      <c r="H2493">
        <v>1242311</v>
      </c>
      <c r="I2493">
        <v>1243042</v>
      </c>
      <c r="J2493" t="s">
        <v>210</v>
      </c>
      <c r="Q2493" t="s">
        <v>4715</v>
      </c>
      <c r="R2493">
        <v>732</v>
      </c>
      <c r="T2493" t="s">
        <v>4716</v>
      </c>
    </row>
    <row r="2494" spans="1:20" x14ac:dyDescent="0.3">
      <c r="A2494" t="s">
        <v>29</v>
      </c>
      <c r="B2494" t="s">
        <v>30</v>
      </c>
      <c r="C2494" t="s">
        <v>22</v>
      </c>
      <c r="D2494" t="s">
        <v>23</v>
      </c>
      <c r="E2494" t="s">
        <v>5</v>
      </c>
      <c r="G2494" t="s">
        <v>24</v>
      </c>
      <c r="H2494">
        <v>1242311</v>
      </c>
      <c r="I2494">
        <v>1243042</v>
      </c>
      <c r="J2494" t="s">
        <v>210</v>
      </c>
      <c r="K2494" t="s">
        <v>4717</v>
      </c>
      <c r="N2494" t="s">
        <v>89</v>
      </c>
      <c r="Q2494" t="s">
        <v>4715</v>
      </c>
      <c r="R2494">
        <v>732</v>
      </c>
      <c r="S2494">
        <v>243</v>
      </c>
    </row>
    <row r="2495" spans="1:20" x14ac:dyDescent="0.3">
      <c r="A2495" t="s">
        <v>20</v>
      </c>
      <c r="B2495" t="s">
        <v>21</v>
      </c>
      <c r="C2495" t="s">
        <v>22</v>
      </c>
      <c r="D2495" t="s">
        <v>23</v>
      </c>
      <c r="E2495" t="s">
        <v>5</v>
      </c>
      <c r="G2495" t="s">
        <v>24</v>
      </c>
      <c r="H2495">
        <v>1243080</v>
      </c>
      <c r="I2495">
        <v>1243307</v>
      </c>
      <c r="J2495" t="s">
        <v>210</v>
      </c>
      <c r="Q2495" t="s">
        <v>4718</v>
      </c>
      <c r="R2495">
        <v>228</v>
      </c>
      <c r="T2495" t="s">
        <v>4719</v>
      </c>
    </row>
    <row r="2496" spans="1:20" x14ac:dyDescent="0.3">
      <c r="A2496" t="s">
        <v>29</v>
      </c>
      <c r="B2496" t="s">
        <v>30</v>
      </c>
      <c r="C2496" t="s">
        <v>22</v>
      </c>
      <c r="D2496" t="s">
        <v>23</v>
      </c>
      <c r="E2496" t="s">
        <v>5</v>
      </c>
      <c r="G2496" t="s">
        <v>24</v>
      </c>
      <c r="H2496">
        <v>1243080</v>
      </c>
      <c r="I2496">
        <v>1243307</v>
      </c>
      <c r="J2496" t="s">
        <v>210</v>
      </c>
      <c r="K2496" t="s">
        <v>4720</v>
      </c>
      <c r="N2496" t="s">
        <v>89</v>
      </c>
      <c r="Q2496" t="s">
        <v>4718</v>
      </c>
      <c r="R2496">
        <v>228</v>
      </c>
      <c r="S2496">
        <v>75</v>
      </c>
    </row>
    <row r="2497" spans="1:20" x14ac:dyDescent="0.3">
      <c r="A2497" t="s">
        <v>20</v>
      </c>
      <c r="B2497" t="s">
        <v>21</v>
      </c>
      <c r="C2497" t="s">
        <v>22</v>
      </c>
      <c r="D2497" t="s">
        <v>23</v>
      </c>
      <c r="E2497" t="s">
        <v>5</v>
      </c>
      <c r="G2497" t="s">
        <v>24</v>
      </c>
      <c r="H2497">
        <v>1244138</v>
      </c>
      <c r="I2497">
        <v>1244842</v>
      </c>
      <c r="J2497" t="s">
        <v>210</v>
      </c>
      <c r="Q2497" t="s">
        <v>4721</v>
      </c>
      <c r="R2497">
        <v>705</v>
      </c>
      <c r="T2497" t="s">
        <v>4722</v>
      </c>
    </row>
    <row r="2498" spans="1:20" x14ac:dyDescent="0.3">
      <c r="A2498" t="s">
        <v>29</v>
      </c>
      <c r="B2498" t="s">
        <v>30</v>
      </c>
      <c r="C2498" t="s">
        <v>22</v>
      </c>
      <c r="D2498" t="s">
        <v>23</v>
      </c>
      <c r="E2498" t="s">
        <v>5</v>
      </c>
      <c r="G2498" t="s">
        <v>24</v>
      </c>
      <c r="H2498">
        <v>1244138</v>
      </c>
      <c r="I2498">
        <v>1244842</v>
      </c>
      <c r="J2498" t="s">
        <v>210</v>
      </c>
      <c r="K2498" t="s">
        <v>4723</v>
      </c>
      <c r="N2498" t="s">
        <v>41</v>
      </c>
      <c r="Q2498" t="s">
        <v>4721</v>
      </c>
      <c r="R2498">
        <v>705</v>
      </c>
      <c r="S2498">
        <v>234</v>
      </c>
    </row>
    <row r="2499" spans="1:20" x14ac:dyDescent="0.3">
      <c r="A2499" t="s">
        <v>20</v>
      </c>
      <c r="B2499" t="s">
        <v>21</v>
      </c>
      <c r="C2499" t="s">
        <v>22</v>
      </c>
      <c r="D2499" t="s">
        <v>23</v>
      </c>
      <c r="E2499" t="s">
        <v>5</v>
      </c>
      <c r="G2499" t="s">
        <v>24</v>
      </c>
      <c r="H2499">
        <v>1245032</v>
      </c>
      <c r="I2499">
        <v>1246210</v>
      </c>
      <c r="J2499" t="s">
        <v>210</v>
      </c>
      <c r="Q2499" t="s">
        <v>4724</v>
      </c>
      <c r="R2499">
        <v>1179</v>
      </c>
      <c r="T2499" t="s">
        <v>4725</v>
      </c>
    </row>
    <row r="2500" spans="1:20" x14ac:dyDescent="0.3">
      <c r="A2500" t="s">
        <v>29</v>
      </c>
      <c r="B2500" t="s">
        <v>30</v>
      </c>
      <c r="C2500" t="s">
        <v>22</v>
      </c>
      <c r="D2500" t="s">
        <v>23</v>
      </c>
      <c r="E2500" t="s">
        <v>5</v>
      </c>
      <c r="G2500" t="s">
        <v>24</v>
      </c>
      <c r="H2500">
        <v>1245032</v>
      </c>
      <c r="I2500">
        <v>1246210</v>
      </c>
      <c r="J2500" t="s">
        <v>210</v>
      </c>
      <c r="K2500" t="s">
        <v>4726</v>
      </c>
      <c r="N2500" t="s">
        <v>41</v>
      </c>
      <c r="Q2500" t="s">
        <v>4724</v>
      </c>
      <c r="R2500">
        <v>1179</v>
      </c>
      <c r="S2500">
        <v>392</v>
      </c>
    </row>
    <row r="2501" spans="1:20" x14ac:dyDescent="0.3">
      <c r="A2501" t="s">
        <v>20</v>
      </c>
      <c r="B2501" t="s">
        <v>21</v>
      </c>
      <c r="C2501" t="s">
        <v>22</v>
      </c>
      <c r="D2501" t="s">
        <v>23</v>
      </c>
      <c r="E2501" t="s">
        <v>5</v>
      </c>
      <c r="G2501" t="s">
        <v>24</v>
      </c>
      <c r="H2501">
        <v>1246354</v>
      </c>
      <c r="I2501">
        <v>1247118</v>
      </c>
      <c r="J2501" t="s">
        <v>210</v>
      </c>
      <c r="O2501" t="s">
        <v>4727</v>
      </c>
      <c r="Q2501" t="s">
        <v>4728</v>
      </c>
      <c r="R2501">
        <v>765</v>
      </c>
      <c r="T2501" t="s">
        <v>4729</v>
      </c>
    </row>
    <row r="2502" spans="1:20" x14ac:dyDescent="0.3">
      <c r="A2502" t="s">
        <v>29</v>
      </c>
      <c r="B2502" t="s">
        <v>30</v>
      </c>
      <c r="C2502" t="s">
        <v>22</v>
      </c>
      <c r="D2502" t="s">
        <v>23</v>
      </c>
      <c r="E2502" t="s">
        <v>5</v>
      </c>
      <c r="G2502" t="s">
        <v>24</v>
      </c>
      <c r="H2502">
        <v>1246354</v>
      </c>
      <c r="I2502">
        <v>1247118</v>
      </c>
      <c r="J2502" t="s">
        <v>210</v>
      </c>
      <c r="K2502" t="s">
        <v>4730</v>
      </c>
      <c r="N2502" t="s">
        <v>4731</v>
      </c>
      <c r="O2502" t="s">
        <v>4727</v>
      </c>
      <c r="Q2502" t="s">
        <v>4728</v>
      </c>
      <c r="R2502">
        <v>765</v>
      </c>
      <c r="S2502">
        <v>254</v>
      </c>
    </row>
    <row r="2503" spans="1:20" x14ac:dyDescent="0.3">
      <c r="A2503" t="s">
        <v>20</v>
      </c>
      <c r="B2503" t="s">
        <v>21</v>
      </c>
      <c r="C2503" t="s">
        <v>22</v>
      </c>
      <c r="D2503" t="s">
        <v>23</v>
      </c>
      <c r="E2503" t="s">
        <v>5</v>
      </c>
      <c r="G2503" t="s">
        <v>24</v>
      </c>
      <c r="H2503">
        <v>1247243</v>
      </c>
      <c r="I2503">
        <v>1247881</v>
      </c>
      <c r="J2503" t="s">
        <v>25</v>
      </c>
      <c r="Q2503" t="s">
        <v>4732</v>
      </c>
      <c r="R2503">
        <v>639</v>
      </c>
      <c r="T2503" t="s">
        <v>4733</v>
      </c>
    </row>
    <row r="2504" spans="1:20" x14ac:dyDescent="0.3">
      <c r="A2504" t="s">
        <v>29</v>
      </c>
      <c r="B2504" t="s">
        <v>30</v>
      </c>
      <c r="C2504" t="s">
        <v>22</v>
      </c>
      <c r="D2504" t="s">
        <v>23</v>
      </c>
      <c r="E2504" t="s">
        <v>5</v>
      </c>
      <c r="G2504" t="s">
        <v>24</v>
      </c>
      <c r="H2504">
        <v>1247243</v>
      </c>
      <c r="I2504">
        <v>1247881</v>
      </c>
      <c r="J2504" t="s">
        <v>25</v>
      </c>
      <c r="K2504" t="s">
        <v>4734</v>
      </c>
      <c r="N2504" t="s">
        <v>4735</v>
      </c>
      <c r="Q2504" t="s">
        <v>4732</v>
      </c>
      <c r="R2504">
        <v>639</v>
      </c>
      <c r="S2504">
        <v>212</v>
      </c>
    </row>
    <row r="2505" spans="1:20" x14ac:dyDescent="0.3">
      <c r="A2505" t="s">
        <v>20</v>
      </c>
      <c r="B2505" t="s">
        <v>21</v>
      </c>
      <c r="C2505" t="s">
        <v>22</v>
      </c>
      <c r="D2505" t="s">
        <v>23</v>
      </c>
      <c r="E2505" t="s">
        <v>5</v>
      </c>
      <c r="G2505" t="s">
        <v>24</v>
      </c>
      <c r="H2505">
        <v>1248004</v>
      </c>
      <c r="I2505">
        <v>1248939</v>
      </c>
      <c r="J2505" t="s">
        <v>210</v>
      </c>
      <c r="O2505" t="s">
        <v>4736</v>
      </c>
      <c r="Q2505" t="s">
        <v>4737</v>
      </c>
      <c r="R2505">
        <v>936</v>
      </c>
      <c r="T2505" t="s">
        <v>4738</v>
      </c>
    </row>
    <row r="2506" spans="1:20" x14ac:dyDescent="0.3">
      <c r="A2506" t="s">
        <v>29</v>
      </c>
      <c r="B2506" t="s">
        <v>30</v>
      </c>
      <c r="C2506" t="s">
        <v>22</v>
      </c>
      <c r="D2506" t="s">
        <v>23</v>
      </c>
      <c r="E2506" t="s">
        <v>5</v>
      </c>
      <c r="G2506" t="s">
        <v>24</v>
      </c>
      <c r="H2506">
        <v>1248004</v>
      </c>
      <c r="I2506">
        <v>1248939</v>
      </c>
      <c r="J2506" t="s">
        <v>210</v>
      </c>
      <c r="K2506" t="s">
        <v>4739</v>
      </c>
      <c r="N2506" t="s">
        <v>4740</v>
      </c>
      <c r="O2506" t="s">
        <v>4736</v>
      </c>
      <c r="Q2506" t="s">
        <v>4737</v>
      </c>
      <c r="R2506">
        <v>936</v>
      </c>
      <c r="S2506">
        <v>311</v>
      </c>
    </row>
    <row r="2507" spans="1:20" x14ac:dyDescent="0.3">
      <c r="A2507" t="s">
        <v>20</v>
      </c>
      <c r="B2507" t="s">
        <v>21</v>
      </c>
      <c r="C2507" t="s">
        <v>22</v>
      </c>
      <c r="D2507" t="s">
        <v>23</v>
      </c>
      <c r="E2507" t="s">
        <v>5</v>
      </c>
      <c r="G2507" t="s">
        <v>24</v>
      </c>
      <c r="H2507">
        <v>1248932</v>
      </c>
      <c r="I2507">
        <v>1249624</v>
      </c>
      <c r="J2507" t="s">
        <v>210</v>
      </c>
      <c r="O2507" t="s">
        <v>4741</v>
      </c>
      <c r="Q2507" t="s">
        <v>4742</v>
      </c>
      <c r="R2507">
        <v>693</v>
      </c>
      <c r="T2507" t="s">
        <v>4743</v>
      </c>
    </row>
    <row r="2508" spans="1:20" x14ac:dyDescent="0.3">
      <c r="A2508" t="s">
        <v>29</v>
      </c>
      <c r="B2508" t="s">
        <v>30</v>
      </c>
      <c r="C2508" t="s">
        <v>22</v>
      </c>
      <c r="D2508" t="s">
        <v>23</v>
      </c>
      <c r="E2508" t="s">
        <v>5</v>
      </c>
      <c r="G2508" t="s">
        <v>24</v>
      </c>
      <c r="H2508">
        <v>1248932</v>
      </c>
      <c r="I2508">
        <v>1249624</v>
      </c>
      <c r="J2508" t="s">
        <v>210</v>
      </c>
      <c r="K2508" t="s">
        <v>4744</v>
      </c>
      <c r="N2508" t="s">
        <v>4745</v>
      </c>
      <c r="O2508" t="s">
        <v>4741</v>
      </c>
      <c r="Q2508" t="s">
        <v>4742</v>
      </c>
      <c r="R2508">
        <v>693</v>
      </c>
      <c r="S2508">
        <v>230</v>
      </c>
    </row>
    <row r="2509" spans="1:20" x14ac:dyDescent="0.3">
      <c r="A2509" t="s">
        <v>20</v>
      </c>
      <c r="B2509" t="s">
        <v>21</v>
      </c>
      <c r="C2509" t="s">
        <v>22</v>
      </c>
      <c r="D2509" t="s">
        <v>23</v>
      </c>
      <c r="E2509" t="s">
        <v>5</v>
      </c>
      <c r="G2509" t="s">
        <v>24</v>
      </c>
      <c r="H2509">
        <v>1249646</v>
      </c>
      <c r="I2509">
        <v>1250623</v>
      </c>
      <c r="J2509" t="s">
        <v>210</v>
      </c>
      <c r="O2509" t="s">
        <v>4746</v>
      </c>
      <c r="Q2509" t="s">
        <v>4747</v>
      </c>
      <c r="R2509">
        <v>978</v>
      </c>
      <c r="T2509" t="s">
        <v>4748</v>
      </c>
    </row>
    <row r="2510" spans="1:20" x14ac:dyDescent="0.3">
      <c r="A2510" t="s">
        <v>29</v>
      </c>
      <c r="B2510" t="s">
        <v>30</v>
      </c>
      <c r="C2510" t="s">
        <v>22</v>
      </c>
      <c r="D2510" t="s">
        <v>23</v>
      </c>
      <c r="E2510" t="s">
        <v>5</v>
      </c>
      <c r="G2510" t="s">
        <v>24</v>
      </c>
      <c r="H2510">
        <v>1249646</v>
      </c>
      <c r="I2510">
        <v>1250623</v>
      </c>
      <c r="J2510" t="s">
        <v>210</v>
      </c>
      <c r="K2510" t="s">
        <v>4749</v>
      </c>
      <c r="N2510" t="s">
        <v>4750</v>
      </c>
      <c r="O2510" t="s">
        <v>4746</v>
      </c>
      <c r="Q2510" t="s">
        <v>4747</v>
      </c>
      <c r="R2510">
        <v>978</v>
      </c>
      <c r="S2510">
        <v>325</v>
      </c>
    </row>
    <row r="2511" spans="1:20" x14ac:dyDescent="0.3">
      <c r="A2511" t="s">
        <v>20</v>
      </c>
      <c r="B2511" t="s">
        <v>21</v>
      </c>
      <c r="C2511" t="s">
        <v>22</v>
      </c>
      <c r="D2511" t="s">
        <v>23</v>
      </c>
      <c r="E2511" t="s">
        <v>5</v>
      </c>
      <c r="G2511" t="s">
        <v>24</v>
      </c>
      <c r="H2511">
        <v>1250791</v>
      </c>
      <c r="I2511">
        <v>1251912</v>
      </c>
      <c r="J2511" t="s">
        <v>210</v>
      </c>
      <c r="Q2511" t="s">
        <v>4751</v>
      </c>
      <c r="R2511">
        <v>1122</v>
      </c>
      <c r="T2511" t="s">
        <v>4752</v>
      </c>
    </row>
    <row r="2512" spans="1:20" x14ac:dyDescent="0.3">
      <c r="A2512" t="s">
        <v>29</v>
      </c>
      <c r="B2512" t="s">
        <v>30</v>
      </c>
      <c r="C2512" t="s">
        <v>22</v>
      </c>
      <c r="D2512" t="s">
        <v>23</v>
      </c>
      <c r="E2512" t="s">
        <v>5</v>
      </c>
      <c r="G2512" t="s">
        <v>24</v>
      </c>
      <c r="H2512">
        <v>1250791</v>
      </c>
      <c r="I2512">
        <v>1251912</v>
      </c>
      <c r="J2512" t="s">
        <v>210</v>
      </c>
      <c r="K2512" t="s">
        <v>4753</v>
      </c>
      <c r="N2512" t="s">
        <v>4754</v>
      </c>
      <c r="Q2512" t="s">
        <v>4751</v>
      </c>
      <c r="R2512">
        <v>1122</v>
      </c>
      <c r="S2512">
        <v>373</v>
      </c>
    </row>
    <row r="2513" spans="1:20" x14ac:dyDescent="0.3">
      <c r="A2513" t="s">
        <v>20</v>
      </c>
      <c r="B2513" t="s">
        <v>21</v>
      </c>
      <c r="C2513" t="s">
        <v>22</v>
      </c>
      <c r="D2513" t="s">
        <v>23</v>
      </c>
      <c r="E2513" t="s">
        <v>5</v>
      </c>
      <c r="G2513" t="s">
        <v>24</v>
      </c>
      <c r="H2513">
        <v>1252672</v>
      </c>
      <c r="I2513">
        <v>1253145</v>
      </c>
      <c r="J2513" t="s">
        <v>210</v>
      </c>
      <c r="Q2513" t="s">
        <v>4755</v>
      </c>
      <c r="R2513">
        <v>474</v>
      </c>
      <c r="T2513" t="s">
        <v>4756</v>
      </c>
    </row>
    <row r="2514" spans="1:20" x14ac:dyDescent="0.3">
      <c r="A2514" t="s">
        <v>29</v>
      </c>
      <c r="B2514" t="s">
        <v>30</v>
      </c>
      <c r="C2514" t="s">
        <v>22</v>
      </c>
      <c r="D2514" t="s">
        <v>23</v>
      </c>
      <c r="E2514" t="s">
        <v>5</v>
      </c>
      <c r="G2514" t="s">
        <v>24</v>
      </c>
      <c r="H2514">
        <v>1252672</v>
      </c>
      <c r="I2514">
        <v>1253145</v>
      </c>
      <c r="J2514" t="s">
        <v>210</v>
      </c>
      <c r="K2514" t="s">
        <v>4757</v>
      </c>
      <c r="N2514" t="s">
        <v>603</v>
      </c>
      <c r="Q2514" t="s">
        <v>4755</v>
      </c>
      <c r="R2514">
        <v>474</v>
      </c>
      <c r="S2514">
        <v>157</v>
      </c>
    </row>
    <row r="2515" spans="1:20" x14ac:dyDescent="0.3">
      <c r="A2515" t="s">
        <v>20</v>
      </c>
      <c r="B2515" t="s">
        <v>21</v>
      </c>
      <c r="C2515" t="s">
        <v>22</v>
      </c>
      <c r="D2515" t="s">
        <v>23</v>
      </c>
      <c r="E2515" t="s">
        <v>5</v>
      </c>
      <c r="G2515" t="s">
        <v>24</v>
      </c>
      <c r="H2515">
        <v>1253191</v>
      </c>
      <c r="I2515">
        <v>1253331</v>
      </c>
      <c r="J2515" t="s">
        <v>210</v>
      </c>
      <c r="Q2515" t="s">
        <v>4758</v>
      </c>
      <c r="R2515">
        <v>141</v>
      </c>
      <c r="T2515" t="s">
        <v>4759</v>
      </c>
    </row>
    <row r="2516" spans="1:20" x14ac:dyDescent="0.3">
      <c r="A2516" t="s">
        <v>29</v>
      </c>
      <c r="B2516" t="s">
        <v>30</v>
      </c>
      <c r="C2516" t="s">
        <v>22</v>
      </c>
      <c r="D2516" t="s">
        <v>23</v>
      </c>
      <c r="E2516" t="s">
        <v>5</v>
      </c>
      <c r="G2516" t="s">
        <v>24</v>
      </c>
      <c r="H2516">
        <v>1253191</v>
      </c>
      <c r="I2516">
        <v>1253331</v>
      </c>
      <c r="J2516" t="s">
        <v>210</v>
      </c>
      <c r="K2516" t="s">
        <v>4760</v>
      </c>
      <c r="N2516" t="s">
        <v>603</v>
      </c>
      <c r="Q2516" t="s">
        <v>4758</v>
      </c>
      <c r="R2516">
        <v>141</v>
      </c>
      <c r="S2516">
        <v>46</v>
      </c>
    </row>
    <row r="2517" spans="1:20" x14ac:dyDescent="0.3">
      <c r="A2517" t="s">
        <v>20</v>
      </c>
      <c r="B2517" t="s">
        <v>21</v>
      </c>
      <c r="C2517" t="s">
        <v>22</v>
      </c>
      <c r="D2517" t="s">
        <v>23</v>
      </c>
      <c r="E2517" t="s">
        <v>5</v>
      </c>
      <c r="G2517" t="s">
        <v>24</v>
      </c>
      <c r="H2517">
        <v>1253406</v>
      </c>
      <c r="I2517">
        <v>1253951</v>
      </c>
      <c r="J2517" t="s">
        <v>210</v>
      </c>
      <c r="Q2517" t="s">
        <v>4761</v>
      </c>
      <c r="R2517">
        <v>546</v>
      </c>
      <c r="T2517" t="s">
        <v>4762</v>
      </c>
    </row>
    <row r="2518" spans="1:20" x14ac:dyDescent="0.3">
      <c r="A2518" t="s">
        <v>29</v>
      </c>
      <c r="B2518" t="s">
        <v>30</v>
      </c>
      <c r="C2518" t="s">
        <v>22</v>
      </c>
      <c r="D2518" t="s">
        <v>23</v>
      </c>
      <c r="E2518" t="s">
        <v>5</v>
      </c>
      <c r="G2518" t="s">
        <v>24</v>
      </c>
      <c r="H2518">
        <v>1253406</v>
      </c>
      <c r="I2518">
        <v>1253951</v>
      </c>
      <c r="J2518" t="s">
        <v>210</v>
      </c>
      <c r="K2518" t="s">
        <v>4763</v>
      </c>
      <c r="N2518" t="s">
        <v>603</v>
      </c>
      <c r="Q2518" t="s">
        <v>4761</v>
      </c>
      <c r="R2518">
        <v>546</v>
      </c>
      <c r="S2518">
        <v>181</v>
      </c>
    </row>
    <row r="2519" spans="1:20" x14ac:dyDescent="0.3">
      <c r="A2519" t="s">
        <v>20</v>
      </c>
      <c r="B2519" t="s">
        <v>21</v>
      </c>
      <c r="C2519" t="s">
        <v>22</v>
      </c>
      <c r="D2519" t="s">
        <v>23</v>
      </c>
      <c r="E2519" t="s">
        <v>5</v>
      </c>
      <c r="G2519" t="s">
        <v>24</v>
      </c>
      <c r="H2519">
        <v>1254039</v>
      </c>
      <c r="I2519">
        <v>1254302</v>
      </c>
      <c r="J2519" t="s">
        <v>210</v>
      </c>
      <c r="Q2519" t="s">
        <v>4764</v>
      </c>
      <c r="R2519">
        <v>264</v>
      </c>
      <c r="T2519" t="s">
        <v>4765</v>
      </c>
    </row>
    <row r="2520" spans="1:20" x14ac:dyDescent="0.3">
      <c r="A2520" t="s">
        <v>29</v>
      </c>
      <c r="B2520" t="s">
        <v>30</v>
      </c>
      <c r="C2520" t="s">
        <v>22</v>
      </c>
      <c r="D2520" t="s">
        <v>23</v>
      </c>
      <c r="E2520" t="s">
        <v>5</v>
      </c>
      <c r="G2520" t="s">
        <v>24</v>
      </c>
      <c r="H2520">
        <v>1254039</v>
      </c>
      <c r="I2520">
        <v>1254302</v>
      </c>
      <c r="J2520" t="s">
        <v>210</v>
      </c>
      <c r="K2520" t="s">
        <v>4766</v>
      </c>
      <c r="N2520" t="s">
        <v>603</v>
      </c>
      <c r="Q2520" t="s">
        <v>4764</v>
      </c>
      <c r="R2520">
        <v>264</v>
      </c>
      <c r="S2520">
        <v>87</v>
      </c>
    </row>
    <row r="2521" spans="1:20" x14ac:dyDescent="0.3">
      <c r="A2521" t="s">
        <v>20</v>
      </c>
      <c r="B2521" t="s">
        <v>21</v>
      </c>
      <c r="C2521" t="s">
        <v>22</v>
      </c>
      <c r="D2521" t="s">
        <v>23</v>
      </c>
      <c r="E2521" t="s">
        <v>5</v>
      </c>
      <c r="G2521" t="s">
        <v>24</v>
      </c>
      <c r="H2521">
        <v>1255084</v>
      </c>
      <c r="I2521">
        <v>1255776</v>
      </c>
      <c r="J2521" t="s">
        <v>210</v>
      </c>
      <c r="O2521" t="s">
        <v>4767</v>
      </c>
      <c r="Q2521" t="s">
        <v>4768</v>
      </c>
      <c r="R2521">
        <v>693</v>
      </c>
      <c r="T2521" t="s">
        <v>4769</v>
      </c>
    </row>
    <row r="2522" spans="1:20" x14ac:dyDescent="0.3">
      <c r="A2522" t="s">
        <v>29</v>
      </c>
      <c r="B2522" t="s">
        <v>30</v>
      </c>
      <c r="C2522" t="s">
        <v>22</v>
      </c>
      <c r="D2522" t="s">
        <v>23</v>
      </c>
      <c r="E2522" t="s">
        <v>5</v>
      </c>
      <c r="G2522" t="s">
        <v>24</v>
      </c>
      <c r="H2522">
        <v>1255084</v>
      </c>
      <c r="I2522">
        <v>1255776</v>
      </c>
      <c r="J2522" t="s">
        <v>210</v>
      </c>
      <c r="K2522" t="s">
        <v>4770</v>
      </c>
      <c r="N2522" t="s">
        <v>4771</v>
      </c>
      <c r="O2522" t="s">
        <v>4767</v>
      </c>
      <c r="Q2522" t="s">
        <v>4768</v>
      </c>
      <c r="R2522">
        <v>693</v>
      </c>
      <c r="S2522">
        <v>230</v>
      </c>
    </row>
    <row r="2523" spans="1:20" x14ac:dyDescent="0.3">
      <c r="A2523" t="s">
        <v>20</v>
      </c>
      <c r="B2523" t="s">
        <v>21</v>
      </c>
      <c r="C2523" t="s">
        <v>22</v>
      </c>
      <c r="D2523" t="s">
        <v>23</v>
      </c>
      <c r="E2523" t="s">
        <v>5</v>
      </c>
      <c r="G2523" t="s">
        <v>24</v>
      </c>
      <c r="H2523">
        <v>1255804</v>
      </c>
      <c r="I2523">
        <v>1256787</v>
      </c>
      <c r="J2523" t="s">
        <v>210</v>
      </c>
      <c r="Q2523" t="s">
        <v>4772</v>
      </c>
      <c r="R2523">
        <v>984</v>
      </c>
      <c r="T2523" t="s">
        <v>4773</v>
      </c>
    </row>
    <row r="2524" spans="1:20" x14ac:dyDescent="0.3">
      <c r="A2524" t="s">
        <v>29</v>
      </c>
      <c r="B2524" t="s">
        <v>30</v>
      </c>
      <c r="C2524" t="s">
        <v>22</v>
      </c>
      <c r="D2524" t="s">
        <v>23</v>
      </c>
      <c r="E2524" t="s">
        <v>5</v>
      </c>
      <c r="G2524" t="s">
        <v>24</v>
      </c>
      <c r="H2524">
        <v>1255804</v>
      </c>
      <c r="I2524">
        <v>1256787</v>
      </c>
      <c r="J2524" t="s">
        <v>210</v>
      </c>
      <c r="K2524" t="s">
        <v>4774</v>
      </c>
      <c r="N2524" t="s">
        <v>4775</v>
      </c>
      <c r="Q2524" t="s">
        <v>4772</v>
      </c>
      <c r="R2524">
        <v>984</v>
      </c>
      <c r="S2524">
        <v>327</v>
      </c>
    </row>
    <row r="2525" spans="1:20" x14ac:dyDescent="0.3">
      <c r="A2525" t="s">
        <v>20</v>
      </c>
      <c r="B2525" t="s">
        <v>21</v>
      </c>
      <c r="C2525" t="s">
        <v>22</v>
      </c>
      <c r="D2525" t="s">
        <v>23</v>
      </c>
      <c r="E2525" t="s">
        <v>5</v>
      </c>
      <c r="G2525" t="s">
        <v>24</v>
      </c>
      <c r="H2525">
        <v>1256800</v>
      </c>
      <c r="I2525">
        <v>1257738</v>
      </c>
      <c r="J2525" t="s">
        <v>210</v>
      </c>
      <c r="O2525" t="s">
        <v>4776</v>
      </c>
      <c r="Q2525" t="s">
        <v>4777</v>
      </c>
      <c r="R2525">
        <v>939</v>
      </c>
      <c r="T2525" t="s">
        <v>4778</v>
      </c>
    </row>
    <row r="2526" spans="1:20" x14ac:dyDescent="0.3">
      <c r="A2526" t="s">
        <v>29</v>
      </c>
      <c r="B2526" t="s">
        <v>30</v>
      </c>
      <c r="C2526" t="s">
        <v>22</v>
      </c>
      <c r="D2526" t="s">
        <v>23</v>
      </c>
      <c r="E2526" t="s">
        <v>5</v>
      </c>
      <c r="G2526" t="s">
        <v>24</v>
      </c>
      <c r="H2526">
        <v>1256800</v>
      </c>
      <c r="I2526">
        <v>1257738</v>
      </c>
      <c r="J2526" t="s">
        <v>210</v>
      </c>
      <c r="K2526" t="s">
        <v>4779</v>
      </c>
      <c r="N2526" t="s">
        <v>4780</v>
      </c>
      <c r="O2526" t="s">
        <v>4776</v>
      </c>
      <c r="Q2526" t="s">
        <v>4777</v>
      </c>
      <c r="R2526">
        <v>939</v>
      </c>
      <c r="S2526">
        <v>312</v>
      </c>
    </row>
    <row r="2527" spans="1:20" x14ac:dyDescent="0.3">
      <c r="A2527" t="s">
        <v>20</v>
      </c>
      <c r="B2527" t="s">
        <v>21</v>
      </c>
      <c r="C2527" t="s">
        <v>22</v>
      </c>
      <c r="D2527" t="s">
        <v>23</v>
      </c>
      <c r="E2527" t="s">
        <v>5</v>
      </c>
      <c r="G2527" t="s">
        <v>24</v>
      </c>
      <c r="H2527">
        <v>1257767</v>
      </c>
      <c r="I2527">
        <v>1258516</v>
      </c>
      <c r="J2527" t="s">
        <v>210</v>
      </c>
      <c r="Q2527" t="s">
        <v>4781</v>
      </c>
      <c r="R2527">
        <v>750</v>
      </c>
      <c r="T2527" t="s">
        <v>4782</v>
      </c>
    </row>
    <row r="2528" spans="1:20" x14ac:dyDescent="0.3">
      <c r="A2528" t="s">
        <v>29</v>
      </c>
      <c r="B2528" t="s">
        <v>30</v>
      </c>
      <c r="C2528" t="s">
        <v>22</v>
      </c>
      <c r="D2528" t="s">
        <v>23</v>
      </c>
      <c r="E2528" t="s">
        <v>5</v>
      </c>
      <c r="G2528" t="s">
        <v>24</v>
      </c>
      <c r="H2528">
        <v>1257767</v>
      </c>
      <c r="I2528">
        <v>1258516</v>
      </c>
      <c r="J2528" t="s">
        <v>210</v>
      </c>
      <c r="K2528" t="s">
        <v>4783</v>
      </c>
      <c r="N2528" t="s">
        <v>4784</v>
      </c>
      <c r="Q2528" t="s">
        <v>4781</v>
      </c>
      <c r="R2528">
        <v>750</v>
      </c>
      <c r="S2528">
        <v>249</v>
      </c>
    </row>
    <row r="2529" spans="1:20" x14ac:dyDescent="0.3">
      <c r="A2529" t="s">
        <v>20</v>
      </c>
      <c r="B2529" t="s">
        <v>21</v>
      </c>
      <c r="C2529" t="s">
        <v>22</v>
      </c>
      <c r="D2529" t="s">
        <v>23</v>
      </c>
      <c r="E2529" t="s">
        <v>5</v>
      </c>
      <c r="G2529" t="s">
        <v>24</v>
      </c>
      <c r="H2529">
        <v>1258545</v>
      </c>
      <c r="I2529">
        <v>1259699</v>
      </c>
      <c r="J2529" t="s">
        <v>210</v>
      </c>
      <c r="Q2529" t="s">
        <v>4785</v>
      </c>
      <c r="R2529">
        <v>1155</v>
      </c>
      <c r="T2529" t="s">
        <v>4786</v>
      </c>
    </row>
    <row r="2530" spans="1:20" x14ac:dyDescent="0.3">
      <c r="A2530" t="s">
        <v>29</v>
      </c>
      <c r="B2530" t="s">
        <v>30</v>
      </c>
      <c r="C2530" t="s">
        <v>22</v>
      </c>
      <c r="D2530" t="s">
        <v>23</v>
      </c>
      <c r="E2530" t="s">
        <v>5</v>
      </c>
      <c r="G2530" t="s">
        <v>24</v>
      </c>
      <c r="H2530">
        <v>1258545</v>
      </c>
      <c r="I2530">
        <v>1259699</v>
      </c>
      <c r="J2530" t="s">
        <v>210</v>
      </c>
      <c r="K2530" t="s">
        <v>4787</v>
      </c>
      <c r="N2530" t="s">
        <v>4788</v>
      </c>
      <c r="Q2530" t="s">
        <v>4785</v>
      </c>
      <c r="R2530">
        <v>1155</v>
      </c>
      <c r="S2530">
        <v>384</v>
      </c>
    </row>
    <row r="2531" spans="1:20" x14ac:dyDescent="0.3">
      <c r="A2531" t="s">
        <v>20</v>
      </c>
      <c r="B2531" t="s">
        <v>21</v>
      </c>
      <c r="C2531" t="s">
        <v>22</v>
      </c>
      <c r="D2531" t="s">
        <v>23</v>
      </c>
      <c r="E2531" t="s">
        <v>5</v>
      </c>
      <c r="G2531" t="s">
        <v>24</v>
      </c>
      <c r="H2531">
        <v>1259790</v>
      </c>
      <c r="I2531">
        <v>1264157</v>
      </c>
      <c r="J2531" t="s">
        <v>210</v>
      </c>
      <c r="O2531" t="s">
        <v>4789</v>
      </c>
      <c r="Q2531" t="s">
        <v>4790</v>
      </c>
      <c r="R2531">
        <v>4368</v>
      </c>
      <c r="T2531" t="s">
        <v>4791</v>
      </c>
    </row>
    <row r="2532" spans="1:20" x14ac:dyDescent="0.3">
      <c r="A2532" t="s">
        <v>29</v>
      </c>
      <c r="B2532" t="s">
        <v>30</v>
      </c>
      <c r="C2532" t="s">
        <v>22</v>
      </c>
      <c r="D2532" t="s">
        <v>23</v>
      </c>
      <c r="E2532" t="s">
        <v>5</v>
      </c>
      <c r="G2532" t="s">
        <v>24</v>
      </c>
      <c r="H2532">
        <v>1259790</v>
      </c>
      <c r="I2532">
        <v>1264157</v>
      </c>
      <c r="J2532" t="s">
        <v>210</v>
      </c>
      <c r="K2532" t="s">
        <v>4792</v>
      </c>
      <c r="N2532" t="s">
        <v>4793</v>
      </c>
      <c r="O2532" t="s">
        <v>4789</v>
      </c>
      <c r="Q2532" t="s">
        <v>4790</v>
      </c>
      <c r="R2532">
        <v>4368</v>
      </c>
      <c r="S2532">
        <v>1455</v>
      </c>
    </row>
    <row r="2533" spans="1:20" x14ac:dyDescent="0.3">
      <c r="A2533" t="s">
        <v>20</v>
      </c>
      <c r="B2533" t="s">
        <v>21</v>
      </c>
      <c r="C2533" t="s">
        <v>22</v>
      </c>
      <c r="D2533" t="s">
        <v>23</v>
      </c>
      <c r="E2533" t="s">
        <v>5</v>
      </c>
      <c r="G2533" t="s">
        <v>24</v>
      </c>
      <c r="H2533">
        <v>1264255</v>
      </c>
      <c r="I2533">
        <v>1269141</v>
      </c>
      <c r="J2533" t="s">
        <v>210</v>
      </c>
      <c r="O2533" t="s">
        <v>4794</v>
      </c>
      <c r="Q2533" t="s">
        <v>4795</v>
      </c>
      <c r="R2533">
        <v>4887</v>
      </c>
      <c r="T2533" t="s">
        <v>4796</v>
      </c>
    </row>
    <row r="2534" spans="1:20" x14ac:dyDescent="0.3">
      <c r="A2534" t="s">
        <v>29</v>
      </c>
      <c r="B2534" t="s">
        <v>30</v>
      </c>
      <c r="C2534" t="s">
        <v>22</v>
      </c>
      <c r="D2534" t="s">
        <v>23</v>
      </c>
      <c r="E2534" t="s">
        <v>5</v>
      </c>
      <c r="G2534" t="s">
        <v>24</v>
      </c>
      <c r="H2534">
        <v>1264255</v>
      </c>
      <c r="I2534">
        <v>1269141</v>
      </c>
      <c r="J2534" t="s">
        <v>210</v>
      </c>
      <c r="K2534" t="s">
        <v>4797</v>
      </c>
      <c r="N2534" t="s">
        <v>4798</v>
      </c>
      <c r="O2534" t="s">
        <v>4794</v>
      </c>
      <c r="Q2534" t="s">
        <v>4795</v>
      </c>
      <c r="R2534">
        <v>4887</v>
      </c>
      <c r="S2534">
        <v>1628</v>
      </c>
    </row>
    <row r="2535" spans="1:20" x14ac:dyDescent="0.3">
      <c r="A2535" t="s">
        <v>20</v>
      </c>
      <c r="B2535" t="s">
        <v>21</v>
      </c>
      <c r="C2535" t="s">
        <v>22</v>
      </c>
      <c r="D2535" t="s">
        <v>23</v>
      </c>
      <c r="E2535" t="s">
        <v>5</v>
      </c>
      <c r="G2535" t="s">
        <v>24</v>
      </c>
      <c r="H2535">
        <v>1269141</v>
      </c>
      <c r="I2535">
        <v>1272830</v>
      </c>
      <c r="J2535" t="s">
        <v>210</v>
      </c>
      <c r="Q2535" t="s">
        <v>4799</v>
      </c>
      <c r="R2535">
        <v>3690</v>
      </c>
      <c r="T2535" t="s">
        <v>4800</v>
      </c>
    </row>
    <row r="2536" spans="1:20" x14ac:dyDescent="0.3">
      <c r="A2536" t="s">
        <v>29</v>
      </c>
      <c r="B2536" t="s">
        <v>30</v>
      </c>
      <c r="C2536" t="s">
        <v>22</v>
      </c>
      <c r="D2536" t="s">
        <v>23</v>
      </c>
      <c r="E2536" t="s">
        <v>5</v>
      </c>
      <c r="G2536" t="s">
        <v>24</v>
      </c>
      <c r="H2536">
        <v>1269141</v>
      </c>
      <c r="I2536">
        <v>1272830</v>
      </c>
      <c r="J2536" t="s">
        <v>210</v>
      </c>
      <c r="K2536" t="s">
        <v>4801</v>
      </c>
      <c r="N2536" t="s">
        <v>4802</v>
      </c>
      <c r="Q2536" t="s">
        <v>4799</v>
      </c>
      <c r="R2536">
        <v>3690</v>
      </c>
      <c r="S2536">
        <v>1229</v>
      </c>
    </row>
    <row r="2537" spans="1:20" x14ac:dyDescent="0.3">
      <c r="A2537" t="s">
        <v>20</v>
      </c>
      <c r="B2537" t="s">
        <v>21</v>
      </c>
      <c r="C2537" t="s">
        <v>22</v>
      </c>
      <c r="D2537" t="s">
        <v>23</v>
      </c>
      <c r="E2537" t="s">
        <v>5</v>
      </c>
      <c r="G2537" t="s">
        <v>24</v>
      </c>
      <c r="H2537">
        <v>1272849</v>
      </c>
      <c r="I2537">
        <v>1281023</v>
      </c>
      <c r="J2537" t="s">
        <v>210</v>
      </c>
      <c r="O2537" t="s">
        <v>4803</v>
      </c>
      <c r="Q2537" t="s">
        <v>4804</v>
      </c>
      <c r="R2537">
        <v>8175</v>
      </c>
      <c r="T2537" t="s">
        <v>4805</v>
      </c>
    </row>
    <row r="2538" spans="1:20" x14ac:dyDescent="0.3">
      <c r="A2538" t="s">
        <v>29</v>
      </c>
      <c r="B2538" t="s">
        <v>30</v>
      </c>
      <c r="C2538" t="s">
        <v>22</v>
      </c>
      <c r="D2538" t="s">
        <v>23</v>
      </c>
      <c r="E2538" t="s">
        <v>5</v>
      </c>
      <c r="G2538" t="s">
        <v>24</v>
      </c>
      <c r="H2538">
        <v>1272849</v>
      </c>
      <c r="I2538">
        <v>1281023</v>
      </c>
      <c r="J2538" t="s">
        <v>210</v>
      </c>
      <c r="K2538" t="s">
        <v>4806</v>
      </c>
      <c r="N2538" t="s">
        <v>4807</v>
      </c>
      <c r="O2538" t="s">
        <v>4803</v>
      </c>
      <c r="Q2538" t="s">
        <v>4804</v>
      </c>
      <c r="R2538">
        <v>8175</v>
      </c>
      <c r="S2538">
        <v>2724</v>
      </c>
    </row>
    <row r="2539" spans="1:20" x14ac:dyDescent="0.3">
      <c r="A2539" t="s">
        <v>20</v>
      </c>
      <c r="B2539" t="s">
        <v>21</v>
      </c>
      <c r="C2539" t="s">
        <v>22</v>
      </c>
      <c r="D2539" t="s">
        <v>23</v>
      </c>
      <c r="E2539" t="s">
        <v>5</v>
      </c>
      <c r="G2539" t="s">
        <v>24</v>
      </c>
      <c r="H2539">
        <v>1281069</v>
      </c>
      <c r="I2539">
        <v>1284383</v>
      </c>
      <c r="J2539" t="s">
        <v>210</v>
      </c>
      <c r="Q2539" t="s">
        <v>4808</v>
      </c>
      <c r="R2539">
        <v>3315</v>
      </c>
      <c r="T2539" t="s">
        <v>4809</v>
      </c>
    </row>
    <row r="2540" spans="1:20" x14ac:dyDescent="0.3">
      <c r="A2540" t="s">
        <v>29</v>
      </c>
      <c r="B2540" t="s">
        <v>30</v>
      </c>
      <c r="C2540" t="s">
        <v>22</v>
      </c>
      <c r="D2540" t="s">
        <v>23</v>
      </c>
      <c r="E2540" t="s">
        <v>5</v>
      </c>
      <c r="G2540" t="s">
        <v>24</v>
      </c>
      <c r="H2540">
        <v>1281069</v>
      </c>
      <c r="I2540">
        <v>1284383</v>
      </c>
      <c r="J2540" t="s">
        <v>210</v>
      </c>
      <c r="K2540" t="s">
        <v>4810</v>
      </c>
      <c r="N2540" t="s">
        <v>4811</v>
      </c>
      <c r="Q2540" t="s">
        <v>4808</v>
      </c>
      <c r="R2540">
        <v>3315</v>
      </c>
      <c r="S2540">
        <v>1104</v>
      </c>
    </row>
    <row r="2541" spans="1:20" x14ac:dyDescent="0.3">
      <c r="A2541" t="s">
        <v>20</v>
      </c>
      <c r="B2541" t="s">
        <v>21</v>
      </c>
      <c r="C2541" t="s">
        <v>22</v>
      </c>
      <c r="D2541" t="s">
        <v>23</v>
      </c>
      <c r="E2541" t="s">
        <v>5</v>
      </c>
      <c r="G2541" t="s">
        <v>24</v>
      </c>
      <c r="H2541">
        <v>1284428</v>
      </c>
      <c r="I2541">
        <v>1285645</v>
      </c>
      <c r="J2541" t="s">
        <v>210</v>
      </c>
      <c r="Q2541" t="s">
        <v>4812</v>
      </c>
      <c r="R2541">
        <v>1218</v>
      </c>
      <c r="T2541" t="s">
        <v>4813</v>
      </c>
    </row>
    <row r="2542" spans="1:20" x14ac:dyDescent="0.3">
      <c r="A2542" t="s">
        <v>29</v>
      </c>
      <c r="B2542" t="s">
        <v>30</v>
      </c>
      <c r="C2542" t="s">
        <v>22</v>
      </c>
      <c r="D2542" t="s">
        <v>23</v>
      </c>
      <c r="E2542" t="s">
        <v>5</v>
      </c>
      <c r="G2542" t="s">
        <v>24</v>
      </c>
      <c r="H2542">
        <v>1284428</v>
      </c>
      <c r="I2542">
        <v>1285645</v>
      </c>
      <c r="J2542" t="s">
        <v>210</v>
      </c>
      <c r="K2542" t="s">
        <v>4814</v>
      </c>
      <c r="N2542" t="s">
        <v>4815</v>
      </c>
      <c r="Q2542" t="s">
        <v>4812</v>
      </c>
      <c r="R2542">
        <v>1218</v>
      </c>
      <c r="S2542">
        <v>405</v>
      </c>
    </row>
    <row r="2543" spans="1:20" x14ac:dyDescent="0.3">
      <c r="A2543" t="s">
        <v>20</v>
      </c>
      <c r="B2543" t="s">
        <v>21</v>
      </c>
      <c r="C2543" t="s">
        <v>22</v>
      </c>
      <c r="D2543" t="s">
        <v>23</v>
      </c>
      <c r="E2543" t="s">
        <v>5</v>
      </c>
      <c r="G2543" t="s">
        <v>24</v>
      </c>
      <c r="H2543">
        <v>1285660</v>
      </c>
      <c r="I2543">
        <v>1287561</v>
      </c>
      <c r="J2543" t="s">
        <v>210</v>
      </c>
      <c r="Q2543" t="s">
        <v>4816</v>
      </c>
      <c r="R2543">
        <v>1902</v>
      </c>
      <c r="T2543" t="s">
        <v>4817</v>
      </c>
    </row>
    <row r="2544" spans="1:20" x14ac:dyDescent="0.3">
      <c r="A2544" t="s">
        <v>29</v>
      </c>
      <c r="B2544" t="s">
        <v>30</v>
      </c>
      <c r="C2544" t="s">
        <v>22</v>
      </c>
      <c r="D2544" t="s">
        <v>23</v>
      </c>
      <c r="E2544" t="s">
        <v>5</v>
      </c>
      <c r="G2544" t="s">
        <v>24</v>
      </c>
      <c r="H2544">
        <v>1285660</v>
      </c>
      <c r="I2544">
        <v>1287561</v>
      </c>
      <c r="J2544" t="s">
        <v>210</v>
      </c>
      <c r="K2544" t="s">
        <v>4818</v>
      </c>
      <c r="N2544" t="s">
        <v>4819</v>
      </c>
      <c r="Q2544" t="s">
        <v>4816</v>
      </c>
      <c r="R2544">
        <v>1902</v>
      </c>
      <c r="S2544">
        <v>633</v>
      </c>
    </row>
    <row r="2545" spans="1:20" x14ac:dyDescent="0.3">
      <c r="A2545" t="s">
        <v>20</v>
      </c>
      <c r="B2545" t="s">
        <v>21</v>
      </c>
      <c r="C2545" t="s">
        <v>22</v>
      </c>
      <c r="D2545" t="s">
        <v>23</v>
      </c>
      <c r="E2545" t="s">
        <v>5</v>
      </c>
      <c r="G2545" t="s">
        <v>24</v>
      </c>
      <c r="H2545">
        <v>1287573</v>
      </c>
      <c r="I2545">
        <v>1288292</v>
      </c>
      <c r="J2545" t="s">
        <v>210</v>
      </c>
      <c r="O2545" t="s">
        <v>4820</v>
      </c>
      <c r="Q2545" t="s">
        <v>4821</v>
      </c>
      <c r="R2545">
        <v>720</v>
      </c>
      <c r="T2545" t="s">
        <v>4822</v>
      </c>
    </row>
    <row r="2546" spans="1:20" x14ac:dyDescent="0.3">
      <c r="A2546" t="s">
        <v>29</v>
      </c>
      <c r="B2546" t="s">
        <v>30</v>
      </c>
      <c r="C2546" t="s">
        <v>22</v>
      </c>
      <c r="D2546" t="s">
        <v>23</v>
      </c>
      <c r="E2546" t="s">
        <v>5</v>
      </c>
      <c r="G2546" t="s">
        <v>24</v>
      </c>
      <c r="H2546">
        <v>1287573</v>
      </c>
      <c r="I2546">
        <v>1288292</v>
      </c>
      <c r="J2546" t="s">
        <v>210</v>
      </c>
      <c r="K2546" t="s">
        <v>4823</v>
      </c>
      <c r="N2546" t="s">
        <v>4824</v>
      </c>
      <c r="O2546" t="s">
        <v>4820</v>
      </c>
      <c r="Q2546" t="s">
        <v>4821</v>
      </c>
      <c r="R2546">
        <v>720</v>
      </c>
      <c r="S2546">
        <v>239</v>
      </c>
    </row>
    <row r="2547" spans="1:20" x14ac:dyDescent="0.3">
      <c r="A2547" t="s">
        <v>20</v>
      </c>
      <c r="B2547" t="s">
        <v>21</v>
      </c>
      <c r="C2547" t="s">
        <v>22</v>
      </c>
      <c r="D2547" t="s">
        <v>23</v>
      </c>
      <c r="E2547" t="s">
        <v>5</v>
      </c>
      <c r="G2547" t="s">
        <v>24</v>
      </c>
      <c r="H2547">
        <v>1288285</v>
      </c>
      <c r="I2547">
        <v>1290627</v>
      </c>
      <c r="J2547" t="s">
        <v>210</v>
      </c>
      <c r="Q2547" t="s">
        <v>4825</v>
      </c>
      <c r="R2547">
        <v>2343</v>
      </c>
      <c r="T2547" t="s">
        <v>4826</v>
      </c>
    </row>
    <row r="2548" spans="1:20" x14ac:dyDescent="0.3">
      <c r="A2548" t="s">
        <v>29</v>
      </c>
      <c r="B2548" t="s">
        <v>30</v>
      </c>
      <c r="C2548" t="s">
        <v>22</v>
      </c>
      <c r="D2548" t="s">
        <v>23</v>
      </c>
      <c r="E2548" t="s">
        <v>5</v>
      </c>
      <c r="G2548" t="s">
        <v>24</v>
      </c>
      <c r="H2548">
        <v>1288285</v>
      </c>
      <c r="I2548">
        <v>1290627</v>
      </c>
      <c r="J2548" t="s">
        <v>210</v>
      </c>
      <c r="K2548" t="s">
        <v>4827</v>
      </c>
      <c r="N2548" t="s">
        <v>4292</v>
      </c>
      <c r="Q2548" t="s">
        <v>4825</v>
      </c>
      <c r="R2548">
        <v>2343</v>
      </c>
      <c r="S2548">
        <v>780</v>
      </c>
    </row>
    <row r="2549" spans="1:20" x14ac:dyDescent="0.3">
      <c r="A2549" t="s">
        <v>20</v>
      </c>
      <c r="B2549" t="s">
        <v>21</v>
      </c>
      <c r="C2549" t="s">
        <v>22</v>
      </c>
      <c r="D2549" t="s">
        <v>23</v>
      </c>
      <c r="E2549" t="s">
        <v>5</v>
      </c>
      <c r="G2549" t="s">
        <v>24</v>
      </c>
      <c r="H2549">
        <v>1290632</v>
      </c>
      <c r="I2549">
        <v>1291333</v>
      </c>
      <c r="J2549" t="s">
        <v>210</v>
      </c>
      <c r="Q2549" t="s">
        <v>4828</v>
      </c>
      <c r="R2549">
        <v>702</v>
      </c>
      <c r="T2549" t="s">
        <v>4829</v>
      </c>
    </row>
    <row r="2550" spans="1:20" x14ac:dyDescent="0.3">
      <c r="A2550" t="s">
        <v>29</v>
      </c>
      <c r="B2550" t="s">
        <v>30</v>
      </c>
      <c r="C2550" t="s">
        <v>22</v>
      </c>
      <c r="D2550" t="s">
        <v>23</v>
      </c>
      <c r="E2550" t="s">
        <v>5</v>
      </c>
      <c r="G2550" t="s">
        <v>24</v>
      </c>
      <c r="H2550">
        <v>1290632</v>
      </c>
      <c r="I2550">
        <v>1291333</v>
      </c>
      <c r="J2550" t="s">
        <v>210</v>
      </c>
      <c r="K2550" t="s">
        <v>4830</v>
      </c>
      <c r="N2550" t="s">
        <v>918</v>
      </c>
      <c r="Q2550" t="s">
        <v>4828</v>
      </c>
      <c r="R2550">
        <v>702</v>
      </c>
      <c r="S2550">
        <v>233</v>
      </c>
    </row>
    <row r="2551" spans="1:20" x14ac:dyDescent="0.3">
      <c r="A2551" t="s">
        <v>20</v>
      </c>
      <c r="B2551" t="s">
        <v>21</v>
      </c>
      <c r="C2551" t="s">
        <v>22</v>
      </c>
      <c r="D2551" t="s">
        <v>23</v>
      </c>
      <c r="E2551" t="s">
        <v>5</v>
      </c>
      <c r="G2551" t="s">
        <v>24</v>
      </c>
      <c r="H2551">
        <v>1291686</v>
      </c>
      <c r="I2551">
        <v>1292261</v>
      </c>
      <c r="J2551" t="s">
        <v>25</v>
      </c>
      <c r="Q2551" t="s">
        <v>4831</v>
      </c>
      <c r="R2551">
        <v>576</v>
      </c>
      <c r="T2551" t="s">
        <v>4832</v>
      </c>
    </row>
    <row r="2552" spans="1:20" x14ac:dyDescent="0.3">
      <c r="A2552" t="s">
        <v>29</v>
      </c>
      <c r="B2552" t="s">
        <v>30</v>
      </c>
      <c r="C2552" t="s">
        <v>22</v>
      </c>
      <c r="D2552" t="s">
        <v>23</v>
      </c>
      <c r="E2552" t="s">
        <v>5</v>
      </c>
      <c r="G2552" t="s">
        <v>24</v>
      </c>
      <c r="H2552">
        <v>1291686</v>
      </c>
      <c r="I2552">
        <v>1292261</v>
      </c>
      <c r="J2552" t="s">
        <v>25</v>
      </c>
      <c r="K2552" t="s">
        <v>4833</v>
      </c>
      <c r="N2552" t="s">
        <v>89</v>
      </c>
      <c r="Q2552" t="s">
        <v>4831</v>
      </c>
      <c r="R2552">
        <v>576</v>
      </c>
      <c r="S2552">
        <v>191</v>
      </c>
    </row>
    <row r="2553" spans="1:20" x14ac:dyDescent="0.3">
      <c r="A2553" t="s">
        <v>20</v>
      </c>
      <c r="B2553" t="s">
        <v>21</v>
      </c>
      <c r="C2553" t="s">
        <v>22</v>
      </c>
      <c r="D2553" t="s">
        <v>23</v>
      </c>
      <c r="E2553" t="s">
        <v>5</v>
      </c>
      <c r="G2553" t="s">
        <v>24</v>
      </c>
      <c r="H2553">
        <v>1292444</v>
      </c>
      <c r="I2553">
        <v>1292812</v>
      </c>
      <c r="J2553" t="s">
        <v>25</v>
      </c>
      <c r="Q2553" t="s">
        <v>4834</v>
      </c>
      <c r="R2553">
        <v>369</v>
      </c>
      <c r="T2553" t="s">
        <v>4835</v>
      </c>
    </row>
    <row r="2554" spans="1:20" x14ac:dyDescent="0.3">
      <c r="A2554" t="s">
        <v>29</v>
      </c>
      <c r="B2554" t="s">
        <v>30</v>
      </c>
      <c r="C2554" t="s">
        <v>22</v>
      </c>
      <c r="D2554" t="s">
        <v>23</v>
      </c>
      <c r="E2554" t="s">
        <v>5</v>
      </c>
      <c r="G2554" t="s">
        <v>24</v>
      </c>
      <c r="H2554">
        <v>1292444</v>
      </c>
      <c r="I2554">
        <v>1292812</v>
      </c>
      <c r="J2554" t="s">
        <v>25</v>
      </c>
      <c r="K2554" t="s">
        <v>4836</v>
      </c>
      <c r="N2554" t="s">
        <v>453</v>
      </c>
      <c r="Q2554" t="s">
        <v>4834</v>
      </c>
      <c r="R2554">
        <v>369</v>
      </c>
      <c r="S2554">
        <v>122</v>
      </c>
    </row>
    <row r="2555" spans="1:20" x14ac:dyDescent="0.3">
      <c r="A2555" t="s">
        <v>20</v>
      </c>
      <c r="B2555" t="s">
        <v>21</v>
      </c>
      <c r="C2555" t="s">
        <v>22</v>
      </c>
      <c r="D2555" t="s">
        <v>23</v>
      </c>
      <c r="E2555" t="s">
        <v>5</v>
      </c>
      <c r="G2555" t="s">
        <v>24</v>
      </c>
      <c r="H2555">
        <v>1292790</v>
      </c>
      <c r="I2555">
        <v>1293113</v>
      </c>
      <c r="J2555" t="s">
        <v>25</v>
      </c>
      <c r="Q2555" t="s">
        <v>4837</v>
      </c>
      <c r="R2555">
        <v>324</v>
      </c>
      <c r="T2555" t="s">
        <v>4838</v>
      </c>
    </row>
    <row r="2556" spans="1:20" x14ac:dyDescent="0.3">
      <c r="A2556" t="s">
        <v>29</v>
      </c>
      <c r="B2556" t="s">
        <v>30</v>
      </c>
      <c r="C2556" t="s">
        <v>22</v>
      </c>
      <c r="D2556" t="s">
        <v>23</v>
      </c>
      <c r="E2556" t="s">
        <v>5</v>
      </c>
      <c r="G2556" t="s">
        <v>24</v>
      </c>
      <c r="H2556">
        <v>1292790</v>
      </c>
      <c r="I2556">
        <v>1293113</v>
      </c>
      <c r="J2556" t="s">
        <v>25</v>
      </c>
      <c r="K2556" t="s">
        <v>4839</v>
      </c>
      <c r="N2556" t="s">
        <v>603</v>
      </c>
      <c r="Q2556" t="s">
        <v>4837</v>
      </c>
      <c r="R2556">
        <v>324</v>
      </c>
      <c r="S2556">
        <v>107</v>
      </c>
    </row>
    <row r="2557" spans="1:20" x14ac:dyDescent="0.3">
      <c r="A2557" t="s">
        <v>20</v>
      </c>
      <c r="B2557" t="s">
        <v>21</v>
      </c>
      <c r="C2557" t="s">
        <v>22</v>
      </c>
      <c r="D2557" t="s">
        <v>23</v>
      </c>
      <c r="E2557" t="s">
        <v>5</v>
      </c>
      <c r="G2557" t="s">
        <v>24</v>
      </c>
      <c r="H2557">
        <v>1293138</v>
      </c>
      <c r="I2557">
        <v>1293293</v>
      </c>
      <c r="J2557" t="s">
        <v>25</v>
      </c>
      <c r="Q2557" t="s">
        <v>4840</v>
      </c>
      <c r="R2557">
        <v>156</v>
      </c>
      <c r="T2557" t="s">
        <v>4841</v>
      </c>
    </row>
    <row r="2558" spans="1:20" x14ac:dyDescent="0.3">
      <c r="A2558" t="s">
        <v>29</v>
      </c>
      <c r="B2558" t="s">
        <v>30</v>
      </c>
      <c r="C2558" t="s">
        <v>22</v>
      </c>
      <c r="D2558" t="s">
        <v>23</v>
      </c>
      <c r="E2558" t="s">
        <v>5</v>
      </c>
      <c r="G2558" t="s">
        <v>24</v>
      </c>
      <c r="H2558">
        <v>1293138</v>
      </c>
      <c r="I2558">
        <v>1293293</v>
      </c>
      <c r="J2558" t="s">
        <v>25</v>
      </c>
      <c r="K2558" t="s">
        <v>4842</v>
      </c>
      <c r="N2558" t="s">
        <v>603</v>
      </c>
      <c r="Q2558" t="s">
        <v>4840</v>
      </c>
      <c r="R2558">
        <v>156</v>
      </c>
      <c r="S2558">
        <v>51</v>
      </c>
    </row>
    <row r="2559" spans="1:20" x14ac:dyDescent="0.3">
      <c r="A2559" t="s">
        <v>20</v>
      </c>
      <c r="B2559" t="s">
        <v>21</v>
      </c>
      <c r="C2559" t="s">
        <v>22</v>
      </c>
      <c r="D2559" t="s">
        <v>23</v>
      </c>
      <c r="E2559" t="s">
        <v>5</v>
      </c>
      <c r="G2559" t="s">
        <v>24</v>
      </c>
      <c r="H2559">
        <v>1293679</v>
      </c>
      <c r="I2559">
        <v>1293939</v>
      </c>
      <c r="J2559" t="s">
        <v>210</v>
      </c>
      <c r="Q2559" t="s">
        <v>4843</v>
      </c>
      <c r="R2559">
        <v>261</v>
      </c>
      <c r="T2559" t="s">
        <v>4844</v>
      </c>
    </row>
    <row r="2560" spans="1:20" x14ac:dyDescent="0.3">
      <c r="A2560" t="s">
        <v>29</v>
      </c>
      <c r="B2560" t="s">
        <v>30</v>
      </c>
      <c r="C2560" t="s">
        <v>22</v>
      </c>
      <c r="D2560" t="s">
        <v>23</v>
      </c>
      <c r="E2560" t="s">
        <v>5</v>
      </c>
      <c r="G2560" t="s">
        <v>24</v>
      </c>
      <c r="H2560">
        <v>1293679</v>
      </c>
      <c r="I2560">
        <v>1293939</v>
      </c>
      <c r="J2560" t="s">
        <v>210</v>
      </c>
      <c r="K2560" t="s">
        <v>4845</v>
      </c>
      <c r="N2560" t="s">
        <v>453</v>
      </c>
      <c r="Q2560" t="s">
        <v>4843</v>
      </c>
      <c r="R2560">
        <v>261</v>
      </c>
      <c r="S2560">
        <v>86</v>
      </c>
    </row>
    <row r="2561" spans="1:20" x14ac:dyDescent="0.3">
      <c r="A2561" t="s">
        <v>20</v>
      </c>
      <c r="B2561" t="s">
        <v>21</v>
      </c>
      <c r="C2561" t="s">
        <v>22</v>
      </c>
      <c r="D2561" t="s">
        <v>23</v>
      </c>
      <c r="E2561" t="s">
        <v>5</v>
      </c>
      <c r="G2561" t="s">
        <v>24</v>
      </c>
      <c r="H2561">
        <v>1293954</v>
      </c>
      <c r="I2561">
        <v>1294247</v>
      </c>
      <c r="J2561" t="s">
        <v>210</v>
      </c>
      <c r="Q2561" t="s">
        <v>4846</v>
      </c>
      <c r="R2561">
        <v>294</v>
      </c>
      <c r="T2561" t="s">
        <v>4847</v>
      </c>
    </row>
    <row r="2562" spans="1:20" x14ac:dyDescent="0.3">
      <c r="A2562" t="s">
        <v>29</v>
      </c>
      <c r="B2562" t="s">
        <v>30</v>
      </c>
      <c r="C2562" t="s">
        <v>22</v>
      </c>
      <c r="D2562" t="s">
        <v>23</v>
      </c>
      <c r="E2562" t="s">
        <v>5</v>
      </c>
      <c r="G2562" t="s">
        <v>24</v>
      </c>
      <c r="H2562">
        <v>1293954</v>
      </c>
      <c r="I2562">
        <v>1294247</v>
      </c>
      <c r="J2562" t="s">
        <v>210</v>
      </c>
      <c r="K2562" t="s">
        <v>4848</v>
      </c>
      <c r="N2562" t="s">
        <v>4849</v>
      </c>
      <c r="Q2562" t="s">
        <v>4846</v>
      </c>
      <c r="R2562">
        <v>294</v>
      </c>
      <c r="S2562">
        <v>97</v>
      </c>
    </row>
    <row r="2563" spans="1:20" x14ac:dyDescent="0.3">
      <c r="A2563" t="s">
        <v>20</v>
      </c>
      <c r="B2563" t="s">
        <v>21</v>
      </c>
      <c r="C2563" t="s">
        <v>22</v>
      </c>
      <c r="D2563" t="s">
        <v>23</v>
      </c>
      <c r="E2563" t="s">
        <v>5</v>
      </c>
      <c r="G2563" t="s">
        <v>24</v>
      </c>
      <c r="H2563">
        <v>1294262</v>
      </c>
      <c r="I2563">
        <v>1294552</v>
      </c>
      <c r="J2563" t="s">
        <v>210</v>
      </c>
      <c r="Q2563" t="s">
        <v>4850</v>
      </c>
      <c r="R2563">
        <v>291</v>
      </c>
      <c r="T2563" t="s">
        <v>4851</v>
      </c>
    </row>
    <row r="2564" spans="1:20" x14ac:dyDescent="0.3">
      <c r="A2564" t="s">
        <v>29</v>
      </c>
      <c r="B2564" t="s">
        <v>30</v>
      </c>
      <c r="C2564" t="s">
        <v>22</v>
      </c>
      <c r="D2564" t="s">
        <v>23</v>
      </c>
      <c r="E2564" t="s">
        <v>5</v>
      </c>
      <c r="G2564" t="s">
        <v>24</v>
      </c>
      <c r="H2564">
        <v>1294262</v>
      </c>
      <c r="I2564">
        <v>1294552</v>
      </c>
      <c r="J2564" t="s">
        <v>210</v>
      </c>
      <c r="K2564" t="s">
        <v>4852</v>
      </c>
      <c r="N2564" t="s">
        <v>453</v>
      </c>
      <c r="Q2564" t="s">
        <v>4850</v>
      </c>
      <c r="R2564">
        <v>291</v>
      </c>
      <c r="S2564">
        <v>96</v>
      </c>
    </row>
    <row r="2565" spans="1:20" x14ac:dyDescent="0.3">
      <c r="A2565" t="s">
        <v>20</v>
      </c>
      <c r="B2565" t="s">
        <v>21</v>
      </c>
      <c r="C2565" t="s">
        <v>22</v>
      </c>
      <c r="D2565" t="s">
        <v>23</v>
      </c>
      <c r="E2565" t="s">
        <v>5</v>
      </c>
      <c r="G2565" t="s">
        <v>24</v>
      </c>
      <c r="H2565">
        <v>1294643</v>
      </c>
      <c r="I2565">
        <v>1294879</v>
      </c>
      <c r="J2565" t="s">
        <v>25</v>
      </c>
      <c r="Q2565" t="s">
        <v>4853</v>
      </c>
      <c r="R2565">
        <v>237</v>
      </c>
      <c r="T2565" t="s">
        <v>4854</v>
      </c>
    </row>
    <row r="2566" spans="1:20" x14ac:dyDescent="0.3">
      <c r="A2566" t="s">
        <v>29</v>
      </c>
      <c r="B2566" t="s">
        <v>30</v>
      </c>
      <c r="C2566" t="s">
        <v>22</v>
      </c>
      <c r="D2566" t="s">
        <v>23</v>
      </c>
      <c r="E2566" t="s">
        <v>5</v>
      </c>
      <c r="G2566" t="s">
        <v>24</v>
      </c>
      <c r="H2566">
        <v>1294643</v>
      </c>
      <c r="I2566">
        <v>1294879</v>
      </c>
      <c r="J2566" t="s">
        <v>25</v>
      </c>
      <c r="K2566" t="s">
        <v>4855</v>
      </c>
      <c r="N2566" t="s">
        <v>453</v>
      </c>
      <c r="Q2566" t="s">
        <v>4853</v>
      </c>
      <c r="R2566">
        <v>237</v>
      </c>
      <c r="S2566">
        <v>78</v>
      </c>
    </row>
    <row r="2567" spans="1:20" x14ac:dyDescent="0.3">
      <c r="A2567" t="s">
        <v>20</v>
      </c>
      <c r="B2567" t="s">
        <v>21</v>
      </c>
      <c r="C2567" t="s">
        <v>22</v>
      </c>
      <c r="D2567" t="s">
        <v>23</v>
      </c>
      <c r="E2567" t="s">
        <v>5</v>
      </c>
      <c r="G2567" t="s">
        <v>24</v>
      </c>
      <c r="H2567">
        <v>1294890</v>
      </c>
      <c r="I2567">
        <v>1294991</v>
      </c>
      <c r="J2567" t="s">
        <v>25</v>
      </c>
      <c r="Q2567" t="s">
        <v>4856</v>
      </c>
      <c r="R2567">
        <v>102</v>
      </c>
      <c r="T2567" t="s">
        <v>4857</v>
      </c>
    </row>
    <row r="2568" spans="1:20" x14ac:dyDescent="0.3">
      <c r="A2568" t="s">
        <v>29</v>
      </c>
      <c r="B2568" t="s">
        <v>30</v>
      </c>
      <c r="C2568" t="s">
        <v>22</v>
      </c>
      <c r="D2568" t="s">
        <v>23</v>
      </c>
      <c r="E2568" t="s">
        <v>5</v>
      </c>
      <c r="G2568" t="s">
        <v>24</v>
      </c>
      <c r="H2568">
        <v>1294890</v>
      </c>
      <c r="I2568">
        <v>1294991</v>
      </c>
      <c r="J2568" t="s">
        <v>25</v>
      </c>
      <c r="K2568" t="s">
        <v>4858</v>
      </c>
      <c r="N2568" t="s">
        <v>453</v>
      </c>
      <c r="Q2568" t="s">
        <v>4856</v>
      </c>
      <c r="R2568">
        <v>102</v>
      </c>
      <c r="S2568">
        <v>33</v>
      </c>
    </row>
    <row r="2569" spans="1:20" x14ac:dyDescent="0.3">
      <c r="A2569" t="s">
        <v>20</v>
      </c>
      <c r="B2569" t="s">
        <v>21</v>
      </c>
      <c r="C2569" t="s">
        <v>22</v>
      </c>
      <c r="D2569" t="s">
        <v>23</v>
      </c>
      <c r="E2569" t="s">
        <v>5</v>
      </c>
      <c r="G2569" t="s">
        <v>24</v>
      </c>
      <c r="H2569">
        <v>1295127</v>
      </c>
      <c r="I2569">
        <v>1295237</v>
      </c>
      <c r="J2569" t="s">
        <v>25</v>
      </c>
      <c r="Q2569" t="s">
        <v>4859</v>
      </c>
      <c r="R2569">
        <v>111</v>
      </c>
      <c r="T2569" t="s">
        <v>4860</v>
      </c>
    </row>
    <row r="2570" spans="1:20" x14ac:dyDescent="0.3">
      <c r="A2570" t="s">
        <v>29</v>
      </c>
      <c r="B2570" t="s">
        <v>30</v>
      </c>
      <c r="C2570" t="s">
        <v>22</v>
      </c>
      <c r="D2570" t="s">
        <v>23</v>
      </c>
      <c r="E2570" t="s">
        <v>5</v>
      </c>
      <c r="G2570" t="s">
        <v>24</v>
      </c>
      <c r="H2570">
        <v>1295127</v>
      </c>
      <c r="I2570">
        <v>1295237</v>
      </c>
      <c r="J2570" t="s">
        <v>25</v>
      </c>
      <c r="K2570" t="s">
        <v>4861</v>
      </c>
      <c r="N2570" t="s">
        <v>89</v>
      </c>
      <c r="Q2570" t="s">
        <v>4859</v>
      </c>
      <c r="R2570">
        <v>111</v>
      </c>
      <c r="S2570">
        <v>36</v>
      </c>
    </row>
    <row r="2571" spans="1:20" x14ac:dyDescent="0.3">
      <c r="A2571" t="s">
        <v>20</v>
      </c>
      <c r="B2571" t="s">
        <v>21</v>
      </c>
      <c r="C2571" t="s">
        <v>22</v>
      </c>
      <c r="D2571" t="s">
        <v>23</v>
      </c>
      <c r="E2571" t="s">
        <v>5</v>
      </c>
      <c r="G2571" t="s">
        <v>24</v>
      </c>
      <c r="H2571">
        <v>1295272</v>
      </c>
      <c r="I2571">
        <v>1295400</v>
      </c>
      <c r="J2571" t="s">
        <v>210</v>
      </c>
      <c r="Q2571" t="s">
        <v>4862</v>
      </c>
      <c r="R2571">
        <v>129</v>
      </c>
      <c r="T2571" t="s">
        <v>4863</v>
      </c>
    </row>
    <row r="2572" spans="1:20" x14ac:dyDescent="0.3">
      <c r="A2572" t="s">
        <v>29</v>
      </c>
      <c r="B2572" t="s">
        <v>30</v>
      </c>
      <c r="C2572" t="s">
        <v>22</v>
      </c>
      <c r="D2572" t="s">
        <v>23</v>
      </c>
      <c r="E2572" t="s">
        <v>5</v>
      </c>
      <c r="G2572" t="s">
        <v>24</v>
      </c>
      <c r="H2572">
        <v>1295272</v>
      </c>
      <c r="I2572">
        <v>1295400</v>
      </c>
      <c r="J2572" t="s">
        <v>210</v>
      </c>
      <c r="K2572" t="s">
        <v>4864</v>
      </c>
      <c r="N2572" t="s">
        <v>89</v>
      </c>
      <c r="Q2572" t="s">
        <v>4862</v>
      </c>
      <c r="R2572">
        <v>129</v>
      </c>
      <c r="S2572">
        <v>42</v>
      </c>
    </row>
    <row r="2573" spans="1:20" x14ac:dyDescent="0.3">
      <c r="A2573" t="s">
        <v>20</v>
      </c>
      <c r="B2573" t="s">
        <v>21</v>
      </c>
      <c r="C2573" t="s">
        <v>22</v>
      </c>
      <c r="D2573" t="s">
        <v>23</v>
      </c>
      <c r="E2573" t="s">
        <v>5</v>
      </c>
      <c r="G2573" t="s">
        <v>24</v>
      </c>
      <c r="H2573">
        <v>1295378</v>
      </c>
      <c r="I2573">
        <v>1295959</v>
      </c>
      <c r="J2573" t="s">
        <v>210</v>
      </c>
      <c r="Q2573" t="s">
        <v>4865</v>
      </c>
      <c r="R2573">
        <v>582</v>
      </c>
      <c r="T2573" t="s">
        <v>4866</v>
      </c>
    </row>
    <row r="2574" spans="1:20" x14ac:dyDescent="0.3">
      <c r="A2574" t="s">
        <v>29</v>
      </c>
      <c r="B2574" t="s">
        <v>30</v>
      </c>
      <c r="C2574" t="s">
        <v>22</v>
      </c>
      <c r="D2574" t="s">
        <v>23</v>
      </c>
      <c r="E2574" t="s">
        <v>5</v>
      </c>
      <c r="G2574" t="s">
        <v>24</v>
      </c>
      <c r="H2574">
        <v>1295378</v>
      </c>
      <c r="I2574">
        <v>1295959</v>
      </c>
      <c r="J2574" t="s">
        <v>210</v>
      </c>
      <c r="K2574" t="s">
        <v>4867</v>
      </c>
      <c r="N2574" t="s">
        <v>4868</v>
      </c>
      <c r="Q2574" t="s">
        <v>4865</v>
      </c>
      <c r="R2574">
        <v>582</v>
      </c>
      <c r="S2574">
        <v>193</v>
      </c>
    </row>
    <row r="2575" spans="1:20" x14ac:dyDescent="0.3">
      <c r="A2575" t="s">
        <v>20</v>
      </c>
      <c r="B2575" t="s">
        <v>21</v>
      </c>
      <c r="C2575" t="s">
        <v>22</v>
      </c>
      <c r="D2575" t="s">
        <v>23</v>
      </c>
      <c r="E2575" t="s">
        <v>5</v>
      </c>
      <c r="G2575" t="s">
        <v>24</v>
      </c>
      <c r="H2575">
        <v>1296600</v>
      </c>
      <c r="I2575">
        <v>1296881</v>
      </c>
      <c r="J2575" t="s">
        <v>210</v>
      </c>
      <c r="Q2575" t="s">
        <v>4869</v>
      </c>
      <c r="R2575">
        <v>282</v>
      </c>
      <c r="T2575" t="s">
        <v>4870</v>
      </c>
    </row>
    <row r="2576" spans="1:20" x14ac:dyDescent="0.3">
      <c r="A2576" t="s">
        <v>29</v>
      </c>
      <c r="B2576" t="s">
        <v>30</v>
      </c>
      <c r="C2576" t="s">
        <v>22</v>
      </c>
      <c r="D2576" t="s">
        <v>23</v>
      </c>
      <c r="E2576" t="s">
        <v>5</v>
      </c>
      <c r="G2576" t="s">
        <v>24</v>
      </c>
      <c r="H2576">
        <v>1296600</v>
      </c>
      <c r="I2576">
        <v>1296881</v>
      </c>
      <c r="J2576" t="s">
        <v>210</v>
      </c>
      <c r="K2576" t="s">
        <v>4871</v>
      </c>
      <c r="N2576" t="s">
        <v>603</v>
      </c>
      <c r="Q2576" t="s">
        <v>4869</v>
      </c>
      <c r="R2576">
        <v>282</v>
      </c>
      <c r="S2576">
        <v>93</v>
      </c>
    </row>
    <row r="2577" spans="1:20" x14ac:dyDescent="0.3">
      <c r="A2577" t="s">
        <v>20</v>
      </c>
      <c r="B2577" t="s">
        <v>21</v>
      </c>
      <c r="C2577" t="s">
        <v>22</v>
      </c>
      <c r="D2577" t="s">
        <v>23</v>
      </c>
      <c r="E2577" t="s">
        <v>5</v>
      </c>
      <c r="G2577" t="s">
        <v>24</v>
      </c>
      <c r="H2577">
        <v>1297315</v>
      </c>
      <c r="I2577">
        <v>1299660</v>
      </c>
      <c r="J2577" t="s">
        <v>210</v>
      </c>
      <c r="Q2577" t="s">
        <v>4872</v>
      </c>
      <c r="R2577">
        <v>2346</v>
      </c>
      <c r="T2577" t="s">
        <v>4873</v>
      </c>
    </row>
    <row r="2578" spans="1:20" x14ac:dyDescent="0.3">
      <c r="A2578" t="s">
        <v>29</v>
      </c>
      <c r="B2578" t="s">
        <v>30</v>
      </c>
      <c r="C2578" t="s">
        <v>22</v>
      </c>
      <c r="D2578" t="s">
        <v>23</v>
      </c>
      <c r="E2578" t="s">
        <v>5</v>
      </c>
      <c r="G2578" t="s">
        <v>24</v>
      </c>
      <c r="H2578">
        <v>1297315</v>
      </c>
      <c r="I2578">
        <v>1299660</v>
      </c>
      <c r="J2578" t="s">
        <v>210</v>
      </c>
      <c r="K2578" t="s">
        <v>4874</v>
      </c>
      <c r="N2578" t="s">
        <v>4875</v>
      </c>
      <c r="Q2578" t="s">
        <v>4872</v>
      </c>
      <c r="R2578">
        <v>2346</v>
      </c>
      <c r="S2578">
        <v>781</v>
      </c>
    </row>
    <row r="2579" spans="1:20" x14ac:dyDescent="0.3">
      <c r="A2579" t="s">
        <v>20</v>
      </c>
      <c r="B2579" t="s">
        <v>21</v>
      </c>
      <c r="C2579" t="s">
        <v>22</v>
      </c>
      <c r="D2579" t="s">
        <v>23</v>
      </c>
      <c r="E2579" t="s">
        <v>5</v>
      </c>
      <c r="G2579" t="s">
        <v>24</v>
      </c>
      <c r="H2579">
        <v>1299662</v>
      </c>
      <c r="I2579">
        <v>1300363</v>
      </c>
      <c r="J2579" t="s">
        <v>210</v>
      </c>
      <c r="Q2579" t="s">
        <v>4876</v>
      </c>
      <c r="R2579">
        <v>702</v>
      </c>
      <c r="T2579" t="s">
        <v>4877</v>
      </c>
    </row>
    <row r="2580" spans="1:20" x14ac:dyDescent="0.3">
      <c r="A2580" t="s">
        <v>29</v>
      </c>
      <c r="B2580" t="s">
        <v>30</v>
      </c>
      <c r="C2580" t="s">
        <v>22</v>
      </c>
      <c r="D2580" t="s">
        <v>23</v>
      </c>
      <c r="E2580" t="s">
        <v>5</v>
      </c>
      <c r="G2580" t="s">
        <v>24</v>
      </c>
      <c r="H2580">
        <v>1299662</v>
      </c>
      <c r="I2580">
        <v>1300363</v>
      </c>
      <c r="J2580" t="s">
        <v>210</v>
      </c>
      <c r="K2580" t="s">
        <v>4878</v>
      </c>
      <c r="N2580" t="s">
        <v>4879</v>
      </c>
      <c r="Q2580" t="s">
        <v>4876</v>
      </c>
      <c r="R2580">
        <v>702</v>
      </c>
      <c r="S2580">
        <v>233</v>
      </c>
    </row>
    <row r="2581" spans="1:20" x14ac:dyDescent="0.3">
      <c r="A2581" t="s">
        <v>20</v>
      </c>
      <c r="B2581" t="s">
        <v>21</v>
      </c>
      <c r="C2581" t="s">
        <v>22</v>
      </c>
      <c r="D2581" t="s">
        <v>23</v>
      </c>
      <c r="E2581" t="s">
        <v>5</v>
      </c>
      <c r="G2581" t="s">
        <v>24</v>
      </c>
      <c r="H2581">
        <v>1300376</v>
      </c>
      <c r="I2581">
        <v>1300975</v>
      </c>
      <c r="J2581" t="s">
        <v>210</v>
      </c>
      <c r="Q2581" t="s">
        <v>4880</v>
      </c>
      <c r="R2581">
        <v>600</v>
      </c>
      <c r="T2581" t="s">
        <v>4881</v>
      </c>
    </row>
    <row r="2582" spans="1:20" x14ac:dyDescent="0.3">
      <c r="A2582" t="s">
        <v>29</v>
      </c>
      <c r="B2582" t="s">
        <v>30</v>
      </c>
      <c r="C2582" t="s">
        <v>22</v>
      </c>
      <c r="D2582" t="s">
        <v>23</v>
      </c>
      <c r="E2582" t="s">
        <v>5</v>
      </c>
      <c r="G2582" t="s">
        <v>24</v>
      </c>
      <c r="H2582">
        <v>1300376</v>
      </c>
      <c r="I2582">
        <v>1300975</v>
      </c>
      <c r="J2582" t="s">
        <v>210</v>
      </c>
      <c r="K2582" t="s">
        <v>4882</v>
      </c>
      <c r="N2582" t="s">
        <v>41</v>
      </c>
      <c r="Q2582" t="s">
        <v>4880</v>
      </c>
      <c r="R2582">
        <v>600</v>
      </c>
      <c r="S2582">
        <v>199</v>
      </c>
    </row>
    <row r="2583" spans="1:20" x14ac:dyDescent="0.3">
      <c r="A2583" t="s">
        <v>20</v>
      </c>
      <c r="B2583" t="s">
        <v>21</v>
      </c>
      <c r="C2583" t="s">
        <v>22</v>
      </c>
      <c r="D2583" t="s">
        <v>23</v>
      </c>
      <c r="E2583" t="s">
        <v>5</v>
      </c>
      <c r="G2583" t="s">
        <v>24</v>
      </c>
      <c r="H2583">
        <v>1301468</v>
      </c>
      <c r="I2583">
        <v>1301587</v>
      </c>
      <c r="J2583" t="s">
        <v>25</v>
      </c>
      <c r="Q2583" t="s">
        <v>4883</v>
      </c>
      <c r="R2583">
        <v>120</v>
      </c>
      <c r="T2583" t="s">
        <v>4884</v>
      </c>
    </row>
    <row r="2584" spans="1:20" x14ac:dyDescent="0.3">
      <c r="A2584" t="s">
        <v>29</v>
      </c>
      <c r="B2584" t="s">
        <v>30</v>
      </c>
      <c r="C2584" t="s">
        <v>22</v>
      </c>
      <c r="D2584" t="s">
        <v>23</v>
      </c>
      <c r="E2584" t="s">
        <v>5</v>
      </c>
      <c r="G2584" t="s">
        <v>24</v>
      </c>
      <c r="H2584">
        <v>1301468</v>
      </c>
      <c r="I2584">
        <v>1301587</v>
      </c>
      <c r="J2584" t="s">
        <v>25</v>
      </c>
      <c r="K2584" t="s">
        <v>4885</v>
      </c>
      <c r="N2584" t="s">
        <v>89</v>
      </c>
      <c r="Q2584" t="s">
        <v>4883</v>
      </c>
      <c r="R2584">
        <v>120</v>
      </c>
      <c r="S2584">
        <v>39</v>
      </c>
    </row>
    <row r="2585" spans="1:20" x14ac:dyDescent="0.3">
      <c r="A2585" t="s">
        <v>20</v>
      </c>
      <c r="B2585" t="s">
        <v>21</v>
      </c>
      <c r="C2585" t="s">
        <v>22</v>
      </c>
      <c r="D2585" t="s">
        <v>23</v>
      </c>
      <c r="E2585" t="s">
        <v>5</v>
      </c>
      <c r="G2585" t="s">
        <v>24</v>
      </c>
      <c r="H2585">
        <v>1301828</v>
      </c>
      <c r="I2585">
        <v>1301950</v>
      </c>
      <c r="J2585" t="s">
        <v>25</v>
      </c>
      <c r="Q2585" t="s">
        <v>4886</v>
      </c>
      <c r="R2585">
        <v>123</v>
      </c>
      <c r="T2585" t="s">
        <v>4887</v>
      </c>
    </row>
    <row r="2586" spans="1:20" x14ac:dyDescent="0.3">
      <c r="A2586" t="s">
        <v>29</v>
      </c>
      <c r="B2586" t="s">
        <v>30</v>
      </c>
      <c r="C2586" t="s">
        <v>22</v>
      </c>
      <c r="D2586" t="s">
        <v>23</v>
      </c>
      <c r="E2586" t="s">
        <v>5</v>
      </c>
      <c r="G2586" t="s">
        <v>24</v>
      </c>
      <c r="H2586">
        <v>1301828</v>
      </c>
      <c r="I2586">
        <v>1301950</v>
      </c>
      <c r="J2586" t="s">
        <v>25</v>
      </c>
      <c r="K2586" t="s">
        <v>4888</v>
      </c>
      <c r="N2586" t="s">
        <v>89</v>
      </c>
      <c r="Q2586" t="s">
        <v>4886</v>
      </c>
      <c r="R2586">
        <v>123</v>
      </c>
      <c r="S2586">
        <v>40</v>
      </c>
    </row>
    <row r="2587" spans="1:20" x14ac:dyDescent="0.3">
      <c r="A2587" t="s">
        <v>20</v>
      </c>
      <c r="B2587" t="s">
        <v>21</v>
      </c>
      <c r="C2587" t="s">
        <v>22</v>
      </c>
      <c r="D2587" t="s">
        <v>23</v>
      </c>
      <c r="E2587" t="s">
        <v>5</v>
      </c>
      <c r="G2587" t="s">
        <v>24</v>
      </c>
      <c r="H2587">
        <v>1302181</v>
      </c>
      <c r="I2587">
        <v>1302798</v>
      </c>
      <c r="J2587" t="s">
        <v>210</v>
      </c>
      <c r="Q2587" t="s">
        <v>4889</v>
      </c>
      <c r="R2587">
        <v>618</v>
      </c>
      <c r="T2587" t="s">
        <v>4890</v>
      </c>
    </row>
    <row r="2588" spans="1:20" x14ac:dyDescent="0.3">
      <c r="A2588" t="s">
        <v>29</v>
      </c>
      <c r="B2588" t="s">
        <v>30</v>
      </c>
      <c r="C2588" t="s">
        <v>22</v>
      </c>
      <c r="D2588" t="s">
        <v>23</v>
      </c>
      <c r="E2588" t="s">
        <v>5</v>
      </c>
      <c r="G2588" t="s">
        <v>24</v>
      </c>
      <c r="H2588">
        <v>1302181</v>
      </c>
      <c r="I2588">
        <v>1302798</v>
      </c>
      <c r="J2588" t="s">
        <v>210</v>
      </c>
      <c r="K2588" t="s">
        <v>4891</v>
      </c>
      <c r="N2588" t="s">
        <v>3133</v>
      </c>
      <c r="Q2588" t="s">
        <v>4889</v>
      </c>
      <c r="R2588">
        <v>618</v>
      </c>
      <c r="S2588">
        <v>205</v>
      </c>
    </row>
    <row r="2589" spans="1:20" x14ac:dyDescent="0.3">
      <c r="A2589" t="s">
        <v>20</v>
      </c>
      <c r="B2589" t="s">
        <v>21</v>
      </c>
      <c r="C2589" t="s">
        <v>22</v>
      </c>
      <c r="D2589" t="s">
        <v>23</v>
      </c>
      <c r="E2589" t="s">
        <v>5</v>
      </c>
      <c r="G2589" t="s">
        <v>24</v>
      </c>
      <c r="H2589">
        <v>1303560</v>
      </c>
      <c r="I2589">
        <v>1303802</v>
      </c>
      <c r="J2589" t="s">
        <v>210</v>
      </c>
      <c r="Q2589" t="s">
        <v>4892</v>
      </c>
      <c r="R2589">
        <v>243</v>
      </c>
      <c r="T2589" t="s">
        <v>4893</v>
      </c>
    </row>
    <row r="2590" spans="1:20" x14ac:dyDescent="0.3">
      <c r="A2590" t="s">
        <v>29</v>
      </c>
      <c r="B2590" t="s">
        <v>30</v>
      </c>
      <c r="C2590" t="s">
        <v>22</v>
      </c>
      <c r="D2590" t="s">
        <v>23</v>
      </c>
      <c r="E2590" t="s">
        <v>5</v>
      </c>
      <c r="G2590" t="s">
        <v>24</v>
      </c>
      <c r="H2590">
        <v>1303560</v>
      </c>
      <c r="I2590">
        <v>1303802</v>
      </c>
      <c r="J2590" t="s">
        <v>210</v>
      </c>
      <c r="K2590" t="s">
        <v>4894</v>
      </c>
      <c r="N2590" t="s">
        <v>89</v>
      </c>
      <c r="Q2590" t="s">
        <v>4892</v>
      </c>
      <c r="R2590">
        <v>243</v>
      </c>
      <c r="S2590">
        <v>80</v>
      </c>
    </row>
    <row r="2591" spans="1:20" x14ac:dyDescent="0.3">
      <c r="A2591" t="s">
        <v>20</v>
      </c>
      <c r="B2591" t="s">
        <v>21</v>
      </c>
      <c r="C2591" t="s">
        <v>22</v>
      </c>
      <c r="D2591" t="s">
        <v>23</v>
      </c>
      <c r="E2591" t="s">
        <v>5</v>
      </c>
      <c r="G2591" t="s">
        <v>24</v>
      </c>
      <c r="H2591">
        <v>1303978</v>
      </c>
      <c r="I2591">
        <v>1304160</v>
      </c>
      <c r="J2591" t="s">
        <v>210</v>
      </c>
      <c r="Q2591" t="s">
        <v>4895</v>
      </c>
      <c r="R2591">
        <v>183</v>
      </c>
      <c r="T2591" t="s">
        <v>4896</v>
      </c>
    </row>
    <row r="2592" spans="1:20" x14ac:dyDescent="0.3">
      <c r="A2592" t="s">
        <v>29</v>
      </c>
      <c r="B2592" t="s">
        <v>30</v>
      </c>
      <c r="C2592" t="s">
        <v>22</v>
      </c>
      <c r="D2592" t="s">
        <v>23</v>
      </c>
      <c r="E2592" t="s">
        <v>5</v>
      </c>
      <c r="G2592" t="s">
        <v>24</v>
      </c>
      <c r="H2592">
        <v>1303978</v>
      </c>
      <c r="I2592">
        <v>1304160</v>
      </c>
      <c r="J2592" t="s">
        <v>210</v>
      </c>
      <c r="K2592" t="s">
        <v>4897</v>
      </c>
      <c r="N2592" t="s">
        <v>89</v>
      </c>
      <c r="Q2592" t="s">
        <v>4895</v>
      </c>
      <c r="R2592">
        <v>183</v>
      </c>
      <c r="S2592">
        <v>60</v>
      </c>
    </row>
    <row r="2593" spans="1:20" x14ac:dyDescent="0.3">
      <c r="A2593" t="s">
        <v>20</v>
      </c>
      <c r="B2593" t="s">
        <v>21</v>
      </c>
      <c r="C2593" t="s">
        <v>22</v>
      </c>
      <c r="D2593" t="s">
        <v>23</v>
      </c>
      <c r="E2593" t="s">
        <v>5</v>
      </c>
      <c r="G2593" t="s">
        <v>24</v>
      </c>
      <c r="H2593">
        <v>1304544</v>
      </c>
      <c r="I2593">
        <v>1304747</v>
      </c>
      <c r="J2593" t="s">
        <v>25</v>
      </c>
      <c r="Q2593" t="s">
        <v>4898</v>
      </c>
      <c r="R2593">
        <v>204</v>
      </c>
      <c r="T2593" t="s">
        <v>4899</v>
      </c>
    </row>
    <row r="2594" spans="1:20" x14ac:dyDescent="0.3">
      <c r="A2594" t="s">
        <v>29</v>
      </c>
      <c r="B2594" t="s">
        <v>30</v>
      </c>
      <c r="C2594" t="s">
        <v>22</v>
      </c>
      <c r="D2594" t="s">
        <v>23</v>
      </c>
      <c r="E2594" t="s">
        <v>5</v>
      </c>
      <c r="G2594" t="s">
        <v>24</v>
      </c>
      <c r="H2594">
        <v>1304544</v>
      </c>
      <c r="I2594">
        <v>1304747</v>
      </c>
      <c r="J2594" t="s">
        <v>25</v>
      </c>
      <c r="K2594" t="s">
        <v>4900</v>
      </c>
      <c r="N2594" t="s">
        <v>89</v>
      </c>
      <c r="Q2594" t="s">
        <v>4898</v>
      </c>
      <c r="R2594">
        <v>204</v>
      </c>
      <c r="S2594">
        <v>67</v>
      </c>
    </row>
    <row r="2595" spans="1:20" x14ac:dyDescent="0.3">
      <c r="A2595" t="s">
        <v>20</v>
      </c>
      <c r="B2595" t="s">
        <v>21</v>
      </c>
      <c r="C2595" t="s">
        <v>22</v>
      </c>
      <c r="D2595" t="s">
        <v>23</v>
      </c>
      <c r="E2595" t="s">
        <v>5</v>
      </c>
      <c r="G2595" t="s">
        <v>24</v>
      </c>
      <c r="H2595">
        <v>1305078</v>
      </c>
      <c r="I2595">
        <v>1305683</v>
      </c>
      <c r="J2595" t="s">
        <v>210</v>
      </c>
      <c r="Q2595" t="s">
        <v>4901</v>
      </c>
      <c r="R2595">
        <v>606</v>
      </c>
      <c r="T2595" t="s">
        <v>4902</v>
      </c>
    </row>
    <row r="2596" spans="1:20" x14ac:dyDescent="0.3">
      <c r="A2596" t="s">
        <v>29</v>
      </c>
      <c r="B2596" t="s">
        <v>30</v>
      </c>
      <c r="C2596" t="s">
        <v>22</v>
      </c>
      <c r="D2596" t="s">
        <v>23</v>
      </c>
      <c r="E2596" t="s">
        <v>5</v>
      </c>
      <c r="G2596" t="s">
        <v>24</v>
      </c>
      <c r="H2596">
        <v>1305078</v>
      </c>
      <c r="I2596">
        <v>1305683</v>
      </c>
      <c r="J2596" t="s">
        <v>210</v>
      </c>
      <c r="K2596" t="s">
        <v>4903</v>
      </c>
      <c r="N2596" t="s">
        <v>89</v>
      </c>
      <c r="Q2596" t="s">
        <v>4901</v>
      </c>
      <c r="R2596">
        <v>606</v>
      </c>
      <c r="S2596">
        <v>201</v>
      </c>
    </row>
    <row r="2597" spans="1:20" x14ac:dyDescent="0.3">
      <c r="A2597" t="s">
        <v>20</v>
      </c>
      <c r="B2597" t="s">
        <v>21</v>
      </c>
      <c r="C2597" t="s">
        <v>22</v>
      </c>
      <c r="D2597" t="s">
        <v>23</v>
      </c>
      <c r="E2597" t="s">
        <v>5</v>
      </c>
      <c r="G2597" t="s">
        <v>24</v>
      </c>
      <c r="H2597">
        <v>1305801</v>
      </c>
      <c r="I2597">
        <v>1306586</v>
      </c>
      <c r="J2597" t="s">
        <v>210</v>
      </c>
      <c r="Q2597" t="s">
        <v>4904</v>
      </c>
      <c r="R2597">
        <v>786</v>
      </c>
      <c r="T2597" t="s">
        <v>4905</v>
      </c>
    </row>
    <row r="2598" spans="1:20" x14ac:dyDescent="0.3">
      <c r="A2598" t="s">
        <v>29</v>
      </c>
      <c r="B2598" t="s">
        <v>30</v>
      </c>
      <c r="C2598" t="s">
        <v>22</v>
      </c>
      <c r="D2598" t="s">
        <v>23</v>
      </c>
      <c r="E2598" t="s">
        <v>5</v>
      </c>
      <c r="G2598" t="s">
        <v>24</v>
      </c>
      <c r="H2598">
        <v>1305801</v>
      </c>
      <c r="I2598">
        <v>1306586</v>
      </c>
      <c r="J2598" t="s">
        <v>210</v>
      </c>
      <c r="K2598" t="s">
        <v>4906</v>
      </c>
      <c r="N2598" t="s">
        <v>41</v>
      </c>
      <c r="Q2598" t="s">
        <v>4904</v>
      </c>
      <c r="R2598">
        <v>786</v>
      </c>
      <c r="S2598">
        <v>261</v>
      </c>
    </row>
    <row r="2599" spans="1:20" x14ac:dyDescent="0.3">
      <c r="A2599" t="s">
        <v>20</v>
      </c>
      <c r="B2599" t="s">
        <v>21</v>
      </c>
      <c r="C2599" t="s">
        <v>22</v>
      </c>
      <c r="D2599" t="s">
        <v>23</v>
      </c>
      <c r="E2599" t="s">
        <v>5</v>
      </c>
      <c r="G2599" t="s">
        <v>24</v>
      </c>
      <c r="H2599">
        <v>1306651</v>
      </c>
      <c r="I2599">
        <v>1307187</v>
      </c>
      <c r="J2599" t="s">
        <v>25</v>
      </c>
      <c r="Q2599" t="s">
        <v>4907</v>
      </c>
      <c r="R2599">
        <v>537</v>
      </c>
      <c r="T2599" t="s">
        <v>4908</v>
      </c>
    </row>
    <row r="2600" spans="1:20" x14ac:dyDescent="0.3">
      <c r="A2600" t="s">
        <v>29</v>
      </c>
      <c r="B2600" t="s">
        <v>30</v>
      </c>
      <c r="C2600" t="s">
        <v>22</v>
      </c>
      <c r="D2600" t="s">
        <v>23</v>
      </c>
      <c r="E2600" t="s">
        <v>5</v>
      </c>
      <c r="G2600" t="s">
        <v>24</v>
      </c>
      <c r="H2600">
        <v>1306651</v>
      </c>
      <c r="I2600">
        <v>1307187</v>
      </c>
      <c r="J2600" t="s">
        <v>25</v>
      </c>
      <c r="K2600" t="s">
        <v>4909</v>
      </c>
      <c r="N2600" t="s">
        <v>89</v>
      </c>
      <c r="Q2600" t="s">
        <v>4907</v>
      </c>
      <c r="R2600">
        <v>537</v>
      </c>
      <c r="S2600">
        <v>178</v>
      </c>
    </row>
    <row r="2601" spans="1:20" x14ac:dyDescent="0.3">
      <c r="A2601" t="s">
        <v>20</v>
      </c>
      <c r="B2601" t="s">
        <v>21</v>
      </c>
      <c r="C2601" t="s">
        <v>22</v>
      </c>
      <c r="D2601" t="s">
        <v>23</v>
      </c>
      <c r="E2601" t="s">
        <v>5</v>
      </c>
      <c r="G2601" t="s">
        <v>24</v>
      </c>
      <c r="H2601">
        <v>1307343</v>
      </c>
      <c r="I2601">
        <v>1307861</v>
      </c>
      <c r="J2601" t="s">
        <v>25</v>
      </c>
      <c r="Q2601" t="s">
        <v>4910</v>
      </c>
      <c r="R2601">
        <v>519</v>
      </c>
      <c r="T2601" t="s">
        <v>4911</v>
      </c>
    </row>
    <row r="2602" spans="1:20" x14ac:dyDescent="0.3">
      <c r="A2602" t="s">
        <v>29</v>
      </c>
      <c r="B2602" t="s">
        <v>30</v>
      </c>
      <c r="C2602" t="s">
        <v>22</v>
      </c>
      <c r="D2602" t="s">
        <v>23</v>
      </c>
      <c r="E2602" t="s">
        <v>5</v>
      </c>
      <c r="G2602" t="s">
        <v>24</v>
      </c>
      <c r="H2602">
        <v>1307343</v>
      </c>
      <c r="I2602">
        <v>1307861</v>
      </c>
      <c r="J2602" t="s">
        <v>25</v>
      </c>
      <c r="K2602" t="s">
        <v>4912</v>
      </c>
      <c r="N2602" t="s">
        <v>41</v>
      </c>
      <c r="Q2602" t="s">
        <v>4910</v>
      </c>
      <c r="R2602">
        <v>519</v>
      </c>
      <c r="S2602">
        <v>172</v>
      </c>
    </row>
    <row r="2603" spans="1:20" x14ac:dyDescent="0.3">
      <c r="A2603" t="s">
        <v>20</v>
      </c>
      <c r="B2603" t="s">
        <v>1595</v>
      </c>
      <c r="C2603" t="s">
        <v>22</v>
      </c>
      <c r="D2603" t="s">
        <v>23</v>
      </c>
      <c r="E2603" t="s">
        <v>5</v>
      </c>
      <c r="G2603" t="s">
        <v>24</v>
      </c>
      <c r="H2603">
        <v>1307855</v>
      </c>
      <c r="I2603">
        <v>1308691</v>
      </c>
      <c r="J2603" t="s">
        <v>25</v>
      </c>
      <c r="Q2603" t="s">
        <v>4913</v>
      </c>
      <c r="R2603">
        <v>837</v>
      </c>
      <c r="T2603" t="s">
        <v>4914</v>
      </c>
    </row>
    <row r="2604" spans="1:20" x14ac:dyDescent="0.3">
      <c r="A2604" t="s">
        <v>20</v>
      </c>
      <c r="B2604" t="s">
        <v>21</v>
      </c>
      <c r="C2604" t="s">
        <v>22</v>
      </c>
      <c r="D2604" t="s">
        <v>23</v>
      </c>
      <c r="E2604" t="s">
        <v>5</v>
      </c>
      <c r="G2604" t="s">
        <v>24</v>
      </c>
      <c r="H2604">
        <v>1308800</v>
      </c>
      <c r="I2604">
        <v>1309390</v>
      </c>
      <c r="J2604" t="s">
        <v>210</v>
      </c>
      <c r="O2604" t="s">
        <v>4915</v>
      </c>
      <c r="Q2604" t="s">
        <v>4916</v>
      </c>
      <c r="R2604">
        <v>591</v>
      </c>
      <c r="T2604" t="s">
        <v>4917</v>
      </c>
    </row>
    <row r="2605" spans="1:20" x14ac:dyDescent="0.3">
      <c r="A2605" t="s">
        <v>29</v>
      </c>
      <c r="B2605" t="s">
        <v>30</v>
      </c>
      <c r="C2605" t="s">
        <v>22</v>
      </c>
      <c r="D2605" t="s">
        <v>23</v>
      </c>
      <c r="E2605" t="s">
        <v>5</v>
      </c>
      <c r="G2605" t="s">
        <v>24</v>
      </c>
      <c r="H2605">
        <v>1308800</v>
      </c>
      <c r="I2605">
        <v>1309390</v>
      </c>
      <c r="J2605" t="s">
        <v>210</v>
      </c>
      <c r="K2605" t="s">
        <v>4918</v>
      </c>
      <c r="N2605" t="s">
        <v>4919</v>
      </c>
      <c r="O2605" t="s">
        <v>4915</v>
      </c>
      <c r="Q2605" t="s">
        <v>4916</v>
      </c>
      <c r="R2605">
        <v>591</v>
      </c>
      <c r="S2605">
        <v>196</v>
      </c>
    </row>
    <row r="2606" spans="1:20" x14ac:dyDescent="0.3">
      <c r="A2606" t="s">
        <v>20</v>
      </c>
      <c r="B2606" t="s">
        <v>21</v>
      </c>
      <c r="C2606" t="s">
        <v>22</v>
      </c>
      <c r="D2606" t="s">
        <v>23</v>
      </c>
      <c r="E2606" t="s">
        <v>5</v>
      </c>
      <c r="G2606" t="s">
        <v>24</v>
      </c>
      <c r="H2606">
        <v>1309392</v>
      </c>
      <c r="I2606">
        <v>1310777</v>
      </c>
      <c r="J2606" t="s">
        <v>210</v>
      </c>
      <c r="O2606" t="s">
        <v>4920</v>
      </c>
      <c r="Q2606" t="s">
        <v>4921</v>
      </c>
      <c r="R2606">
        <v>1386</v>
      </c>
      <c r="T2606" t="s">
        <v>4922</v>
      </c>
    </row>
    <row r="2607" spans="1:20" x14ac:dyDescent="0.3">
      <c r="A2607" t="s">
        <v>29</v>
      </c>
      <c r="B2607" t="s">
        <v>30</v>
      </c>
      <c r="C2607" t="s">
        <v>22</v>
      </c>
      <c r="D2607" t="s">
        <v>23</v>
      </c>
      <c r="E2607" t="s">
        <v>5</v>
      </c>
      <c r="G2607" t="s">
        <v>24</v>
      </c>
      <c r="H2607">
        <v>1309392</v>
      </c>
      <c r="I2607">
        <v>1310777</v>
      </c>
      <c r="J2607" t="s">
        <v>210</v>
      </c>
      <c r="K2607" t="s">
        <v>4923</v>
      </c>
      <c r="N2607" t="s">
        <v>4924</v>
      </c>
      <c r="O2607" t="s">
        <v>4920</v>
      </c>
      <c r="Q2607" t="s">
        <v>4921</v>
      </c>
      <c r="R2607">
        <v>1386</v>
      </c>
      <c r="S2607">
        <v>461</v>
      </c>
    </row>
    <row r="2608" spans="1:20" x14ac:dyDescent="0.3">
      <c r="A2608" t="s">
        <v>20</v>
      </c>
      <c r="B2608" t="s">
        <v>21</v>
      </c>
      <c r="C2608" t="s">
        <v>22</v>
      </c>
      <c r="D2608" t="s">
        <v>23</v>
      </c>
      <c r="E2608" t="s">
        <v>5</v>
      </c>
      <c r="G2608" t="s">
        <v>24</v>
      </c>
      <c r="H2608">
        <v>1310903</v>
      </c>
      <c r="I2608">
        <v>1311937</v>
      </c>
      <c r="J2608" t="s">
        <v>210</v>
      </c>
      <c r="O2608" t="s">
        <v>4925</v>
      </c>
      <c r="Q2608" t="s">
        <v>4926</v>
      </c>
      <c r="R2608">
        <v>1035</v>
      </c>
      <c r="T2608" t="s">
        <v>4927</v>
      </c>
    </row>
    <row r="2609" spans="1:20" x14ac:dyDescent="0.3">
      <c r="A2609" t="s">
        <v>29</v>
      </c>
      <c r="B2609" t="s">
        <v>30</v>
      </c>
      <c r="C2609" t="s">
        <v>22</v>
      </c>
      <c r="D2609" t="s">
        <v>23</v>
      </c>
      <c r="E2609" t="s">
        <v>5</v>
      </c>
      <c r="G2609" t="s">
        <v>24</v>
      </c>
      <c r="H2609">
        <v>1310903</v>
      </c>
      <c r="I2609">
        <v>1311937</v>
      </c>
      <c r="J2609" t="s">
        <v>210</v>
      </c>
      <c r="K2609" t="s">
        <v>4928</v>
      </c>
      <c r="N2609" t="s">
        <v>4929</v>
      </c>
      <c r="O2609" t="s">
        <v>4925</v>
      </c>
      <c r="Q2609" t="s">
        <v>4926</v>
      </c>
      <c r="R2609">
        <v>1035</v>
      </c>
      <c r="S2609">
        <v>344</v>
      </c>
    </row>
    <row r="2610" spans="1:20" x14ac:dyDescent="0.3">
      <c r="A2610" t="s">
        <v>20</v>
      </c>
      <c r="B2610" t="s">
        <v>21</v>
      </c>
      <c r="C2610" t="s">
        <v>22</v>
      </c>
      <c r="D2610" t="s">
        <v>23</v>
      </c>
      <c r="E2610" t="s">
        <v>5</v>
      </c>
      <c r="G2610" t="s">
        <v>24</v>
      </c>
      <c r="H2610">
        <v>1311947</v>
      </c>
      <c r="I2610">
        <v>1313512</v>
      </c>
      <c r="J2610" t="s">
        <v>210</v>
      </c>
      <c r="O2610" t="s">
        <v>4930</v>
      </c>
      <c r="Q2610" t="s">
        <v>4931</v>
      </c>
      <c r="R2610">
        <v>1566</v>
      </c>
      <c r="T2610" t="s">
        <v>4932</v>
      </c>
    </row>
    <row r="2611" spans="1:20" x14ac:dyDescent="0.3">
      <c r="A2611" t="s">
        <v>29</v>
      </c>
      <c r="B2611" t="s">
        <v>30</v>
      </c>
      <c r="C2611" t="s">
        <v>22</v>
      </c>
      <c r="D2611" t="s">
        <v>23</v>
      </c>
      <c r="E2611" t="s">
        <v>5</v>
      </c>
      <c r="G2611" t="s">
        <v>24</v>
      </c>
      <c r="H2611">
        <v>1311947</v>
      </c>
      <c r="I2611">
        <v>1313512</v>
      </c>
      <c r="J2611" t="s">
        <v>210</v>
      </c>
      <c r="K2611" t="s">
        <v>4933</v>
      </c>
      <c r="N2611" t="s">
        <v>4934</v>
      </c>
      <c r="O2611" t="s">
        <v>4930</v>
      </c>
      <c r="Q2611" t="s">
        <v>4931</v>
      </c>
      <c r="R2611">
        <v>1566</v>
      </c>
      <c r="S2611">
        <v>521</v>
      </c>
    </row>
    <row r="2612" spans="1:20" x14ac:dyDescent="0.3">
      <c r="A2612" t="s">
        <v>20</v>
      </c>
      <c r="B2612" t="s">
        <v>21</v>
      </c>
      <c r="C2612" t="s">
        <v>22</v>
      </c>
      <c r="D2612" t="s">
        <v>23</v>
      </c>
      <c r="E2612" t="s">
        <v>5</v>
      </c>
      <c r="G2612" t="s">
        <v>24</v>
      </c>
      <c r="H2612">
        <v>1313838</v>
      </c>
      <c r="I2612">
        <v>1314467</v>
      </c>
      <c r="J2612" t="s">
        <v>210</v>
      </c>
      <c r="O2612" t="s">
        <v>4935</v>
      </c>
      <c r="Q2612" t="s">
        <v>4936</v>
      </c>
      <c r="R2612">
        <v>630</v>
      </c>
      <c r="T2612" t="s">
        <v>4937</v>
      </c>
    </row>
    <row r="2613" spans="1:20" x14ac:dyDescent="0.3">
      <c r="A2613" t="s">
        <v>29</v>
      </c>
      <c r="B2613" t="s">
        <v>30</v>
      </c>
      <c r="C2613" t="s">
        <v>22</v>
      </c>
      <c r="D2613" t="s">
        <v>23</v>
      </c>
      <c r="E2613" t="s">
        <v>5</v>
      </c>
      <c r="G2613" t="s">
        <v>24</v>
      </c>
      <c r="H2613">
        <v>1313838</v>
      </c>
      <c r="I2613">
        <v>1314467</v>
      </c>
      <c r="J2613" t="s">
        <v>210</v>
      </c>
      <c r="K2613" t="s">
        <v>4938</v>
      </c>
      <c r="N2613" t="s">
        <v>4939</v>
      </c>
      <c r="O2613" t="s">
        <v>4935</v>
      </c>
      <c r="Q2613" t="s">
        <v>4936</v>
      </c>
      <c r="R2613">
        <v>630</v>
      </c>
      <c r="S2613">
        <v>209</v>
      </c>
    </row>
    <row r="2614" spans="1:20" x14ac:dyDescent="0.3">
      <c r="A2614" t="s">
        <v>20</v>
      </c>
      <c r="B2614" t="s">
        <v>21</v>
      </c>
      <c r="C2614" t="s">
        <v>22</v>
      </c>
      <c r="D2614" t="s">
        <v>23</v>
      </c>
      <c r="E2614" t="s">
        <v>5</v>
      </c>
      <c r="G2614" t="s">
        <v>24</v>
      </c>
      <c r="H2614">
        <v>1314686</v>
      </c>
      <c r="I2614">
        <v>1315666</v>
      </c>
      <c r="J2614" t="s">
        <v>25</v>
      </c>
      <c r="Q2614" t="s">
        <v>4940</v>
      </c>
      <c r="R2614">
        <v>981</v>
      </c>
      <c r="T2614" t="s">
        <v>4941</v>
      </c>
    </row>
    <row r="2615" spans="1:20" x14ac:dyDescent="0.3">
      <c r="A2615" t="s">
        <v>29</v>
      </c>
      <c r="B2615" t="s">
        <v>30</v>
      </c>
      <c r="C2615" t="s">
        <v>22</v>
      </c>
      <c r="D2615" t="s">
        <v>23</v>
      </c>
      <c r="E2615" t="s">
        <v>5</v>
      </c>
      <c r="G2615" t="s">
        <v>24</v>
      </c>
      <c r="H2615">
        <v>1314686</v>
      </c>
      <c r="I2615">
        <v>1315666</v>
      </c>
      <c r="J2615" t="s">
        <v>25</v>
      </c>
      <c r="K2615" t="s">
        <v>4942</v>
      </c>
      <c r="N2615" t="s">
        <v>1394</v>
      </c>
      <c r="Q2615" t="s">
        <v>4940</v>
      </c>
      <c r="R2615">
        <v>981</v>
      </c>
      <c r="S2615">
        <v>326</v>
      </c>
    </row>
    <row r="2616" spans="1:20" x14ac:dyDescent="0.3">
      <c r="A2616" t="s">
        <v>20</v>
      </c>
      <c r="B2616" t="s">
        <v>21</v>
      </c>
      <c r="C2616" t="s">
        <v>22</v>
      </c>
      <c r="D2616" t="s">
        <v>23</v>
      </c>
      <c r="E2616" t="s">
        <v>5</v>
      </c>
      <c r="G2616" t="s">
        <v>24</v>
      </c>
      <c r="H2616">
        <v>1315663</v>
      </c>
      <c r="I2616">
        <v>1316745</v>
      </c>
      <c r="J2616" t="s">
        <v>25</v>
      </c>
      <c r="Q2616" t="s">
        <v>4943</v>
      </c>
      <c r="R2616">
        <v>1083</v>
      </c>
      <c r="T2616" t="s">
        <v>4944</v>
      </c>
    </row>
    <row r="2617" spans="1:20" x14ac:dyDescent="0.3">
      <c r="A2617" t="s">
        <v>29</v>
      </c>
      <c r="B2617" t="s">
        <v>30</v>
      </c>
      <c r="C2617" t="s">
        <v>22</v>
      </c>
      <c r="D2617" t="s">
        <v>23</v>
      </c>
      <c r="E2617" t="s">
        <v>5</v>
      </c>
      <c r="G2617" t="s">
        <v>24</v>
      </c>
      <c r="H2617">
        <v>1315663</v>
      </c>
      <c r="I2617">
        <v>1316745</v>
      </c>
      <c r="J2617" t="s">
        <v>25</v>
      </c>
      <c r="K2617" t="s">
        <v>4945</v>
      </c>
      <c r="N2617" t="s">
        <v>4946</v>
      </c>
      <c r="Q2617" t="s">
        <v>4943</v>
      </c>
      <c r="R2617">
        <v>1083</v>
      </c>
      <c r="S2617">
        <v>360</v>
      </c>
    </row>
    <row r="2618" spans="1:20" x14ac:dyDescent="0.3">
      <c r="A2618" t="s">
        <v>20</v>
      </c>
      <c r="B2618" t="s">
        <v>21</v>
      </c>
      <c r="C2618" t="s">
        <v>22</v>
      </c>
      <c r="D2618" t="s">
        <v>23</v>
      </c>
      <c r="E2618" t="s">
        <v>5</v>
      </c>
      <c r="G2618" t="s">
        <v>24</v>
      </c>
      <c r="H2618">
        <v>1316938</v>
      </c>
      <c r="I2618">
        <v>1318578</v>
      </c>
      <c r="J2618" t="s">
        <v>210</v>
      </c>
      <c r="O2618" t="s">
        <v>4947</v>
      </c>
      <c r="Q2618" t="s">
        <v>4948</v>
      </c>
      <c r="R2618">
        <v>1641</v>
      </c>
      <c r="T2618" t="s">
        <v>4949</v>
      </c>
    </row>
    <row r="2619" spans="1:20" x14ac:dyDescent="0.3">
      <c r="A2619" t="s">
        <v>29</v>
      </c>
      <c r="B2619" t="s">
        <v>30</v>
      </c>
      <c r="C2619" t="s">
        <v>22</v>
      </c>
      <c r="D2619" t="s">
        <v>23</v>
      </c>
      <c r="E2619" t="s">
        <v>5</v>
      </c>
      <c r="G2619" t="s">
        <v>24</v>
      </c>
      <c r="H2619">
        <v>1316938</v>
      </c>
      <c r="I2619">
        <v>1318578</v>
      </c>
      <c r="J2619" t="s">
        <v>210</v>
      </c>
      <c r="K2619" t="s">
        <v>4950</v>
      </c>
      <c r="N2619" t="s">
        <v>41</v>
      </c>
      <c r="O2619" t="s">
        <v>4947</v>
      </c>
      <c r="Q2619" t="s">
        <v>4948</v>
      </c>
      <c r="R2619">
        <v>1641</v>
      </c>
      <c r="S2619">
        <v>546</v>
      </c>
    </row>
    <row r="2620" spans="1:20" x14ac:dyDescent="0.3">
      <c r="A2620" t="s">
        <v>20</v>
      </c>
      <c r="B2620" t="s">
        <v>21</v>
      </c>
      <c r="C2620" t="s">
        <v>22</v>
      </c>
      <c r="D2620" t="s">
        <v>23</v>
      </c>
      <c r="E2620" t="s">
        <v>5</v>
      </c>
      <c r="G2620" t="s">
        <v>24</v>
      </c>
      <c r="H2620">
        <v>1318897</v>
      </c>
      <c r="I2620">
        <v>1319553</v>
      </c>
      <c r="J2620" t="s">
        <v>25</v>
      </c>
      <c r="Q2620" t="s">
        <v>4951</v>
      </c>
      <c r="R2620">
        <v>657</v>
      </c>
      <c r="T2620" t="s">
        <v>4952</v>
      </c>
    </row>
    <row r="2621" spans="1:20" x14ac:dyDescent="0.3">
      <c r="A2621" t="s">
        <v>29</v>
      </c>
      <c r="B2621" t="s">
        <v>30</v>
      </c>
      <c r="C2621" t="s">
        <v>22</v>
      </c>
      <c r="D2621" t="s">
        <v>23</v>
      </c>
      <c r="E2621" t="s">
        <v>5</v>
      </c>
      <c r="G2621" t="s">
        <v>24</v>
      </c>
      <c r="H2621">
        <v>1318897</v>
      </c>
      <c r="I2621">
        <v>1319553</v>
      </c>
      <c r="J2621" t="s">
        <v>25</v>
      </c>
      <c r="K2621" t="s">
        <v>4953</v>
      </c>
      <c r="N2621" t="s">
        <v>41</v>
      </c>
      <c r="Q2621" t="s">
        <v>4951</v>
      </c>
      <c r="R2621">
        <v>657</v>
      </c>
      <c r="S2621">
        <v>218</v>
      </c>
    </row>
    <row r="2622" spans="1:20" x14ac:dyDescent="0.3">
      <c r="A2622" t="s">
        <v>20</v>
      </c>
      <c r="B2622" t="s">
        <v>21</v>
      </c>
      <c r="C2622" t="s">
        <v>22</v>
      </c>
      <c r="D2622" t="s">
        <v>23</v>
      </c>
      <c r="E2622" t="s">
        <v>5</v>
      </c>
      <c r="G2622" t="s">
        <v>24</v>
      </c>
      <c r="H2622">
        <v>1319618</v>
      </c>
      <c r="I2622">
        <v>1320226</v>
      </c>
      <c r="J2622" t="s">
        <v>210</v>
      </c>
      <c r="Q2622" t="s">
        <v>4954</v>
      </c>
      <c r="R2622">
        <v>609</v>
      </c>
      <c r="T2622" t="s">
        <v>4955</v>
      </c>
    </row>
    <row r="2623" spans="1:20" x14ac:dyDescent="0.3">
      <c r="A2623" t="s">
        <v>29</v>
      </c>
      <c r="B2623" t="s">
        <v>30</v>
      </c>
      <c r="C2623" t="s">
        <v>22</v>
      </c>
      <c r="D2623" t="s">
        <v>23</v>
      </c>
      <c r="E2623" t="s">
        <v>5</v>
      </c>
      <c r="G2623" t="s">
        <v>24</v>
      </c>
      <c r="H2623">
        <v>1319618</v>
      </c>
      <c r="I2623">
        <v>1320226</v>
      </c>
      <c r="J2623" t="s">
        <v>210</v>
      </c>
      <c r="K2623" t="s">
        <v>4956</v>
      </c>
      <c r="N2623" t="s">
        <v>89</v>
      </c>
      <c r="Q2623" t="s">
        <v>4954</v>
      </c>
      <c r="R2623">
        <v>609</v>
      </c>
      <c r="S2623">
        <v>202</v>
      </c>
    </row>
    <row r="2624" spans="1:20" x14ac:dyDescent="0.3">
      <c r="A2624" t="s">
        <v>20</v>
      </c>
      <c r="B2624" t="s">
        <v>21</v>
      </c>
      <c r="C2624" t="s">
        <v>22</v>
      </c>
      <c r="D2624" t="s">
        <v>23</v>
      </c>
      <c r="E2624" t="s">
        <v>5</v>
      </c>
      <c r="G2624" t="s">
        <v>24</v>
      </c>
      <c r="H2624">
        <v>1320306</v>
      </c>
      <c r="I2624">
        <v>1320782</v>
      </c>
      <c r="J2624" t="s">
        <v>210</v>
      </c>
      <c r="Q2624" t="s">
        <v>4957</v>
      </c>
      <c r="R2624">
        <v>477</v>
      </c>
      <c r="T2624" t="s">
        <v>4958</v>
      </c>
    </row>
    <row r="2625" spans="1:20" x14ac:dyDescent="0.3">
      <c r="A2625" t="s">
        <v>29</v>
      </c>
      <c r="B2625" t="s">
        <v>30</v>
      </c>
      <c r="C2625" t="s">
        <v>22</v>
      </c>
      <c r="D2625" t="s">
        <v>23</v>
      </c>
      <c r="E2625" t="s">
        <v>5</v>
      </c>
      <c r="G2625" t="s">
        <v>24</v>
      </c>
      <c r="H2625">
        <v>1320306</v>
      </c>
      <c r="I2625">
        <v>1320782</v>
      </c>
      <c r="J2625" t="s">
        <v>210</v>
      </c>
      <c r="K2625" t="s">
        <v>4959</v>
      </c>
      <c r="N2625" t="s">
        <v>2314</v>
      </c>
      <c r="Q2625" t="s">
        <v>4957</v>
      </c>
      <c r="R2625">
        <v>477</v>
      </c>
      <c r="S2625">
        <v>158</v>
      </c>
    </row>
    <row r="2626" spans="1:20" x14ac:dyDescent="0.3">
      <c r="A2626" t="s">
        <v>20</v>
      </c>
      <c r="B2626" t="s">
        <v>21</v>
      </c>
      <c r="C2626" t="s">
        <v>22</v>
      </c>
      <c r="D2626" t="s">
        <v>23</v>
      </c>
      <c r="E2626" t="s">
        <v>5</v>
      </c>
      <c r="G2626" t="s">
        <v>24</v>
      </c>
      <c r="H2626">
        <v>1320861</v>
      </c>
      <c r="I2626">
        <v>1321688</v>
      </c>
      <c r="J2626" t="s">
        <v>210</v>
      </c>
      <c r="Q2626" t="s">
        <v>4960</v>
      </c>
      <c r="R2626">
        <v>828</v>
      </c>
      <c r="T2626" t="s">
        <v>4961</v>
      </c>
    </row>
    <row r="2627" spans="1:20" x14ac:dyDescent="0.3">
      <c r="A2627" t="s">
        <v>29</v>
      </c>
      <c r="B2627" t="s">
        <v>30</v>
      </c>
      <c r="C2627" t="s">
        <v>22</v>
      </c>
      <c r="D2627" t="s">
        <v>23</v>
      </c>
      <c r="E2627" t="s">
        <v>5</v>
      </c>
      <c r="G2627" t="s">
        <v>24</v>
      </c>
      <c r="H2627">
        <v>1320861</v>
      </c>
      <c r="I2627">
        <v>1321688</v>
      </c>
      <c r="J2627" t="s">
        <v>210</v>
      </c>
      <c r="K2627" t="s">
        <v>4962</v>
      </c>
      <c r="N2627" t="s">
        <v>41</v>
      </c>
      <c r="Q2627" t="s">
        <v>4960</v>
      </c>
      <c r="R2627">
        <v>828</v>
      </c>
      <c r="S2627">
        <v>275</v>
      </c>
    </row>
    <row r="2628" spans="1:20" x14ac:dyDescent="0.3">
      <c r="A2628" t="s">
        <v>20</v>
      </c>
      <c r="B2628" t="s">
        <v>21</v>
      </c>
      <c r="C2628" t="s">
        <v>22</v>
      </c>
      <c r="D2628" t="s">
        <v>23</v>
      </c>
      <c r="E2628" t="s">
        <v>5</v>
      </c>
      <c r="G2628" t="s">
        <v>24</v>
      </c>
      <c r="H2628">
        <v>1321717</v>
      </c>
      <c r="I2628">
        <v>1323552</v>
      </c>
      <c r="J2628" t="s">
        <v>210</v>
      </c>
      <c r="O2628" t="s">
        <v>4963</v>
      </c>
      <c r="Q2628" t="s">
        <v>4964</v>
      </c>
      <c r="R2628">
        <v>1836</v>
      </c>
      <c r="T2628" t="s">
        <v>4965</v>
      </c>
    </row>
    <row r="2629" spans="1:20" x14ac:dyDescent="0.3">
      <c r="A2629" t="s">
        <v>29</v>
      </c>
      <c r="B2629" t="s">
        <v>30</v>
      </c>
      <c r="C2629" t="s">
        <v>22</v>
      </c>
      <c r="D2629" t="s">
        <v>23</v>
      </c>
      <c r="E2629" t="s">
        <v>5</v>
      </c>
      <c r="G2629" t="s">
        <v>24</v>
      </c>
      <c r="H2629">
        <v>1321717</v>
      </c>
      <c r="I2629">
        <v>1323552</v>
      </c>
      <c r="J2629" t="s">
        <v>210</v>
      </c>
      <c r="K2629" t="s">
        <v>4966</v>
      </c>
      <c r="N2629" t="s">
        <v>45</v>
      </c>
      <c r="O2629" t="s">
        <v>4963</v>
      </c>
      <c r="Q2629" t="s">
        <v>4964</v>
      </c>
      <c r="R2629">
        <v>1836</v>
      </c>
      <c r="S2629">
        <v>611</v>
      </c>
    </row>
    <row r="2630" spans="1:20" x14ac:dyDescent="0.3">
      <c r="A2630" t="s">
        <v>20</v>
      </c>
      <c r="B2630" t="s">
        <v>21</v>
      </c>
      <c r="C2630" t="s">
        <v>22</v>
      </c>
      <c r="D2630" t="s">
        <v>23</v>
      </c>
      <c r="E2630" t="s">
        <v>5</v>
      </c>
      <c r="G2630" t="s">
        <v>24</v>
      </c>
      <c r="H2630">
        <v>1323801</v>
      </c>
      <c r="I2630">
        <v>1323929</v>
      </c>
      <c r="J2630" t="s">
        <v>210</v>
      </c>
      <c r="Q2630" t="s">
        <v>4967</v>
      </c>
      <c r="R2630">
        <v>129</v>
      </c>
      <c r="T2630" t="s">
        <v>4968</v>
      </c>
    </row>
    <row r="2631" spans="1:20" x14ac:dyDescent="0.3">
      <c r="A2631" t="s">
        <v>29</v>
      </c>
      <c r="B2631" t="s">
        <v>30</v>
      </c>
      <c r="C2631" t="s">
        <v>22</v>
      </c>
      <c r="D2631" t="s">
        <v>23</v>
      </c>
      <c r="E2631" t="s">
        <v>5</v>
      </c>
      <c r="G2631" t="s">
        <v>24</v>
      </c>
      <c r="H2631">
        <v>1323801</v>
      </c>
      <c r="I2631">
        <v>1323929</v>
      </c>
      <c r="J2631" t="s">
        <v>210</v>
      </c>
      <c r="K2631" t="s">
        <v>4969</v>
      </c>
      <c r="N2631" t="s">
        <v>89</v>
      </c>
      <c r="Q2631" t="s">
        <v>4967</v>
      </c>
      <c r="R2631">
        <v>129</v>
      </c>
      <c r="S2631">
        <v>42</v>
      </c>
    </row>
    <row r="2632" spans="1:20" x14ac:dyDescent="0.3">
      <c r="A2632" t="s">
        <v>20</v>
      </c>
      <c r="B2632" t="s">
        <v>21</v>
      </c>
      <c r="C2632" t="s">
        <v>22</v>
      </c>
      <c r="D2632" t="s">
        <v>23</v>
      </c>
      <c r="E2632" t="s">
        <v>5</v>
      </c>
      <c r="G2632" t="s">
        <v>24</v>
      </c>
      <c r="H2632">
        <v>1324324</v>
      </c>
      <c r="I2632">
        <v>1326075</v>
      </c>
      <c r="J2632" t="s">
        <v>210</v>
      </c>
      <c r="O2632" t="s">
        <v>4970</v>
      </c>
      <c r="Q2632" t="s">
        <v>4971</v>
      </c>
      <c r="R2632">
        <v>1752</v>
      </c>
      <c r="T2632" t="s">
        <v>4972</v>
      </c>
    </row>
    <row r="2633" spans="1:20" x14ac:dyDescent="0.3">
      <c r="A2633" t="s">
        <v>29</v>
      </c>
      <c r="B2633" t="s">
        <v>30</v>
      </c>
      <c r="C2633" t="s">
        <v>22</v>
      </c>
      <c r="D2633" t="s">
        <v>23</v>
      </c>
      <c r="E2633" t="s">
        <v>5</v>
      </c>
      <c r="G2633" t="s">
        <v>24</v>
      </c>
      <c r="H2633">
        <v>1324324</v>
      </c>
      <c r="I2633">
        <v>1326075</v>
      </c>
      <c r="J2633" t="s">
        <v>210</v>
      </c>
      <c r="K2633" t="s">
        <v>4973</v>
      </c>
      <c r="N2633" t="s">
        <v>4974</v>
      </c>
      <c r="O2633" t="s">
        <v>4970</v>
      </c>
      <c r="Q2633" t="s">
        <v>4971</v>
      </c>
      <c r="R2633">
        <v>1752</v>
      </c>
      <c r="S2633">
        <v>583</v>
      </c>
    </row>
    <row r="2634" spans="1:20" x14ac:dyDescent="0.3">
      <c r="A2634" t="s">
        <v>20</v>
      </c>
      <c r="B2634" t="s">
        <v>21</v>
      </c>
      <c r="C2634" t="s">
        <v>22</v>
      </c>
      <c r="D2634" t="s">
        <v>23</v>
      </c>
      <c r="E2634" t="s">
        <v>5</v>
      </c>
      <c r="G2634" t="s">
        <v>24</v>
      </c>
      <c r="H2634">
        <v>1326284</v>
      </c>
      <c r="I2634">
        <v>1326523</v>
      </c>
      <c r="J2634" t="s">
        <v>210</v>
      </c>
      <c r="Q2634" t="s">
        <v>4975</v>
      </c>
      <c r="R2634">
        <v>240</v>
      </c>
      <c r="T2634" t="s">
        <v>4976</v>
      </c>
    </row>
    <row r="2635" spans="1:20" x14ac:dyDescent="0.3">
      <c r="A2635" t="s">
        <v>29</v>
      </c>
      <c r="B2635" t="s">
        <v>30</v>
      </c>
      <c r="C2635" t="s">
        <v>22</v>
      </c>
      <c r="D2635" t="s">
        <v>23</v>
      </c>
      <c r="E2635" t="s">
        <v>5</v>
      </c>
      <c r="G2635" t="s">
        <v>24</v>
      </c>
      <c r="H2635">
        <v>1326284</v>
      </c>
      <c r="I2635">
        <v>1326523</v>
      </c>
      <c r="J2635" t="s">
        <v>210</v>
      </c>
      <c r="K2635" t="s">
        <v>4977</v>
      </c>
      <c r="N2635" t="s">
        <v>41</v>
      </c>
      <c r="Q2635" t="s">
        <v>4975</v>
      </c>
      <c r="R2635">
        <v>240</v>
      </c>
      <c r="S2635">
        <v>79</v>
      </c>
    </row>
    <row r="2636" spans="1:20" x14ac:dyDescent="0.3">
      <c r="A2636" t="s">
        <v>20</v>
      </c>
      <c r="B2636" t="s">
        <v>21</v>
      </c>
      <c r="C2636" t="s">
        <v>22</v>
      </c>
      <c r="D2636" t="s">
        <v>23</v>
      </c>
      <c r="E2636" t="s">
        <v>5</v>
      </c>
      <c r="G2636" t="s">
        <v>24</v>
      </c>
      <c r="H2636">
        <v>1326877</v>
      </c>
      <c r="I2636">
        <v>1327731</v>
      </c>
      <c r="J2636" t="s">
        <v>25</v>
      </c>
      <c r="Q2636" t="s">
        <v>4978</v>
      </c>
      <c r="R2636">
        <v>855</v>
      </c>
      <c r="T2636" t="s">
        <v>4979</v>
      </c>
    </row>
    <row r="2637" spans="1:20" x14ac:dyDescent="0.3">
      <c r="A2637" t="s">
        <v>29</v>
      </c>
      <c r="B2637" t="s">
        <v>30</v>
      </c>
      <c r="C2637" t="s">
        <v>22</v>
      </c>
      <c r="D2637" t="s">
        <v>23</v>
      </c>
      <c r="E2637" t="s">
        <v>5</v>
      </c>
      <c r="G2637" t="s">
        <v>24</v>
      </c>
      <c r="H2637">
        <v>1326877</v>
      </c>
      <c r="I2637">
        <v>1327731</v>
      </c>
      <c r="J2637" t="s">
        <v>25</v>
      </c>
      <c r="K2637" t="s">
        <v>4980</v>
      </c>
      <c r="N2637" t="s">
        <v>214</v>
      </c>
      <c r="Q2637" t="s">
        <v>4978</v>
      </c>
      <c r="R2637">
        <v>855</v>
      </c>
      <c r="S2637">
        <v>284</v>
      </c>
    </row>
    <row r="2638" spans="1:20" x14ac:dyDescent="0.3">
      <c r="A2638" t="s">
        <v>20</v>
      </c>
      <c r="B2638" t="s">
        <v>21</v>
      </c>
      <c r="C2638" t="s">
        <v>22</v>
      </c>
      <c r="D2638" t="s">
        <v>23</v>
      </c>
      <c r="E2638" t="s">
        <v>5</v>
      </c>
      <c r="G2638" t="s">
        <v>24</v>
      </c>
      <c r="H2638">
        <v>1327999</v>
      </c>
      <c r="I2638">
        <v>1328319</v>
      </c>
      <c r="J2638" t="s">
        <v>25</v>
      </c>
      <c r="Q2638" t="s">
        <v>4981</v>
      </c>
      <c r="R2638">
        <v>321</v>
      </c>
      <c r="T2638" t="s">
        <v>4982</v>
      </c>
    </row>
    <row r="2639" spans="1:20" x14ac:dyDescent="0.3">
      <c r="A2639" t="s">
        <v>29</v>
      </c>
      <c r="B2639" t="s">
        <v>30</v>
      </c>
      <c r="C2639" t="s">
        <v>22</v>
      </c>
      <c r="D2639" t="s">
        <v>23</v>
      </c>
      <c r="E2639" t="s">
        <v>5</v>
      </c>
      <c r="G2639" t="s">
        <v>24</v>
      </c>
      <c r="H2639">
        <v>1327999</v>
      </c>
      <c r="I2639">
        <v>1328319</v>
      </c>
      <c r="J2639" t="s">
        <v>25</v>
      </c>
      <c r="K2639" t="s">
        <v>4983</v>
      </c>
      <c r="N2639" t="s">
        <v>89</v>
      </c>
      <c r="Q2639" t="s">
        <v>4981</v>
      </c>
      <c r="R2639">
        <v>321</v>
      </c>
      <c r="S2639">
        <v>106</v>
      </c>
    </row>
    <row r="2640" spans="1:20" x14ac:dyDescent="0.3">
      <c r="A2640" t="s">
        <v>20</v>
      </c>
      <c r="B2640" t="s">
        <v>21</v>
      </c>
      <c r="C2640" t="s">
        <v>22</v>
      </c>
      <c r="D2640" t="s">
        <v>23</v>
      </c>
      <c r="E2640" t="s">
        <v>5</v>
      </c>
      <c r="G2640" t="s">
        <v>24</v>
      </c>
      <c r="H2640">
        <v>1328400</v>
      </c>
      <c r="I2640">
        <v>1328777</v>
      </c>
      <c r="J2640" t="s">
        <v>210</v>
      </c>
      <c r="Q2640" t="s">
        <v>4984</v>
      </c>
      <c r="R2640">
        <v>378</v>
      </c>
      <c r="T2640" t="s">
        <v>4985</v>
      </c>
    </row>
    <row r="2641" spans="1:20" x14ac:dyDescent="0.3">
      <c r="A2641" t="s">
        <v>29</v>
      </c>
      <c r="B2641" t="s">
        <v>30</v>
      </c>
      <c r="C2641" t="s">
        <v>22</v>
      </c>
      <c r="D2641" t="s">
        <v>23</v>
      </c>
      <c r="E2641" t="s">
        <v>5</v>
      </c>
      <c r="G2641" t="s">
        <v>24</v>
      </c>
      <c r="H2641">
        <v>1328400</v>
      </c>
      <c r="I2641">
        <v>1328777</v>
      </c>
      <c r="J2641" t="s">
        <v>210</v>
      </c>
      <c r="K2641" t="s">
        <v>4986</v>
      </c>
      <c r="N2641" t="s">
        <v>41</v>
      </c>
      <c r="Q2641" t="s">
        <v>4984</v>
      </c>
      <c r="R2641">
        <v>378</v>
      </c>
      <c r="S2641">
        <v>125</v>
      </c>
    </row>
    <row r="2642" spans="1:20" x14ac:dyDescent="0.3">
      <c r="A2642" t="s">
        <v>20</v>
      </c>
      <c r="B2642" t="s">
        <v>21</v>
      </c>
      <c r="C2642" t="s">
        <v>22</v>
      </c>
      <c r="D2642" t="s">
        <v>23</v>
      </c>
      <c r="E2642" t="s">
        <v>5</v>
      </c>
      <c r="G2642" t="s">
        <v>24</v>
      </c>
      <c r="H2642">
        <v>1329083</v>
      </c>
      <c r="I2642">
        <v>1329655</v>
      </c>
      <c r="J2642" t="s">
        <v>210</v>
      </c>
      <c r="Q2642" t="s">
        <v>4987</v>
      </c>
      <c r="R2642">
        <v>573</v>
      </c>
      <c r="T2642" t="s">
        <v>4988</v>
      </c>
    </row>
    <row r="2643" spans="1:20" x14ac:dyDescent="0.3">
      <c r="A2643" t="s">
        <v>29</v>
      </c>
      <c r="B2643" t="s">
        <v>30</v>
      </c>
      <c r="C2643" t="s">
        <v>22</v>
      </c>
      <c r="D2643" t="s">
        <v>23</v>
      </c>
      <c r="E2643" t="s">
        <v>5</v>
      </c>
      <c r="G2643" t="s">
        <v>24</v>
      </c>
      <c r="H2643">
        <v>1329083</v>
      </c>
      <c r="I2643">
        <v>1329655</v>
      </c>
      <c r="J2643" t="s">
        <v>210</v>
      </c>
      <c r="K2643" t="s">
        <v>4989</v>
      </c>
      <c r="N2643" t="s">
        <v>41</v>
      </c>
      <c r="Q2643" t="s">
        <v>4987</v>
      </c>
      <c r="R2643">
        <v>573</v>
      </c>
      <c r="S2643">
        <v>190</v>
      </c>
    </row>
    <row r="2644" spans="1:20" x14ac:dyDescent="0.3">
      <c r="A2644" t="s">
        <v>20</v>
      </c>
      <c r="B2644" t="s">
        <v>21</v>
      </c>
      <c r="C2644" t="s">
        <v>22</v>
      </c>
      <c r="D2644" t="s">
        <v>23</v>
      </c>
      <c r="E2644" t="s">
        <v>5</v>
      </c>
      <c r="G2644" t="s">
        <v>24</v>
      </c>
      <c r="H2644">
        <v>1329735</v>
      </c>
      <c r="I2644">
        <v>1330064</v>
      </c>
      <c r="J2644" t="s">
        <v>210</v>
      </c>
      <c r="Q2644" t="s">
        <v>4990</v>
      </c>
      <c r="R2644">
        <v>330</v>
      </c>
      <c r="T2644" t="s">
        <v>4991</v>
      </c>
    </row>
    <row r="2645" spans="1:20" x14ac:dyDescent="0.3">
      <c r="A2645" t="s">
        <v>29</v>
      </c>
      <c r="B2645" t="s">
        <v>30</v>
      </c>
      <c r="C2645" t="s">
        <v>22</v>
      </c>
      <c r="D2645" t="s">
        <v>23</v>
      </c>
      <c r="E2645" t="s">
        <v>5</v>
      </c>
      <c r="G2645" t="s">
        <v>24</v>
      </c>
      <c r="H2645">
        <v>1329735</v>
      </c>
      <c r="I2645">
        <v>1330064</v>
      </c>
      <c r="J2645" t="s">
        <v>210</v>
      </c>
      <c r="K2645" t="s">
        <v>4992</v>
      </c>
      <c r="N2645" t="s">
        <v>41</v>
      </c>
      <c r="Q2645" t="s">
        <v>4990</v>
      </c>
      <c r="R2645">
        <v>330</v>
      </c>
      <c r="S2645">
        <v>109</v>
      </c>
    </row>
    <row r="2646" spans="1:20" x14ac:dyDescent="0.3">
      <c r="A2646" t="s">
        <v>20</v>
      </c>
      <c r="B2646" t="s">
        <v>21</v>
      </c>
      <c r="C2646" t="s">
        <v>22</v>
      </c>
      <c r="D2646" t="s">
        <v>23</v>
      </c>
      <c r="E2646" t="s">
        <v>5</v>
      </c>
      <c r="G2646" t="s">
        <v>24</v>
      </c>
      <c r="H2646">
        <v>1330076</v>
      </c>
      <c r="I2646">
        <v>1330942</v>
      </c>
      <c r="J2646" t="s">
        <v>210</v>
      </c>
      <c r="Q2646" t="s">
        <v>4993</v>
      </c>
      <c r="R2646">
        <v>867</v>
      </c>
      <c r="T2646" t="s">
        <v>4994</v>
      </c>
    </row>
    <row r="2647" spans="1:20" x14ac:dyDescent="0.3">
      <c r="A2647" t="s">
        <v>29</v>
      </c>
      <c r="B2647" t="s">
        <v>30</v>
      </c>
      <c r="C2647" t="s">
        <v>22</v>
      </c>
      <c r="D2647" t="s">
        <v>23</v>
      </c>
      <c r="E2647" t="s">
        <v>5</v>
      </c>
      <c r="G2647" t="s">
        <v>24</v>
      </c>
      <c r="H2647">
        <v>1330076</v>
      </c>
      <c r="I2647">
        <v>1330942</v>
      </c>
      <c r="J2647" t="s">
        <v>210</v>
      </c>
      <c r="K2647" t="s">
        <v>4995</v>
      </c>
      <c r="N2647" t="s">
        <v>41</v>
      </c>
      <c r="Q2647" t="s">
        <v>4993</v>
      </c>
      <c r="R2647">
        <v>867</v>
      </c>
      <c r="S2647">
        <v>288</v>
      </c>
    </row>
    <row r="2648" spans="1:20" x14ac:dyDescent="0.3">
      <c r="A2648" t="s">
        <v>20</v>
      </c>
      <c r="B2648" t="s">
        <v>21</v>
      </c>
      <c r="C2648" t="s">
        <v>22</v>
      </c>
      <c r="D2648" t="s">
        <v>23</v>
      </c>
      <c r="E2648" t="s">
        <v>5</v>
      </c>
      <c r="G2648" t="s">
        <v>24</v>
      </c>
      <c r="H2648">
        <v>1330942</v>
      </c>
      <c r="I2648">
        <v>1334979</v>
      </c>
      <c r="J2648" t="s">
        <v>210</v>
      </c>
      <c r="Q2648" t="s">
        <v>4996</v>
      </c>
      <c r="R2648">
        <v>4038</v>
      </c>
      <c r="T2648" t="s">
        <v>4997</v>
      </c>
    </row>
    <row r="2649" spans="1:20" x14ac:dyDescent="0.3">
      <c r="A2649" t="s">
        <v>29</v>
      </c>
      <c r="B2649" t="s">
        <v>30</v>
      </c>
      <c r="C2649" t="s">
        <v>22</v>
      </c>
      <c r="D2649" t="s">
        <v>23</v>
      </c>
      <c r="E2649" t="s">
        <v>5</v>
      </c>
      <c r="G2649" t="s">
        <v>24</v>
      </c>
      <c r="H2649">
        <v>1330942</v>
      </c>
      <c r="I2649">
        <v>1334979</v>
      </c>
      <c r="J2649" t="s">
        <v>210</v>
      </c>
      <c r="K2649" t="s">
        <v>4998</v>
      </c>
      <c r="N2649" t="s">
        <v>41</v>
      </c>
      <c r="Q2649" t="s">
        <v>4996</v>
      </c>
      <c r="R2649">
        <v>4038</v>
      </c>
      <c r="S2649">
        <v>1345</v>
      </c>
    </row>
    <row r="2650" spans="1:20" x14ac:dyDescent="0.3">
      <c r="A2650" t="s">
        <v>20</v>
      </c>
      <c r="B2650" t="s">
        <v>21</v>
      </c>
      <c r="C2650" t="s">
        <v>22</v>
      </c>
      <c r="D2650" t="s">
        <v>23</v>
      </c>
      <c r="E2650" t="s">
        <v>5</v>
      </c>
      <c r="G2650" t="s">
        <v>24</v>
      </c>
      <c r="H2650">
        <v>1335360</v>
      </c>
      <c r="I2650">
        <v>1336226</v>
      </c>
      <c r="J2650" t="s">
        <v>210</v>
      </c>
      <c r="Q2650" t="s">
        <v>4999</v>
      </c>
      <c r="R2650">
        <v>867</v>
      </c>
      <c r="T2650" t="s">
        <v>5000</v>
      </c>
    </row>
    <row r="2651" spans="1:20" x14ac:dyDescent="0.3">
      <c r="A2651" t="s">
        <v>29</v>
      </c>
      <c r="B2651" t="s">
        <v>30</v>
      </c>
      <c r="C2651" t="s">
        <v>22</v>
      </c>
      <c r="D2651" t="s">
        <v>23</v>
      </c>
      <c r="E2651" t="s">
        <v>5</v>
      </c>
      <c r="G2651" t="s">
        <v>24</v>
      </c>
      <c r="H2651">
        <v>1335360</v>
      </c>
      <c r="I2651">
        <v>1336226</v>
      </c>
      <c r="J2651" t="s">
        <v>210</v>
      </c>
      <c r="K2651" t="s">
        <v>5001</v>
      </c>
      <c r="N2651" t="s">
        <v>41</v>
      </c>
      <c r="Q2651" t="s">
        <v>4999</v>
      </c>
      <c r="R2651">
        <v>867</v>
      </c>
      <c r="S2651">
        <v>288</v>
      </c>
    </row>
    <row r="2652" spans="1:20" x14ac:dyDescent="0.3">
      <c r="A2652" t="s">
        <v>20</v>
      </c>
      <c r="B2652" t="s">
        <v>21</v>
      </c>
      <c r="C2652" t="s">
        <v>22</v>
      </c>
      <c r="D2652" t="s">
        <v>23</v>
      </c>
      <c r="E2652" t="s">
        <v>5</v>
      </c>
      <c r="G2652" t="s">
        <v>24</v>
      </c>
      <c r="H2652">
        <v>1336342</v>
      </c>
      <c r="I2652">
        <v>1337178</v>
      </c>
      <c r="J2652" t="s">
        <v>210</v>
      </c>
      <c r="Q2652" t="s">
        <v>5002</v>
      </c>
      <c r="R2652">
        <v>837</v>
      </c>
      <c r="T2652" t="s">
        <v>5003</v>
      </c>
    </row>
    <row r="2653" spans="1:20" x14ac:dyDescent="0.3">
      <c r="A2653" t="s">
        <v>29</v>
      </c>
      <c r="B2653" t="s">
        <v>30</v>
      </c>
      <c r="C2653" t="s">
        <v>22</v>
      </c>
      <c r="D2653" t="s">
        <v>23</v>
      </c>
      <c r="E2653" t="s">
        <v>5</v>
      </c>
      <c r="G2653" t="s">
        <v>24</v>
      </c>
      <c r="H2653">
        <v>1336342</v>
      </c>
      <c r="I2653">
        <v>1337178</v>
      </c>
      <c r="J2653" t="s">
        <v>210</v>
      </c>
      <c r="K2653" t="s">
        <v>5004</v>
      </c>
      <c r="N2653" t="s">
        <v>1594</v>
      </c>
      <c r="Q2653" t="s">
        <v>5002</v>
      </c>
      <c r="R2653">
        <v>837</v>
      </c>
      <c r="S2653">
        <v>278</v>
      </c>
    </row>
    <row r="2654" spans="1:20" x14ac:dyDescent="0.3">
      <c r="A2654" t="s">
        <v>20</v>
      </c>
      <c r="B2654" t="s">
        <v>21</v>
      </c>
      <c r="C2654" t="s">
        <v>22</v>
      </c>
      <c r="D2654" t="s">
        <v>23</v>
      </c>
      <c r="E2654" t="s">
        <v>5</v>
      </c>
      <c r="G2654" t="s">
        <v>24</v>
      </c>
      <c r="H2654">
        <v>1337172</v>
      </c>
      <c r="I2654">
        <v>1337690</v>
      </c>
      <c r="J2654" t="s">
        <v>210</v>
      </c>
      <c r="Q2654" t="s">
        <v>5005</v>
      </c>
      <c r="R2654">
        <v>519</v>
      </c>
      <c r="T2654" t="s">
        <v>5006</v>
      </c>
    </row>
    <row r="2655" spans="1:20" x14ac:dyDescent="0.3">
      <c r="A2655" t="s">
        <v>29</v>
      </c>
      <c r="B2655" t="s">
        <v>30</v>
      </c>
      <c r="C2655" t="s">
        <v>22</v>
      </c>
      <c r="D2655" t="s">
        <v>23</v>
      </c>
      <c r="E2655" t="s">
        <v>5</v>
      </c>
      <c r="G2655" t="s">
        <v>24</v>
      </c>
      <c r="H2655">
        <v>1337172</v>
      </c>
      <c r="I2655">
        <v>1337690</v>
      </c>
      <c r="J2655" t="s">
        <v>210</v>
      </c>
      <c r="K2655" t="s">
        <v>5007</v>
      </c>
      <c r="N2655" t="s">
        <v>41</v>
      </c>
      <c r="Q2655" t="s">
        <v>5005</v>
      </c>
      <c r="R2655">
        <v>519</v>
      </c>
      <c r="S2655">
        <v>172</v>
      </c>
    </row>
    <row r="2656" spans="1:20" x14ac:dyDescent="0.3">
      <c r="A2656" t="s">
        <v>20</v>
      </c>
      <c r="B2656" t="s">
        <v>21</v>
      </c>
      <c r="C2656" t="s">
        <v>22</v>
      </c>
      <c r="D2656" t="s">
        <v>23</v>
      </c>
      <c r="E2656" t="s">
        <v>5</v>
      </c>
      <c r="G2656" t="s">
        <v>24</v>
      </c>
      <c r="H2656">
        <v>1337785</v>
      </c>
      <c r="I2656">
        <v>1338651</v>
      </c>
      <c r="J2656" t="s">
        <v>210</v>
      </c>
      <c r="Q2656" t="s">
        <v>5008</v>
      </c>
      <c r="R2656">
        <v>867</v>
      </c>
      <c r="T2656" t="s">
        <v>5009</v>
      </c>
    </row>
    <row r="2657" spans="1:20" x14ac:dyDescent="0.3">
      <c r="A2657" t="s">
        <v>29</v>
      </c>
      <c r="B2657" t="s">
        <v>30</v>
      </c>
      <c r="C2657" t="s">
        <v>22</v>
      </c>
      <c r="D2657" t="s">
        <v>23</v>
      </c>
      <c r="E2657" t="s">
        <v>5</v>
      </c>
      <c r="G2657" t="s">
        <v>24</v>
      </c>
      <c r="H2657">
        <v>1337785</v>
      </c>
      <c r="I2657">
        <v>1338651</v>
      </c>
      <c r="J2657" t="s">
        <v>210</v>
      </c>
      <c r="K2657" t="s">
        <v>5010</v>
      </c>
      <c r="N2657" t="s">
        <v>214</v>
      </c>
      <c r="Q2657" t="s">
        <v>5008</v>
      </c>
      <c r="R2657">
        <v>867</v>
      </c>
      <c r="S2657">
        <v>288</v>
      </c>
    </row>
    <row r="2658" spans="1:20" x14ac:dyDescent="0.3">
      <c r="A2658" t="s">
        <v>20</v>
      </c>
      <c r="B2658" t="s">
        <v>21</v>
      </c>
      <c r="C2658" t="s">
        <v>22</v>
      </c>
      <c r="D2658" t="s">
        <v>23</v>
      </c>
      <c r="E2658" t="s">
        <v>5</v>
      </c>
      <c r="G2658" t="s">
        <v>24</v>
      </c>
      <c r="H2658">
        <v>1338776</v>
      </c>
      <c r="I2658">
        <v>1340209</v>
      </c>
      <c r="J2658" t="s">
        <v>25</v>
      </c>
      <c r="Q2658" t="s">
        <v>5011</v>
      </c>
      <c r="R2658">
        <v>1434</v>
      </c>
      <c r="T2658" t="s">
        <v>5012</v>
      </c>
    </row>
    <row r="2659" spans="1:20" x14ac:dyDescent="0.3">
      <c r="A2659" t="s">
        <v>29</v>
      </c>
      <c r="B2659" t="s">
        <v>30</v>
      </c>
      <c r="C2659" t="s">
        <v>22</v>
      </c>
      <c r="D2659" t="s">
        <v>23</v>
      </c>
      <c r="E2659" t="s">
        <v>5</v>
      </c>
      <c r="G2659" t="s">
        <v>24</v>
      </c>
      <c r="H2659">
        <v>1338776</v>
      </c>
      <c r="I2659">
        <v>1340209</v>
      </c>
      <c r="J2659" t="s">
        <v>25</v>
      </c>
      <c r="K2659" t="s">
        <v>5013</v>
      </c>
      <c r="N2659" t="s">
        <v>2987</v>
      </c>
      <c r="Q2659" t="s">
        <v>5011</v>
      </c>
      <c r="R2659">
        <v>1434</v>
      </c>
      <c r="S2659">
        <v>477</v>
      </c>
    </row>
    <row r="2660" spans="1:20" x14ac:dyDescent="0.3">
      <c r="A2660" t="s">
        <v>20</v>
      </c>
      <c r="B2660" t="s">
        <v>21</v>
      </c>
      <c r="C2660" t="s">
        <v>22</v>
      </c>
      <c r="D2660" t="s">
        <v>23</v>
      </c>
      <c r="E2660" t="s">
        <v>5</v>
      </c>
      <c r="G2660" t="s">
        <v>24</v>
      </c>
      <c r="H2660">
        <v>1340276</v>
      </c>
      <c r="I2660">
        <v>1341451</v>
      </c>
      <c r="J2660" t="s">
        <v>25</v>
      </c>
      <c r="Q2660" t="s">
        <v>5014</v>
      </c>
      <c r="R2660">
        <v>1176</v>
      </c>
      <c r="T2660" t="s">
        <v>5015</v>
      </c>
    </row>
    <row r="2661" spans="1:20" x14ac:dyDescent="0.3">
      <c r="A2661" t="s">
        <v>29</v>
      </c>
      <c r="B2661" t="s">
        <v>30</v>
      </c>
      <c r="C2661" t="s">
        <v>22</v>
      </c>
      <c r="D2661" t="s">
        <v>23</v>
      </c>
      <c r="E2661" t="s">
        <v>5</v>
      </c>
      <c r="G2661" t="s">
        <v>24</v>
      </c>
      <c r="H2661">
        <v>1340276</v>
      </c>
      <c r="I2661">
        <v>1341451</v>
      </c>
      <c r="J2661" t="s">
        <v>25</v>
      </c>
      <c r="K2661" t="s">
        <v>5016</v>
      </c>
      <c r="N2661" t="s">
        <v>41</v>
      </c>
      <c r="Q2661" t="s">
        <v>5014</v>
      </c>
      <c r="R2661">
        <v>1176</v>
      </c>
      <c r="S2661">
        <v>391</v>
      </c>
    </row>
    <row r="2662" spans="1:20" x14ac:dyDescent="0.3">
      <c r="A2662" t="s">
        <v>20</v>
      </c>
      <c r="B2662" t="s">
        <v>21</v>
      </c>
      <c r="C2662" t="s">
        <v>22</v>
      </c>
      <c r="D2662" t="s">
        <v>23</v>
      </c>
      <c r="E2662" t="s">
        <v>5</v>
      </c>
      <c r="G2662" t="s">
        <v>24</v>
      </c>
      <c r="H2662">
        <v>1341627</v>
      </c>
      <c r="I2662">
        <v>1344155</v>
      </c>
      <c r="J2662" t="s">
        <v>210</v>
      </c>
      <c r="Q2662" t="s">
        <v>5017</v>
      </c>
      <c r="R2662">
        <v>2529</v>
      </c>
      <c r="T2662" t="s">
        <v>5018</v>
      </c>
    </row>
    <row r="2663" spans="1:20" x14ac:dyDescent="0.3">
      <c r="A2663" t="s">
        <v>29</v>
      </c>
      <c r="B2663" t="s">
        <v>30</v>
      </c>
      <c r="C2663" t="s">
        <v>22</v>
      </c>
      <c r="D2663" t="s">
        <v>23</v>
      </c>
      <c r="E2663" t="s">
        <v>5</v>
      </c>
      <c r="G2663" t="s">
        <v>24</v>
      </c>
      <c r="H2663">
        <v>1341627</v>
      </c>
      <c r="I2663">
        <v>1344155</v>
      </c>
      <c r="J2663" t="s">
        <v>210</v>
      </c>
      <c r="K2663" t="s">
        <v>5019</v>
      </c>
      <c r="N2663" t="s">
        <v>5020</v>
      </c>
      <c r="Q2663" t="s">
        <v>5017</v>
      </c>
      <c r="R2663">
        <v>2529</v>
      </c>
      <c r="S2663">
        <v>842</v>
      </c>
    </row>
    <row r="2664" spans="1:20" x14ac:dyDescent="0.3">
      <c r="A2664" t="s">
        <v>20</v>
      </c>
      <c r="B2664" t="s">
        <v>21</v>
      </c>
      <c r="C2664" t="s">
        <v>22</v>
      </c>
      <c r="D2664" t="s">
        <v>23</v>
      </c>
      <c r="E2664" t="s">
        <v>5</v>
      </c>
      <c r="G2664" t="s">
        <v>24</v>
      </c>
      <c r="H2664">
        <v>1344250</v>
      </c>
      <c r="I2664">
        <v>1344909</v>
      </c>
      <c r="J2664" t="s">
        <v>210</v>
      </c>
      <c r="Q2664" t="s">
        <v>5021</v>
      </c>
      <c r="R2664">
        <v>660</v>
      </c>
      <c r="T2664" t="s">
        <v>5022</v>
      </c>
    </row>
    <row r="2665" spans="1:20" x14ac:dyDescent="0.3">
      <c r="A2665" t="s">
        <v>29</v>
      </c>
      <c r="B2665" t="s">
        <v>30</v>
      </c>
      <c r="C2665" t="s">
        <v>22</v>
      </c>
      <c r="D2665" t="s">
        <v>23</v>
      </c>
      <c r="E2665" t="s">
        <v>5</v>
      </c>
      <c r="G2665" t="s">
        <v>24</v>
      </c>
      <c r="H2665">
        <v>1344250</v>
      </c>
      <c r="I2665">
        <v>1344909</v>
      </c>
      <c r="J2665" t="s">
        <v>210</v>
      </c>
      <c r="K2665" t="s">
        <v>5023</v>
      </c>
      <c r="N2665" t="s">
        <v>41</v>
      </c>
      <c r="Q2665" t="s">
        <v>5021</v>
      </c>
      <c r="R2665">
        <v>660</v>
      </c>
      <c r="S2665">
        <v>219</v>
      </c>
    </row>
    <row r="2666" spans="1:20" x14ac:dyDescent="0.3">
      <c r="A2666" t="s">
        <v>20</v>
      </c>
      <c r="B2666" t="s">
        <v>21</v>
      </c>
      <c r="C2666" t="s">
        <v>22</v>
      </c>
      <c r="D2666" t="s">
        <v>23</v>
      </c>
      <c r="E2666" t="s">
        <v>5</v>
      </c>
      <c r="G2666" t="s">
        <v>24</v>
      </c>
      <c r="H2666">
        <v>1344899</v>
      </c>
      <c r="I2666">
        <v>1345672</v>
      </c>
      <c r="J2666" t="s">
        <v>210</v>
      </c>
      <c r="Q2666" t="s">
        <v>5024</v>
      </c>
      <c r="R2666">
        <v>774</v>
      </c>
      <c r="T2666" t="s">
        <v>5025</v>
      </c>
    </row>
    <row r="2667" spans="1:20" x14ac:dyDescent="0.3">
      <c r="A2667" t="s">
        <v>29</v>
      </c>
      <c r="B2667" t="s">
        <v>30</v>
      </c>
      <c r="C2667" t="s">
        <v>22</v>
      </c>
      <c r="D2667" t="s">
        <v>23</v>
      </c>
      <c r="E2667" t="s">
        <v>5</v>
      </c>
      <c r="G2667" t="s">
        <v>24</v>
      </c>
      <c r="H2667">
        <v>1344899</v>
      </c>
      <c r="I2667">
        <v>1345672</v>
      </c>
      <c r="J2667" t="s">
        <v>210</v>
      </c>
      <c r="K2667" t="s">
        <v>5026</v>
      </c>
      <c r="N2667" t="s">
        <v>5027</v>
      </c>
      <c r="Q2667" t="s">
        <v>5024</v>
      </c>
      <c r="R2667">
        <v>774</v>
      </c>
      <c r="S2667">
        <v>257</v>
      </c>
    </row>
    <row r="2668" spans="1:20" x14ac:dyDescent="0.3">
      <c r="A2668" t="s">
        <v>20</v>
      </c>
      <c r="B2668" t="s">
        <v>21</v>
      </c>
      <c r="C2668" t="s">
        <v>22</v>
      </c>
      <c r="D2668" t="s">
        <v>23</v>
      </c>
      <c r="E2668" t="s">
        <v>5</v>
      </c>
      <c r="G2668" t="s">
        <v>24</v>
      </c>
      <c r="H2668">
        <v>1345687</v>
      </c>
      <c r="I2668">
        <v>1346304</v>
      </c>
      <c r="J2668" t="s">
        <v>210</v>
      </c>
      <c r="Q2668" t="s">
        <v>5028</v>
      </c>
      <c r="R2668">
        <v>618</v>
      </c>
      <c r="T2668" t="s">
        <v>5029</v>
      </c>
    </row>
    <row r="2669" spans="1:20" x14ac:dyDescent="0.3">
      <c r="A2669" t="s">
        <v>29</v>
      </c>
      <c r="B2669" t="s">
        <v>30</v>
      </c>
      <c r="C2669" t="s">
        <v>22</v>
      </c>
      <c r="D2669" t="s">
        <v>23</v>
      </c>
      <c r="E2669" t="s">
        <v>5</v>
      </c>
      <c r="G2669" t="s">
        <v>24</v>
      </c>
      <c r="H2669">
        <v>1345687</v>
      </c>
      <c r="I2669">
        <v>1346304</v>
      </c>
      <c r="J2669" t="s">
        <v>210</v>
      </c>
      <c r="K2669" t="s">
        <v>5030</v>
      </c>
      <c r="N2669" t="s">
        <v>5031</v>
      </c>
      <c r="Q2669" t="s">
        <v>5028</v>
      </c>
      <c r="R2669">
        <v>618</v>
      </c>
      <c r="S2669">
        <v>205</v>
      </c>
    </row>
    <row r="2670" spans="1:20" x14ac:dyDescent="0.3">
      <c r="A2670" t="s">
        <v>20</v>
      </c>
      <c r="B2670" t="s">
        <v>21</v>
      </c>
      <c r="C2670" t="s">
        <v>22</v>
      </c>
      <c r="D2670" t="s">
        <v>23</v>
      </c>
      <c r="E2670" t="s">
        <v>5</v>
      </c>
      <c r="G2670" t="s">
        <v>24</v>
      </c>
      <c r="H2670">
        <v>1346325</v>
      </c>
      <c r="I2670">
        <v>1347053</v>
      </c>
      <c r="J2670" t="s">
        <v>210</v>
      </c>
      <c r="Q2670" t="s">
        <v>5032</v>
      </c>
      <c r="R2670">
        <v>729</v>
      </c>
      <c r="T2670" t="s">
        <v>5033</v>
      </c>
    </row>
    <row r="2671" spans="1:20" x14ac:dyDescent="0.3">
      <c r="A2671" t="s">
        <v>29</v>
      </c>
      <c r="B2671" t="s">
        <v>30</v>
      </c>
      <c r="C2671" t="s">
        <v>22</v>
      </c>
      <c r="D2671" t="s">
        <v>23</v>
      </c>
      <c r="E2671" t="s">
        <v>5</v>
      </c>
      <c r="G2671" t="s">
        <v>24</v>
      </c>
      <c r="H2671">
        <v>1346325</v>
      </c>
      <c r="I2671">
        <v>1347053</v>
      </c>
      <c r="J2671" t="s">
        <v>210</v>
      </c>
      <c r="K2671" t="s">
        <v>5034</v>
      </c>
      <c r="N2671" t="s">
        <v>5035</v>
      </c>
      <c r="Q2671" t="s">
        <v>5032</v>
      </c>
      <c r="R2671">
        <v>729</v>
      </c>
      <c r="S2671">
        <v>242</v>
      </c>
    </row>
    <row r="2672" spans="1:20" x14ac:dyDescent="0.3">
      <c r="A2672" t="s">
        <v>20</v>
      </c>
      <c r="B2672" t="s">
        <v>21</v>
      </c>
      <c r="C2672" t="s">
        <v>22</v>
      </c>
      <c r="D2672" t="s">
        <v>23</v>
      </c>
      <c r="E2672" t="s">
        <v>5</v>
      </c>
      <c r="G2672" t="s">
        <v>24</v>
      </c>
      <c r="H2672">
        <v>1347056</v>
      </c>
      <c r="I2672">
        <v>1348198</v>
      </c>
      <c r="J2672" t="s">
        <v>210</v>
      </c>
      <c r="O2672" t="s">
        <v>5036</v>
      </c>
      <c r="Q2672" t="s">
        <v>5037</v>
      </c>
      <c r="R2672">
        <v>1143</v>
      </c>
      <c r="T2672" t="s">
        <v>5038</v>
      </c>
    </row>
    <row r="2673" spans="1:20" x14ac:dyDescent="0.3">
      <c r="A2673" t="s">
        <v>29</v>
      </c>
      <c r="B2673" t="s">
        <v>30</v>
      </c>
      <c r="C2673" t="s">
        <v>22</v>
      </c>
      <c r="D2673" t="s">
        <v>23</v>
      </c>
      <c r="E2673" t="s">
        <v>5</v>
      </c>
      <c r="G2673" t="s">
        <v>24</v>
      </c>
      <c r="H2673">
        <v>1347056</v>
      </c>
      <c r="I2673">
        <v>1348198</v>
      </c>
      <c r="J2673" t="s">
        <v>210</v>
      </c>
      <c r="K2673" t="s">
        <v>5039</v>
      </c>
      <c r="N2673" t="s">
        <v>5040</v>
      </c>
      <c r="O2673" t="s">
        <v>5036</v>
      </c>
      <c r="Q2673" t="s">
        <v>5037</v>
      </c>
      <c r="R2673">
        <v>1143</v>
      </c>
      <c r="S2673">
        <v>380</v>
      </c>
    </row>
    <row r="2674" spans="1:20" x14ac:dyDescent="0.3">
      <c r="A2674" t="s">
        <v>20</v>
      </c>
      <c r="B2674" t="s">
        <v>21</v>
      </c>
      <c r="C2674" t="s">
        <v>22</v>
      </c>
      <c r="D2674" t="s">
        <v>23</v>
      </c>
      <c r="E2674" t="s">
        <v>5</v>
      </c>
      <c r="G2674" t="s">
        <v>24</v>
      </c>
      <c r="H2674">
        <v>1348733</v>
      </c>
      <c r="I2674">
        <v>1349329</v>
      </c>
      <c r="J2674" t="s">
        <v>25</v>
      </c>
      <c r="Q2674" t="s">
        <v>5041</v>
      </c>
      <c r="R2674">
        <v>597</v>
      </c>
      <c r="T2674" t="s">
        <v>5042</v>
      </c>
    </row>
    <row r="2675" spans="1:20" x14ac:dyDescent="0.3">
      <c r="A2675" t="s">
        <v>29</v>
      </c>
      <c r="B2675" t="s">
        <v>30</v>
      </c>
      <c r="C2675" t="s">
        <v>22</v>
      </c>
      <c r="D2675" t="s">
        <v>23</v>
      </c>
      <c r="E2675" t="s">
        <v>5</v>
      </c>
      <c r="G2675" t="s">
        <v>24</v>
      </c>
      <c r="H2675">
        <v>1348733</v>
      </c>
      <c r="I2675">
        <v>1349329</v>
      </c>
      <c r="J2675" t="s">
        <v>25</v>
      </c>
      <c r="K2675" t="s">
        <v>5043</v>
      </c>
      <c r="N2675" t="s">
        <v>214</v>
      </c>
      <c r="Q2675" t="s">
        <v>5041</v>
      </c>
      <c r="R2675">
        <v>597</v>
      </c>
      <c r="S2675">
        <v>198</v>
      </c>
    </row>
    <row r="2676" spans="1:20" x14ac:dyDescent="0.3">
      <c r="A2676" t="s">
        <v>20</v>
      </c>
      <c r="B2676" t="s">
        <v>21</v>
      </c>
      <c r="C2676" t="s">
        <v>22</v>
      </c>
      <c r="D2676" t="s">
        <v>23</v>
      </c>
      <c r="E2676" t="s">
        <v>5</v>
      </c>
      <c r="G2676" t="s">
        <v>24</v>
      </c>
      <c r="H2676">
        <v>1349326</v>
      </c>
      <c r="I2676">
        <v>1349892</v>
      </c>
      <c r="J2676" t="s">
        <v>25</v>
      </c>
      <c r="Q2676" t="s">
        <v>5044</v>
      </c>
      <c r="R2676">
        <v>567</v>
      </c>
      <c r="T2676" t="s">
        <v>5045</v>
      </c>
    </row>
    <row r="2677" spans="1:20" x14ac:dyDescent="0.3">
      <c r="A2677" t="s">
        <v>29</v>
      </c>
      <c r="B2677" t="s">
        <v>30</v>
      </c>
      <c r="C2677" t="s">
        <v>22</v>
      </c>
      <c r="D2677" t="s">
        <v>23</v>
      </c>
      <c r="E2677" t="s">
        <v>5</v>
      </c>
      <c r="G2677" t="s">
        <v>24</v>
      </c>
      <c r="H2677">
        <v>1349326</v>
      </c>
      <c r="I2677">
        <v>1349892</v>
      </c>
      <c r="J2677" t="s">
        <v>25</v>
      </c>
      <c r="K2677" t="s">
        <v>5046</v>
      </c>
      <c r="N2677" t="s">
        <v>1394</v>
      </c>
      <c r="Q2677" t="s">
        <v>5044</v>
      </c>
      <c r="R2677">
        <v>567</v>
      </c>
      <c r="S2677">
        <v>188</v>
      </c>
    </row>
    <row r="2678" spans="1:20" x14ac:dyDescent="0.3">
      <c r="A2678" t="s">
        <v>20</v>
      </c>
      <c r="B2678" t="s">
        <v>21</v>
      </c>
      <c r="C2678" t="s">
        <v>22</v>
      </c>
      <c r="D2678" t="s">
        <v>23</v>
      </c>
      <c r="E2678" t="s">
        <v>5</v>
      </c>
      <c r="G2678" t="s">
        <v>24</v>
      </c>
      <c r="H2678">
        <v>1349952</v>
      </c>
      <c r="I2678">
        <v>1351205</v>
      </c>
      <c r="J2678" t="s">
        <v>210</v>
      </c>
      <c r="O2678" t="s">
        <v>5047</v>
      </c>
      <c r="Q2678" t="s">
        <v>5048</v>
      </c>
      <c r="R2678">
        <v>1254</v>
      </c>
      <c r="T2678" t="s">
        <v>5049</v>
      </c>
    </row>
    <row r="2679" spans="1:20" x14ac:dyDescent="0.3">
      <c r="A2679" t="s">
        <v>29</v>
      </c>
      <c r="B2679" t="s">
        <v>30</v>
      </c>
      <c r="C2679" t="s">
        <v>22</v>
      </c>
      <c r="D2679" t="s">
        <v>23</v>
      </c>
      <c r="E2679" t="s">
        <v>5</v>
      </c>
      <c r="G2679" t="s">
        <v>24</v>
      </c>
      <c r="H2679">
        <v>1349952</v>
      </c>
      <c r="I2679">
        <v>1351205</v>
      </c>
      <c r="J2679" t="s">
        <v>210</v>
      </c>
      <c r="K2679" t="s">
        <v>5050</v>
      </c>
      <c r="N2679" t="s">
        <v>5051</v>
      </c>
      <c r="O2679" t="s">
        <v>5047</v>
      </c>
      <c r="Q2679" t="s">
        <v>5048</v>
      </c>
      <c r="R2679">
        <v>1254</v>
      </c>
      <c r="S2679">
        <v>417</v>
      </c>
    </row>
    <row r="2680" spans="1:20" x14ac:dyDescent="0.3">
      <c r="A2680" t="s">
        <v>20</v>
      </c>
      <c r="B2680" t="s">
        <v>21</v>
      </c>
      <c r="C2680" t="s">
        <v>22</v>
      </c>
      <c r="D2680" t="s">
        <v>23</v>
      </c>
      <c r="E2680" t="s">
        <v>5</v>
      </c>
      <c r="G2680" t="s">
        <v>24</v>
      </c>
      <c r="H2680">
        <v>1351219</v>
      </c>
      <c r="I2680">
        <v>1352250</v>
      </c>
      <c r="J2680" t="s">
        <v>210</v>
      </c>
      <c r="O2680" t="s">
        <v>5052</v>
      </c>
      <c r="Q2680" t="s">
        <v>5053</v>
      </c>
      <c r="R2680">
        <v>1032</v>
      </c>
      <c r="T2680" t="s">
        <v>5054</v>
      </c>
    </row>
    <row r="2681" spans="1:20" x14ac:dyDescent="0.3">
      <c r="A2681" t="s">
        <v>29</v>
      </c>
      <c r="B2681" t="s">
        <v>30</v>
      </c>
      <c r="C2681" t="s">
        <v>22</v>
      </c>
      <c r="D2681" t="s">
        <v>23</v>
      </c>
      <c r="E2681" t="s">
        <v>5</v>
      </c>
      <c r="G2681" t="s">
        <v>24</v>
      </c>
      <c r="H2681">
        <v>1351219</v>
      </c>
      <c r="I2681">
        <v>1352250</v>
      </c>
      <c r="J2681" t="s">
        <v>210</v>
      </c>
      <c r="K2681" t="s">
        <v>5055</v>
      </c>
      <c r="N2681" t="s">
        <v>5056</v>
      </c>
      <c r="O2681" t="s">
        <v>5052</v>
      </c>
      <c r="Q2681" t="s">
        <v>5053</v>
      </c>
      <c r="R2681">
        <v>1032</v>
      </c>
      <c r="S2681">
        <v>343</v>
      </c>
    </row>
    <row r="2682" spans="1:20" x14ac:dyDescent="0.3">
      <c r="A2682" t="s">
        <v>20</v>
      </c>
      <c r="B2682" t="s">
        <v>21</v>
      </c>
      <c r="C2682" t="s">
        <v>22</v>
      </c>
      <c r="D2682" t="s">
        <v>23</v>
      </c>
      <c r="E2682" t="s">
        <v>5</v>
      </c>
      <c r="G2682" t="s">
        <v>24</v>
      </c>
      <c r="H2682">
        <v>1352263</v>
      </c>
      <c r="I2682">
        <v>1353336</v>
      </c>
      <c r="J2682" t="s">
        <v>210</v>
      </c>
      <c r="O2682" t="s">
        <v>5057</v>
      </c>
      <c r="Q2682" t="s">
        <v>5058</v>
      </c>
      <c r="R2682">
        <v>1074</v>
      </c>
      <c r="T2682" t="s">
        <v>5059</v>
      </c>
    </row>
    <row r="2683" spans="1:20" x14ac:dyDescent="0.3">
      <c r="A2683" t="s">
        <v>29</v>
      </c>
      <c r="B2683" t="s">
        <v>30</v>
      </c>
      <c r="C2683" t="s">
        <v>22</v>
      </c>
      <c r="D2683" t="s">
        <v>23</v>
      </c>
      <c r="E2683" t="s">
        <v>5</v>
      </c>
      <c r="G2683" t="s">
        <v>24</v>
      </c>
      <c r="H2683">
        <v>1352263</v>
      </c>
      <c r="I2683">
        <v>1353336</v>
      </c>
      <c r="J2683" t="s">
        <v>210</v>
      </c>
      <c r="K2683" t="s">
        <v>5060</v>
      </c>
      <c r="N2683" t="s">
        <v>5061</v>
      </c>
      <c r="O2683" t="s">
        <v>5057</v>
      </c>
      <c r="Q2683" t="s">
        <v>5058</v>
      </c>
      <c r="R2683">
        <v>1074</v>
      </c>
      <c r="S2683">
        <v>357</v>
      </c>
    </row>
    <row r="2684" spans="1:20" x14ac:dyDescent="0.3">
      <c r="A2684" t="s">
        <v>20</v>
      </c>
      <c r="B2684" t="s">
        <v>21</v>
      </c>
      <c r="C2684" t="s">
        <v>22</v>
      </c>
      <c r="D2684" t="s">
        <v>23</v>
      </c>
      <c r="E2684" t="s">
        <v>5</v>
      </c>
      <c r="G2684" t="s">
        <v>24</v>
      </c>
      <c r="H2684">
        <v>1353362</v>
      </c>
      <c r="I2684">
        <v>1354699</v>
      </c>
      <c r="J2684" t="s">
        <v>210</v>
      </c>
      <c r="O2684" t="s">
        <v>5062</v>
      </c>
      <c r="Q2684" t="s">
        <v>5063</v>
      </c>
      <c r="R2684">
        <v>1338</v>
      </c>
      <c r="T2684" t="s">
        <v>5064</v>
      </c>
    </row>
    <row r="2685" spans="1:20" x14ac:dyDescent="0.3">
      <c r="A2685" t="s">
        <v>29</v>
      </c>
      <c r="B2685" t="s">
        <v>30</v>
      </c>
      <c r="C2685" t="s">
        <v>22</v>
      </c>
      <c r="D2685" t="s">
        <v>23</v>
      </c>
      <c r="E2685" t="s">
        <v>5</v>
      </c>
      <c r="G2685" t="s">
        <v>24</v>
      </c>
      <c r="H2685">
        <v>1353362</v>
      </c>
      <c r="I2685">
        <v>1354699</v>
      </c>
      <c r="J2685" t="s">
        <v>210</v>
      </c>
      <c r="K2685" t="s">
        <v>5065</v>
      </c>
      <c r="N2685" t="s">
        <v>541</v>
      </c>
      <c r="O2685" t="s">
        <v>5062</v>
      </c>
      <c r="Q2685" t="s">
        <v>5063</v>
      </c>
      <c r="R2685">
        <v>1338</v>
      </c>
      <c r="S2685">
        <v>445</v>
      </c>
    </row>
    <row r="2686" spans="1:20" x14ac:dyDescent="0.3">
      <c r="A2686" t="s">
        <v>20</v>
      </c>
      <c r="B2686" t="s">
        <v>21</v>
      </c>
      <c r="C2686" t="s">
        <v>22</v>
      </c>
      <c r="D2686" t="s">
        <v>23</v>
      </c>
      <c r="E2686" t="s">
        <v>5</v>
      </c>
      <c r="G2686" t="s">
        <v>24</v>
      </c>
      <c r="H2686">
        <v>1354928</v>
      </c>
      <c r="I2686">
        <v>1357510</v>
      </c>
      <c r="J2686" t="s">
        <v>210</v>
      </c>
      <c r="O2686" t="s">
        <v>5066</v>
      </c>
      <c r="Q2686" t="s">
        <v>5067</v>
      </c>
      <c r="R2686">
        <v>2583</v>
      </c>
      <c r="T2686" t="s">
        <v>5068</v>
      </c>
    </row>
    <row r="2687" spans="1:20" x14ac:dyDescent="0.3">
      <c r="A2687" t="s">
        <v>29</v>
      </c>
      <c r="B2687" t="s">
        <v>30</v>
      </c>
      <c r="C2687" t="s">
        <v>22</v>
      </c>
      <c r="D2687" t="s">
        <v>23</v>
      </c>
      <c r="E2687" t="s">
        <v>5</v>
      </c>
      <c r="G2687" t="s">
        <v>24</v>
      </c>
      <c r="H2687">
        <v>1354928</v>
      </c>
      <c r="I2687">
        <v>1357510</v>
      </c>
      <c r="J2687" t="s">
        <v>210</v>
      </c>
      <c r="K2687" t="s">
        <v>5069</v>
      </c>
      <c r="N2687" t="s">
        <v>5070</v>
      </c>
      <c r="O2687" t="s">
        <v>5066</v>
      </c>
      <c r="Q2687" t="s">
        <v>5067</v>
      </c>
      <c r="R2687">
        <v>2583</v>
      </c>
      <c r="S2687">
        <v>860</v>
      </c>
    </row>
    <row r="2688" spans="1:20" x14ac:dyDescent="0.3">
      <c r="A2688" t="s">
        <v>20</v>
      </c>
      <c r="B2688" t="s">
        <v>21</v>
      </c>
      <c r="C2688" t="s">
        <v>22</v>
      </c>
      <c r="D2688" t="s">
        <v>23</v>
      </c>
      <c r="E2688" t="s">
        <v>5</v>
      </c>
      <c r="G2688" t="s">
        <v>24</v>
      </c>
      <c r="H2688">
        <v>1357703</v>
      </c>
      <c r="I2688">
        <v>1359052</v>
      </c>
      <c r="J2688" t="s">
        <v>210</v>
      </c>
      <c r="Q2688" t="s">
        <v>5071</v>
      </c>
      <c r="R2688">
        <v>1350</v>
      </c>
      <c r="T2688" t="s">
        <v>5072</v>
      </c>
    </row>
    <row r="2689" spans="1:20" x14ac:dyDescent="0.3">
      <c r="A2689" t="s">
        <v>29</v>
      </c>
      <c r="B2689" t="s">
        <v>30</v>
      </c>
      <c r="C2689" t="s">
        <v>22</v>
      </c>
      <c r="D2689" t="s">
        <v>23</v>
      </c>
      <c r="E2689" t="s">
        <v>5</v>
      </c>
      <c r="G2689" t="s">
        <v>24</v>
      </c>
      <c r="H2689">
        <v>1357703</v>
      </c>
      <c r="I2689">
        <v>1359052</v>
      </c>
      <c r="J2689" t="s">
        <v>210</v>
      </c>
      <c r="K2689" t="s">
        <v>5073</v>
      </c>
      <c r="N2689" t="s">
        <v>5074</v>
      </c>
      <c r="Q2689" t="s">
        <v>5071</v>
      </c>
      <c r="R2689">
        <v>1350</v>
      </c>
      <c r="S2689">
        <v>449</v>
      </c>
    </row>
    <row r="2690" spans="1:20" x14ac:dyDescent="0.3">
      <c r="A2690" t="s">
        <v>20</v>
      </c>
      <c r="B2690" t="s">
        <v>21</v>
      </c>
      <c r="C2690" t="s">
        <v>22</v>
      </c>
      <c r="D2690" t="s">
        <v>23</v>
      </c>
      <c r="E2690" t="s">
        <v>5</v>
      </c>
      <c r="G2690" t="s">
        <v>24</v>
      </c>
      <c r="H2690">
        <v>1359103</v>
      </c>
      <c r="I2690">
        <v>1360059</v>
      </c>
      <c r="J2690" t="s">
        <v>210</v>
      </c>
      <c r="Q2690" t="s">
        <v>5075</v>
      </c>
      <c r="R2690">
        <v>957</v>
      </c>
      <c r="T2690" t="s">
        <v>5076</v>
      </c>
    </row>
    <row r="2691" spans="1:20" x14ac:dyDescent="0.3">
      <c r="A2691" t="s">
        <v>29</v>
      </c>
      <c r="B2691" t="s">
        <v>30</v>
      </c>
      <c r="C2691" t="s">
        <v>22</v>
      </c>
      <c r="D2691" t="s">
        <v>23</v>
      </c>
      <c r="E2691" t="s">
        <v>5</v>
      </c>
      <c r="G2691" t="s">
        <v>24</v>
      </c>
      <c r="H2691">
        <v>1359103</v>
      </c>
      <c r="I2691">
        <v>1360059</v>
      </c>
      <c r="J2691" t="s">
        <v>210</v>
      </c>
      <c r="K2691" t="s">
        <v>5077</v>
      </c>
      <c r="N2691" t="s">
        <v>41</v>
      </c>
      <c r="Q2691" t="s">
        <v>5075</v>
      </c>
      <c r="R2691">
        <v>957</v>
      </c>
      <c r="S2691">
        <v>318</v>
      </c>
    </row>
    <row r="2692" spans="1:20" x14ac:dyDescent="0.3">
      <c r="A2692" t="s">
        <v>20</v>
      </c>
      <c r="B2692" t="s">
        <v>21</v>
      </c>
      <c r="C2692" t="s">
        <v>22</v>
      </c>
      <c r="D2692" t="s">
        <v>23</v>
      </c>
      <c r="E2692" t="s">
        <v>5</v>
      </c>
      <c r="G2692" t="s">
        <v>24</v>
      </c>
      <c r="H2692">
        <v>1360052</v>
      </c>
      <c r="I2692">
        <v>1360906</v>
      </c>
      <c r="J2692" t="s">
        <v>210</v>
      </c>
      <c r="Q2692" t="s">
        <v>5078</v>
      </c>
      <c r="R2692">
        <v>855</v>
      </c>
      <c r="T2692" t="s">
        <v>5079</v>
      </c>
    </row>
    <row r="2693" spans="1:20" x14ac:dyDescent="0.3">
      <c r="A2693" t="s">
        <v>29</v>
      </c>
      <c r="B2693" t="s">
        <v>30</v>
      </c>
      <c r="C2693" t="s">
        <v>22</v>
      </c>
      <c r="D2693" t="s">
        <v>23</v>
      </c>
      <c r="E2693" t="s">
        <v>5</v>
      </c>
      <c r="G2693" t="s">
        <v>24</v>
      </c>
      <c r="H2693">
        <v>1360052</v>
      </c>
      <c r="I2693">
        <v>1360906</v>
      </c>
      <c r="J2693" t="s">
        <v>210</v>
      </c>
      <c r="K2693" t="s">
        <v>5080</v>
      </c>
      <c r="N2693" t="s">
        <v>41</v>
      </c>
      <c r="Q2693" t="s">
        <v>5078</v>
      </c>
      <c r="R2693">
        <v>855</v>
      </c>
      <c r="S2693">
        <v>284</v>
      </c>
    </row>
    <row r="2694" spans="1:20" x14ac:dyDescent="0.3">
      <c r="A2694" t="s">
        <v>20</v>
      </c>
      <c r="B2694" t="s">
        <v>21</v>
      </c>
      <c r="C2694" t="s">
        <v>22</v>
      </c>
      <c r="D2694" t="s">
        <v>23</v>
      </c>
      <c r="E2694" t="s">
        <v>5</v>
      </c>
      <c r="G2694" t="s">
        <v>24</v>
      </c>
      <c r="H2694">
        <v>1361015</v>
      </c>
      <c r="I2694">
        <v>1362358</v>
      </c>
      <c r="J2694" t="s">
        <v>25</v>
      </c>
      <c r="O2694" t="s">
        <v>5081</v>
      </c>
      <c r="Q2694" t="s">
        <v>5082</v>
      </c>
      <c r="R2694">
        <v>1344</v>
      </c>
      <c r="T2694" t="s">
        <v>5083</v>
      </c>
    </row>
    <row r="2695" spans="1:20" x14ac:dyDescent="0.3">
      <c r="A2695" t="s">
        <v>29</v>
      </c>
      <c r="B2695" t="s">
        <v>30</v>
      </c>
      <c r="C2695" t="s">
        <v>22</v>
      </c>
      <c r="D2695" t="s">
        <v>23</v>
      </c>
      <c r="E2695" t="s">
        <v>5</v>
      </c>
      <c r="G2695" t="s">
        <v>24</v>
      </c>
      <c r="H2695">
        <v>1361015</v>
      </c>
      <c r="I2695">
        <v>1362358</v>
      </c>
      <c r="J2695" t="s">
        <v>25</v>
      </c>
      <c r="K2695" t="s">
        <v>5084</v>
      </c>
      <c r="N2695" t="s">
        <v>5085</v>
      </c>
      <c r="O2695" t="s">
        <v>5081</v>
      </c>
      <c r="Q2695" t="s">
        <v>5082</v>
      </c>
      <c r="R2695">
        <v>1344</v>
      </c>
      <c r="S2695">
        <v>447</v>
      </c>
    </row>
    <row r="2696" spans="1:20" x14ac:dyDescent="0.3">
      <c r="A2696" t="s">
        <v>20</v>
      </c>
      <c r="B2696" t="s">
        <v>21</v>
      </c>
      <c r="C2696" t="s">
        <v>22</v>
      </c>
      <c r="D2696" t="s">
        <v>23</v>
      </c>
      <c r="E2696" t="s">
        <v>5</v>
      </c>
      <c r="G2696" t="s">
        <v>24</v>
      </c>
      <c r="H2696">
        <v>1362358</v>
      </c>
      <c r="I2696">
        <v>1363146</v>
      </c>
      <c r="J2696" t="s">
        <v>25</v>
      </c>
      <c r="O2696" t="s">
        <v>5086</v>
      </c>
      <c r="Q2696" t="s">
        <v>5087</v>
      </c>
      <c r="R2696">
        <v>789</v>
      </c>
      <c r="T2696" t="s">
        <v>5088</v>
      </c>
    </row>
    <row r="2697" spans="1:20" x14ac:dyDescent="0.3">
      <c r="A2697" t="s">
        <v>29</v>
      </c>
      <c r="B2697" t="s">
        <v>30</v>
      </c>
      <c r="C2697" t="s">
        <v>22</v>
      </c>
      <c r="D2697" t="s">
        <v>23</v>
      </c>
      <c r="E2697" t="s">
        <v>5</v>
      </c>
      <c r="G2697" t="s">
        <v>24</v>
      </c>
      <c r="H2697">
        <v>1362358</v>
      </c>
      <c r="I2697">
        <v>1363146</v>
      </c>
      <c r="J2697" t="s">
        <v>25</v>
      </c>
      <c r="K2697" t="s">
        <v>5089</v>
      </c>
      <c r="N2697" t="s">
        <v>5090</v>
      </c>
      <c r="O2697" t="s">
        <v>5086</v>
      </c>
      <c r="Q2697" t="s">
        <v>5087</v>
      </c>
      <c r="R2697">
        <v>789</v>
      </c>
      <c r="S2697">
        <v>262</v>
      </c>
    </row>
    <row r="2698" spans="1:20" x14ac:dyDescent="0.3">
      <c r="A2698" t="s">
        <v>20</v>
      </c>
      <c r="B2698" t="s">
        <v>21</v>
      </c>
      <c r="C2698" t="s">
        <v>22</v>
      </c>
      <c r="D2698" t="s">
        <v>23</v>
      </c>
      <c r="E2698" t="s">
        <v>5</v>
      </c>
      <c r="G2698" t="s">
        <v>24</v>
      </c>
      <c r="H2698">
        <v>1363390</v>
      </c>
      <c r="I2698">
        <v>1365303</v>
      </c>
      <c r="J2698" t="s">
        <v>210</v>
      </c>
      <c r="Q2698" t="s">
        <v>5091</v>
      </c>
      <c r="R2698">
        <v>1914</v>
      </c>
      <c r="T2698" t="s">
        <v>5092</v>
      </c>
    </row>
    <row r="2699" spans="1:20" x14ac:dyDescent="0.3">
      <c r="A2699" t="s">
        <v>29</v>
      </c>
      <c r="B2699" t="s">
        <v>30</v>
      </c>
      <c r="C2699" t="s">
        <v>22</v>
      </c>
      <c r="D2699" t="s">
        <v>23</v>
      </c>
      <c r="E2699" t="s">
        <v>5</v>
      </c>
      <c r="G2699" t="s">
        <v>24</v>
      </c>
      <c r="H2699">
        <v>1363390</v>
      </c>
      <c r="I2699">
        <v>1365303</v>
      </c>
      <c r="J2699" t="s">
        <v>210</v>
      </c>
      <c r="K2699" t="s">
        <v>5093</v>
      </c>
      <c r="N2699" t="s">
        <v>918</v>
      </c>
      <c r="Q2699" t="s">
        <v>5091</v>
      </c>
      <c r="R2699">
        <v>1914</v>
      </c>
      <c r="S2699">
        <v>637</v>
      </c>
    </row>
    <row r="2700" spans="1:20" x14ac:dyDescent="0.3">
      <c r="A2700" t="s">
        <v>20</v>
      </c>
      <c r="B2700" t="s">
        <v>21</v>
      </c>
      <c r="C2700" t="s">
        <v>22</v>
      </c>
      <c r="D2700" t="s">
        <v>23</v>
      </c>
      <c r="E2700" t="s">
        <v>5</v>
      </c>
      <c r="G2700" t="s">
        <v>24</v>
      </c>
      <c r="H2700">
        <v>1365385</v>
      </c>
      <c r="I2700">
        <v>1366272</v>
      </c>
      <c r="J2700" t="s">
        <v>210</v>
      </c>
      <c r="Q2700" t="s">
        <v>5094</v>
      </c>
      <c r="R2700">
        <v>888</v>
      </c>
      <c r="T2700" t="s">
        <v>5095</v>
      </c>
    </row>
    <row r="2701" spans="1:20" x14ac:dyDescent="0.3">
      <c r="A2701" t="s">
        <v>29</v>
      </c>
      <c r="B2701" t="s">
        <v>30</v>
      </c>
      <c r="C2701" t="s">
        <v>22</v>
      </c>
      <c r="D2701" t="s">
        <v>23</v>
      </c>
      <c r="E2701" t="s">
        <v>5</v>
      </c>
      <c r="G2701" t="s">
        <v>24</v>
      </c>
      <c r="H2701">
        <v>1365385</v>
      </c>
      <c r="I2701">
        <v>1366272</v>
      </c>
      <c r="J2701" t="s">
        <v>210</v>
      </c>
      <c r="K2701" t="s">
        <v>5096</v>
      </c>
      <c r="N2701" t="s">
        <v>5097</v>
      </c>
      <c r="Q2701" t="s">
        <v>5094</v>
      </c>
      <c r="R2701">
        <v>888</v>
      </c>
      <c r="S2701">
        <v>295</v>
      </c>
    </row>
    <row r="2702" spans="1:20" x14ac:dyDescent="0.3">
      <c r="A2702" t="s">
        <v>20</v>
      </c>
      <c r="B2702" t="s">
        <v>21</v>
      </c>
      <c r="C2702" t="s">
        <v>22</v>
      </c>
      <c r="D2702" t="s">
        <v>23</v>
      </c>
      <c r="E2702" t="s">
        <v>5</v>
      </c>
      <c r="G2702" t="s">
        <v>24</v>
      </c>
      <c r="H2702">
        <v>1366506</v>
      </c>
      <c r="I2702">
        <v>1367669</v>
      </c>
      <c r="J2702" t="s">
        <v>210</v>
      </c>
      <c r="Q2702" t="s">
        <v>5098</v>
      </c>
      <c r="R2702">
        <v>1164</v>
      </c>
      <c r="T2702" t="s">
        <v>5099</v>
      </c>
    </row>
    <row r="2703" spans="1:20" x14ac:dyDescent="0.3">
      <c r="A2703" t="s">
        <v>29</v>
      </c>
      <c r="B2703" t="s">
        <v>30</v>
      </c>
      <c r="C2703" t="s">
        <v>22</v>
      </c>
      <c r="D2703" t="s">
        <v>23</v>
      </c>
      <c r="E2703" t="s">
        <v>5</v>
      </c>
      <c r="G2703" t="s">
        <v>24</v>
      </c>
      <c r="H2703">
        <v>1366506</v>
      </c>
      <c r="I2703">
        <v>1367669</v>
      </c>
      <c r="J2703" t="s">
        <v>210</v>
      </c>
      <c r="K2703" t="s">
        <v>5100</v>
      </c>
      <c r="N2703" t="s">
        <v>2960</v>
      </c>
      <c r="Q2703" t="s">
        <v>5098</v>
      </c>
      <c r="R2703">
        <v>1164</v>
      </c>
      <c r="S2703">
        <v>387</v>
      </c>
    </row>
    <row r="2704" spans="1:20" x14ac:dyDescent="0.3">
      <c r="A2704" t="s">
        <v>20</v>
      </c>
      <c r="B2704" t="s">
        <v>21</v>
      </c>
      <c r="C2704" t="s">
        <v>22</v>
      </c>
      <c r="D2704" t="s">
        <v>23</v>
      </c>
      <c r="E2704" t="s">
        <v>5</v>
      </c>
      <c r="G2704" t="s">
        <v>24</v>
      </c>
      <c r="H2704">
        <v>1367788</v>
      </c>
      <c r="I2704">
        <v>1367949</v>
      </c>
      <c r="J2704" t="s">
        <v>210</v>
      </c>
      <c r="Q2704" t="s">
        <v>5101</v>
      </c>
      <c r="R2704">
        <v>162</v>
      </c>
      <c r="T2704" t="s">
        <v>5102</v>
      </c>
    </row>
    <row r="2705" spans="1:20" x14ac:dyDescent="0.3">
      <c r="A2705" t="s">
        <v>29</v>
      </c>
      <c r="B2705" t="s">
        <v>30</v>
      </c>
      <c r="C2705" t="s">
        <v>22</v>
      </c>
      <c r="D2705" t="s">
        <v>23</v>
      </c>
      <c r="E2705" t="s">
        <v>5</v>
      </c>
      <c r="G2705" t="s">
        <v>24</v>
      </c>
      <c r="H2705">
        <v>1367788</v>
      </c>
      <c r="I2705">
        <v>1367949</v>
      </c>
      <c r="J2705" t="s">
        <v>210</v>
      </c>
      <c r="K2705" t="s">
        <v>5103</v>
      </c>
      <c r="N2705" t="s">
        <v>89</v>
      </c>
      <c r="Q2705" t="s">
        <v>5101</v>
      </c>
      <c r="R2705">
        <v>162</v>
      </c>
      <c r="S2705">
        <v>53</v>
      </c>
    </row>
    <row r="2706" spans="1:20" x14ac:dyDescent="0.3">
      <c r="A2706" t="s">
        <v>20</v>
      </c>
      <c r="B2706" t="s">
        <v>21</v>
      </c>
      <c r="C2706" t="s">
        <v>22</v>
      </c>
      <c r="D2706" t="s">
        <v>23</v>
      </c>
      <c r="E2706" t="s">
        <v>5</v>
      </c>
      <c r="G2706" t="s">
        <v>24</v>
      </c>
      <c r="H2706">
        <v>1367963</v>
      </c>
      <c r="I2706">
        <v>1368751</v>
      </c>
      <c r="J2706" t="s">
        <v>210</v>
      </c>
      <c r="Q2706" t="s">
        <v>5104</v>
      </c>
      <c r="R2706">
        <v>789</v>
      </c>
      <c r="T2706" t="s">
        <v>5105</v>
      </c>
    </row>
    <row r="2707" spans="1:20" x14ac:dyDescent="0.3">
      <c r="A2707" t="s">
        <v>29</v>
      </c>
      <c r="B2707" t="s">
        <v>30</v>
      </c>
      <c r="C2707" t="s">
        <v>22</v>
      </c>
      <c r="D2707" t="s">
        <v>23</v>
      </c>
      <c r="E2707" t="s">
        <v>5</v>
      </c>
      <c r="G2707" t="s">
        <v>24</v>
      </c>
      <c r="H2707">
        <v>1367963</v>
      </c>
      <c r="I2707">
        <v>1368751</v>
      </c>
      <c r="J2707" t="s">
        <v>210</v>
      </c>
      <c r="K2707" t="s">
        <v>5106</v>
      </c>
      <c r="N2707" t="s">
        <v>89</v>
      </c>
      <c r="Q2707" t="s">
        <v>5104</v>
      </c>
      <c r="R2707">
        <v>789</v>
      </c>
      <c r="S2707">
        <v>262</v>
      </c>
    </row>
    <row r="2708" spans="1:20" x14ac:dyDescent="0.3">
      <c r="A2708" t="s">
        <v>20</v>
      </c>
      <c r="B2708" t="s">
        <v>21</v>
      </c>
      <c r="C2708" t="s">
        <v>22</v>
      </c>
      <c r="D2708" t="s">
        <v>23</v>
      </c>
      <c r="E2708" t="s">
        <v>5</v>
      </c>
      <c r="G2708" t="s">
        <v>24</v>
      </c>
      <c r="H2708">
        <v>1368759</v>
      </c>
      <c r="I2708">
        <v>1369907</v>
      </c>
      <c r="J2708" t="s">
        <v>210</v>
      </c>
      <c r="O2708" t="s">
        <v>5107</v>
      </c>
      <c r="Q2708" t="s">
        <v>5108</v>
      </c>
      <c r="R2708">
        <v>1149</v>
      </c>
      <c r="T2708" t="s">
        <v>5109</v>
      </c>
    </row>
    <row r="2709" spans="1:20" x14ac:dyDescent="0.3">
      <c r="A2709" t="s">
        <v>29</v>
      </c>
      <c r="B2709" t="s">
        <v>30</v>
      </c>
      <c r="C2709" t="s">
        <v>22</v>
      </c>
      <c r="D2709" t="s">
        <v>23</v>
      </c>
      <c r="E2709" t="s">
        <v>5</v>
      </c>
      <c r="G2709" t="s">
        <v>24</v>
      </c>
      <c r="H2709">
        <v>1368759</v>
      </c>
      <c r="I2709">
        <v>1369907</v>
      </c>
      <c r="J2709" t="s">
        <v>210</v>
      </c>
      <c r="K2709" t="s">
        <v>5110</v>
      </c>
      <c r="N2709" t="s">
        <v>5111</v>
      </c>
      <c r="O2709" t="s">
        <v>5107</v>
      </c>
      <c r="Q2709" t="s">
        <v>5108</v>
      </c>
      <c r="R2709">
        <v>1149</v>
      </c>
      <c r="S2709">
        <v>382</v>
      </c>
    </row>
    <row r="2710" spans="1:20" x14ac:dyDescent="0.3">
      <c r="A2710" t="s">
        <v>20</v>
      </c>
      <c r="B2710" t="s">
        <v>21</v>
      </c>
      <c r="C2710" t="s">
        <v>22</v>
      </c>
      <c r="D2710" t="s">
        <v>23</v>
      </c>
      <c r="E2710" t="s">
        <v>5</v>
      </c>
      <c r="G2710" t="s">
        <v>24</v>
      </c>
      <c r="H2710">
        <v>1370234</v>
      </c>
      <c r="I2710">
        <v>1370932</v>
      </c>
      <c r="J2710" t="s">
        <v>210</v>
      </c>
      <c r="Q2710" t="s">
        <v>5112</v>
      </c>
      <c r="R2710">
        <v>699</v>
      </c>
      <c r="T2710" t="s">
        <v>5113</v>
      </c>
    </row>
    <row r="2711" spans="1:20" x14ac:dyDescent="0.3">
      <c r="A2711" t="s">
        <v>29</v>
      </c>
      <c r="B2711" t="s">
        <v>30</v>
      </c>
      <c r="C2711" t="s">
        <v>22</v>
      </c>
      <c r="D2711" t="s">
        <v>23</v>
      </c>
      <c r="E2711" t="s">
        <v>5</v>
      </c>
      <c r="G2711" t="s">
        <v>24</v>
      </c>
      <c r="H2711">
        <v>1370234</v>
      </c>
      <c r="I2711">
        <v>1370932</v>
      </c>
      <c r="J2711" t="s">
        <v>210</v>
      </c>
      <c r="K2711" t="s">
        <v>5114</v>
      </c>
      <c r="N2711" t="s">
        <v>5115</v>
      </c>
      <c r="Q2711" t="s">
        <v>5112</v>
      </c>
      <c r="R2711">
        <v>699</v>
      </c>
      <c r="S2711">
        <v>232</v>
      </c>
    </row>
    <row r="2712" spans="1:20" x14ac:dyDescent="0.3">
      <c r="A2712" t="s">
        <v>20</v>
      </c>
      <c r="B2712" t="s">
        <v>21</v>
      </c>
      <c r="C2712" t="s">
        <v>22</v>
      </c>
      <c r="D2712" t="s">
        <v>23</v>
      </c>
      <c r="E2712" t="s">
        <v>5</v>
      </c>
      <c r="G2712" t="s">
        <v>24</v>
      </c>
      <c r="H2712">
        <v>1371533</v>
      </c>
      <c r="I2712">
        <v>1372084</v>
      </c>
      <c r="J2712" t="s">
        <v>210</v>
      </c>
      <c r="Q2712" t="s">
        <v>5116</v>
      </c>
      <c r="R2712">
        <v>552</v>
      </c>
      <c r="T2712" t="s">
        <v>5117</v>
      </c>
    </row>
    <row r="2713" spans="1:20" x14ac:dyDescent="0.3">
      <c r="A2713" t="s">
        <v>29</v>
      </c>
      <c r="B2713" t="s">
        <v>30</v>
      </c>
      <c r="C2713" t="s">
        <v>22</v>
      </c>
      <c r="D2713" t="s">
        <v>23</v>
      </c>
      <c r="E2713" t="s">
        <v>5</v>
      </c>
      <c r="G2713" t="s">
        <v>24</v>
      </c>
      <c r="H2713">
        <v>1371533</v>
      </c>
      <c r="I2713">
        <v>1372084</v>
      </c>
      <c r="J2713" t="s">
        <v>210</v>
      </c>
      <c r="K2713" t="s">
        <v>5118</v>
      </c>
      <c r="N2713" t="s">
        <v>41</v>
      </c>
      <c r="Q2713" t="s">
        <v>5116</v>
      </c>
      <c r="R2713">
        <v>552</v>
      </c>
      <c r="S2713">
        <v>183</v>
      </c>
    </row>
    <row r="2714" spans="1:20" x14ac:dyDescent="0.3">
      <c r="A2714" t="s">
        <v>20</v>
      </c>
      <c r="B2714" t="s">
        <v>21</v>
      </c>
      <c r="C2714" t="s">
        <v>22</v>
      </c>
      <c r="D2714" t="s">
        <v>23</v>
      </c>
      <c r="E2714" t="s">
        <v>5</v>
      </c>
      <c r="G2714" t="s">
        <v>24</v>
      </c>
      <c r="H2714">
        <v>1372155</v>
      </c>
      <c r="I2714">
        <v>1372946</v>
      </c>
      <c r="J2714" t="s">
        <v>210</v>
      </c>
      <c r="Q2714" t="s">
        <v>5119</v>
      </c>
      <c r="R2714">
        <v>792</v>
      </c>
      <c r="T2714" t="s">
        <v>5120</v>
      </c>
    </row>
    <row r="2715" spans="1:20" x14ac:dyDescent="0.3">
      <c r="A2715" t="s">
        <v>29</v>
      </c>
      <c r="B2715" t="s">
        <v>30</v>
      </c>
      <c r="C2715" t="s">
        <v>22</v>
      </c>
      <c r="D2715" t="s">
        <v>23</v>
      </c>
      <c r="E2715" t="s">
        <v>5</v>
      </c>
      <c r="G2715" t="s">
        <v>24</v>
      </c>
      <c r="H2715">
        <v>1372155</v>
      </c>
      <c r="I2715">
        <v>1372946</v>
      </c>
      <c r="J2715" t="s">
        <v>210</v>
      </c>
      <c r="K2715" t="s">
        <v>5121</v>
      </c>
      <c r="N2715" t="s">
        <v>5122</v>
      </c>
      <c r="Q2715" t="s">
        <v>5119</v>
      </c>
      <c r="R2715">
        <v>792</v>
      </c>
      <c r="S2715">
        <v>263</v>
      </c>
    </row>
    <row r="2716" spans="1:20" x14ac:dyDescent="0.3">
      <c r="A2716" t="s">
        <v>20</v>
      </c>
      <c r="B2716" t="s">
        <v>21</v>
      </c>
      <c r="C2716" t="s">
        <v>22</v>
      </c>
      <c r="D2716" t="s">
        <v>23</v>
      </c>
      <c r="E2716" t="s">
        <v>5</v>
      </c>
      <c r="G2716" t="s">
        <v>24</v>
      </c>
      <c r="H2716">
        <v>1373434</v>
      </c>
      <c r="I2716">
        <v>1375098</v>
      </c>
      <c r="J2716" t="s">
        <v>210</v>
      </c>
      <c r="Q2716" t="s">
        <v>5123</v>
      </c>
      <c r="R2716">
        <v>1665</v>
      </c>
      <c r="T2716" t="s">
        <v>5124</v>
      </c>
    </row>
    <row r="2717" spans="1:20" x14ac:dyDescent="0.3">
      <c r="A2717" t="s">
        <v>29</v>
      </c>
      <c r="B2717" t="s">
        <v>30</v>
      </c>
      <c r="C2717" t="s">
        <v>22</v>
      </c>
      <c r="D2717" t="s">
        <v>23</v>
      </c>
      <c r="E2717" t="s">
        <v>5</v>
      </c>
      <c r="G2717" t="s">
        <v>24</v>
      </c>
      <c r="H2717">
        <v>1373434</v>
      </c>
      <c r="I2717">
        <v>1375098</v>
      </c>
      <c r="J2717" t="s">
        <v>210</v>
      </c>
      <c r="K2717" t="s">
        <v>5125</v>
      </c>
      <c r="N2717" t="s">
        <v>41</v>
      </c>
      <c r="Q2717" t="s">
        <v>5123</v>
      </c>
      <c r="R2717">
        <v>1665</v>
      </c>
      <c r="S2717">
        <v>554</v>
      </c>
    </row>
    <row r="2718" spans="1:20" x14ac:dyDescent="0.3">
      <c r="A2718" t="s">
        <v>20</v>
      </c>
      <c r="B2718" t="s">
        <v>21</v>
      </c>
      <c r="C2718" t="s">
        <v>22</v>
      </c>
      <c r="D2718" t="s">
        <v>23</v>
      </c>
      <c r="E2718" t="s">
        <v>5</v>
      </c>
      <c r="G2718" t="s">
        <v>24</v>
      </c>
      <c r="H2718">
        <v>1375345</v>
      </c>
      <c r="I2718">
        <v>1376103</v>
      </c>
      <c r="J2718" t="s">
        <v>210</v>
      </c>
      <c r="Q2718" t="s">
        <v>5126</v>
      </c>
      <c r="R2718">
        <v>759</v>
      </c>
      <c r="T2718" t="s">
        <v>5127</v>
      </c>
    </row>
    <row r="2719" spans="1:20" x14ac:dyDescent="0.3">
      <c r="A2719" t="s">
        <v>29</v>
      </c>
      <c r="B2719" t="s">
        <v>30</v>
      </c>
      <c r="C2719" t="s">
        <v>22</v>
      </c>
      <c r="D2719" t="s">
        <v>23</v>
      </c>
      <c r="E2719" t="s">
        <v>5</v>
      </c>
      <c r="G2719" t="s">
        <v>24</v>
      </c>
      <c r="H2719">
        <v>1375345</v>
      </c>
      <c r="I2719">
        <v>1376103</v>
      </c>
      <c r="J2719" t="s">
        <v>210</v>
      </c>
      <c r="K2719" t="s">
        <v>5128</v>
      </c>
      <c r="N2719" t="s">
        <v>918</v>
      </c>
      <c r="Q2719" t="s">
        <v>5126</v>
      </c>
      <c r="R2719">
        <v>759</v>
      </c>
      <c r="S2719">
        <v>252</v>
      </c>
    </row>
    <row r="2720" spans="1:20" x14ac:dyDescent="0.3">
      <c r="A2720" t="s">
        <v>20</v>
      </c>
      <c r="B2720" t="s">
        <v>21</v>
      </c>
      <c r="C2720" t="s">
        <v>22</v>
      </c>
      <c r="D2720" t="s">
        <v>23</v>
      </c>
      <c r="E2720" t="s">
        <v>5</v>
      </c>
      <c r="G2720" t="s">
        <v>24</v>
      </c>
      <c r="H2720">
        <v>1376100</v>
      </c>
      <c r="I2720">
        <v>1376969</v>
      </c>
      <c r="J2720" t="s">
        <v>210</v>
      </c>
      <c r="Q2720" t="s">
        <v>5129</v>
      </c>
      <c r="R2720">
        <v>870</v>
      </c>
      <c r="T2720" t="s">
        <v>5130</v>
      </c>
    </row>
    <row r="2721" spans="1:20" x14ac:dyDescent="0.3">
      <c r="A2721" t="s">
        <v>29</v>
      </c>
      <c r="B2721" t="s">
        <v>30</v>
      </c>
      <c r="C2721" t="s">
        <v>22</v>
      </c>
      <c r="D2721" t="s">
        <v>23</v>
      </c>
      <c r="E2721" t="s">
        <v>5</v>
      </c>
      <c r="G2721" t="s">
        <v>24</v>
      </c>
      <c r="H2721">
        <v>1376100</v>
      </c>
      <c r="I2721">
        <v>1376969</v>
      </c>
      <c r="J2721" t="s">
        <v>210</v>
      </c>
      <c r="K2721" t="s">
        <v>5131</v>
      </c>
      <c r="N2721" t="s">
        <v>1519</v>
      </c>
      <c r="Q2721" t="s">
        <v>5129</v>
      </c>
      <c r="R2721">
        <v>870</v>
      </c>
      <c r="S2721">
        <v>289</v>
      </c>
    </row>
    <row r="2722" spans="1:20" x14ac:dyDescent="0.3">
      <c r="A2722" t="s">
        <v>20</v>
      </c>
      <c r="B2722" t="s">
        <v>21</v>
      </c>
      <c r="C2722" t="s">
        <v>22</v>
      </c>
      <c r="D2722" t="s">
        <v>23</v>
      </c>
      <c r="E2722" t="s">
        <v>5</v>
      </c>
      <c r="G2722" t="s">
        <v>24</v>
      </c>
      <c r="H2722">
        <v>1377080</v>
      </c>
      <c r="I2722">
        <v>1378081</v>
      </c>
      <c r="J2722" t="s">
        <v>210</v>
      </c>
      <c r="Q2722" t="s">
        <v>5132</v>
      </c>
      <c r="R2722">
        <v>1002</v>
      </c>
      <c r="T2722" t="s">
        <v>5133</v>
      </c>
    </row>
    <row r="2723" spans="1:20" x14ac:dyDescent="0.3">
      <c r="A2723" t="s">
        <v>29</v>
      </c>
      <c r="B2723" t="s">
        <v>30</v>
      </c>
      <c r="C2723" t="s">
        <v>22</v>
      </c>
      <c r="D2723" t="s">
        <v>23</v>
      </c>
      <c r="E2723" t="s">
        <v>5</v>
      </c>
      <c r="G2723" t="s">
        <v>24</v>
      </c>
      <c r="H2723">
        <v>1377080</v>
      </c>
      <c r="I2723">
        <v>1378081</v>
      </c>
      <c r="J2723" t="s">
        <v>210</v>
      </c>
      <c r="K2723" t="s">
        <v>5134</v>
      </c>
      <c r="N2723" t="s">
        <v>41</v>
      </c>
      <c r="Q2723" t="s">
        <v>5132</v>
      </c>
      <c r="R2723">
        <v>1002</v>
      </c>
      <c r="S2723">
        <v>333</v>
      </c>
    </row>
    <row r="2724" spans="1:20" x14ac:dyDescent="0.3">
      <c r="A2724" t="s">
        <v>20</v>
      </c>
      <c r="B2724" t="s">
        <v>21</v>
      </c>
      <c r="C2724" t="s">
        <v>22</v>
      </c>
      <c r="D2724" t="s">
        <v>23</v>
      </c>
      <c r="E2724" t="s">
        <v>5</v>
      </c>
      <c r="G2724" t="s">
        <v>24</v>
      </c>
      <c r="H2724">
        <v>1378343</v>
      </c>
      <c r="I2724">
        <v>1379992</v>
      </c>
      <c r="J2724" t="s">
        <v>25</v>
      </c>
      <c r="Q2724" t="s">
        <v>5135</v>
      </c>
      <c r="R2724">
        <v>1650</v>
      </c>
      <c r="T2724" t="s">
        <v>5136</v>
      </c>
    </row>
    <row r="2725" spans="1:20" x14ac:dyDescent="0.3">
      <c r="A2725" t="s">
        <v>29</v>
      </c>
      <c r="B2725" t="s">
        <v>30</v>
      </c>
      <c r="C2725" t="s">
        <v>22</v>
      </c>
      <c r="D2725" t="s">
        <v>23</v>
      </c>
      <c r="E2725" t="s">
        <v>5</v>
      </c>
      <c r="G2725" t="s">
        <v>24</v>
      </c>
      <c r="H2725">
        <v>1378343</v>
      </c>
      <c r="I2725">
        <v>1379992</v>
      </c>
      <c r="J2725" t="s">
        <v>25</v>
      </c>
      <c r="K2725" t="s">
        <v>5137</v>
      </c>
      <c r="N2725" t="s">
        <v>5138</v>
      </c>
      <c r="Q2725" t="s">
        <v>5135</v>
      </c>
      <c r="R2725">
        <v>1650</v>
      </c>
      <c r="S2725">
        <v>549</v>
      </c>
    </row>
    <row r="2726" spans="1:20" x14ac:dyDescent="0.3">
      <c r="A2726" t="s">
        <v>20</v>
      </c>
      <c r="B2726" t="s">
        <v>21</v>
      </c>
      <c r="C2726" t="s">
        <v>22</v>
      </c>
      <c r="D2726" t="s">
        <v>23</v>
      </c>
      <c r="E2726" t="s">
        <v>5</v>
      </c>
      <c r="G2726" t="s">
        <v>24</v>
      </c>
      <c r="H2726">
        <v>1380297</v>
      </c>
      <c r="I2726">
        <v>1381694</v>
      </c>
      <c r="J2726" t="s">
        <v>25</v>
      </c>
      <c r="Q2726" t="s">
        <v>5139</v>
      </c>
      <c r="R2726">
        <v>1398</v>
      </c>
      <c r="T2726" t="s">
        <v>5140</v>
      </c>
    </row>
    <row r="2727" spans="1:20" x14ac:dyDescent="0.3">
      <c r="A2727" t="s">
        <v>29</v>
      </c>
      <c r="B2727" t="s">
        <v>30</v>
      </c>
      <c r="C2727" t="s">
        <v>22</v>
      </c>
      <c r="D2727" t="s">
        <v>23</v>
      </c>
      <c r="E2727" t="s">
        <v>5</v>
      </c>
      <c r="G2727" t="s">
        <v>24</v>
      </c>
      <c r="H2727">
        <v>1380297</v>
      </c>
      <c r="I2727">
        <v>1381694</v>
      </c>
      <c r="J2727" t="s">
        <v>25</v>
      </c>
      <c r="K2727" t="s">
        <v>5141</v>
      </c>
      <c r="N2727" t="s">
        <v>85</v>
      </c>
      <c r="Q2727" t="s">
        <v>5139</v>
      </c>
      <c r="R2727">
        <v>1398</v>
      </c>
      <c r="S2727">
        <v>465</v>
      </c>
    </row>
    <row r="2728" spans="1:20" x14ac:dyDescent="0.3">
      <c r="A2728" t="s">
        <v>20</v>
      </c>
      <c r="B2728" t="s">
        <v>21</v>
      </c>
      <c r="C2728" t="s">
        <v>22</v>
      </c>
      <c r="D2728" t="s">
        <v>23</v>
      </c>
      <c r="E2728" t="s">
        <v>5</v>
      </c>
      <c r="G2728" t="s">
        <v>24</v>
      </c>
      <c r="H2728">
        <v>1381765</v>
      </c>
      <c r="I2728">
        <v>1382481</v>
      </c>
      <c r="J2728" t="s">
        <v>210</v>
      </c>
      <c r="O2728" t="s">
        <v>5142</v>
      </c>
      <c r="Q2728" t="s">
        <v>5143</v>
      </c>
      <c r="R2728">
        <v>717</v>
      </c>
      <c r="T2728" t="s">
        <v>5144</v>
      </c>
    </row>
    <row r="2729" spans="1:20" x14ac:dyDescent="0.3">
      <c r="A2729" t="s">
        <v>29</v>
      </c>
      <c r="B2729" t="s">
        <v>30</v>
      </c>
      <c r="C2729" t="s">
        <v>22</v>
      </c>
      <c r="D2729" t="s">
        <v>23</v>
      </c>
      <c r="E2729" t="s">
        <v>5</v>
      </c>
      <c r="G2729" t="s">
        <v>24</v>
      </c>
      <c r="H2729">
        <v>1381765</v>
      </c>
      <c r="I2729">
        <v>1382481</v>
      </c>
      <c r="J2729" t="s">
        <v>210</v>
      </c>
      <c r="K2729" t="s">
        <v>5145</v>
      </c>
      <c r="N2729" t="s">
        <v>5146</v>
      </c>
      <c r="O2729" t="s">
        <v>5142</v>
      </c>
      <c r="Q2729" t="s">
        <v>5143</v>
      </c>
      <c r="R2729">
        <v>717</v>
      </c>
      <c r="S2729">
        <v>238</v>
      </c>
    </row>
    <row r="2730" spans="1:20" x14ac:dyDescent="0.3">
      <c r="A2730" t="s">
        <v>20</v>
      </c>
      <c r="B2730" t="s">
        <v>21</v>
      </c>
      <c r="C2730" t="s">
        <v>22</v>
      </c>
      <c r="D2730" t="s">
        <v>23</v>
      </c>
      <c r="E2730" t="s">
        <v>5</v>
      </c>
      <c r="G2730" t="s">
        <v>24</v>
      </c>
      <c r="H2730">
        <v>1382495</v>
      </c>
      <c r="I2730">
        <v>1384174</v>
      </c>
      <c r="J2730" t="s">
        <v>210</v>
      </c>
      <c r="O2730" t="s">
        <v>5147</v>
      </c>
      <c r="Q2730" t="s">
        <v>5148</v>
      </c>
      <c r="R2730">
        <v>1680</v>
      </c>
      <c r="T2730" t="s">
        <v>5149</v>
      </c>
    </row>
    <row r="2731" spans="1:20" x14ac:dyDescent="0.3">
      <c r="A2731" t="s">
        <v>29</v>
      </c>
      <c r="B2731" t="s">
        <v>30</v>
      </c>
      <c r="C2731" t="s">
        <v>22</v>
      </c>
      <c r="D2731" t="s">
        <v>23</v>
      </c>
      <c r="E2731" t="s">
        <v>5</v>
      </c>
      <c r="G2731" t="s">
        <v>24</v>
      </c>
      <c r="H2731">
        <v>1382495</v>
      </c>
      <c r="I2731">
        <v>1384174</v>
      </c>
      <c r="J2731" t="s">
        <v>210</v>
      </c>
      <c r="K2731" t="s">
        <v>5150</v>
      </c>
      <c r="N2731" t="s">
        <v>5151</v>
      </c>
      <c r="O2731" t="s">
        <v>5147</v>
      </c>
      <c r="Q2731" t="s">
        <v>5148</v>
      </c>
      <c r="R2731">
        <v>1680</v>
      </c>
      <c r="S2731">
        <v>559</v>
      </c>
    </row>
    <row r="2732" spans="1:20" x14ac:dyDescent="0.3">
      <c r="A2732" t="s">
        <v>20</v>
      </c>
      <c r="B2732" t="s">
        <v>21</v>
      </c>
      <c r="C2732" t="s">
        <v>22</v>
      </c>
      <c r="D2732" t="s">
        <v>23</v>
      </c>
      <c r="E2732" t="s">
        <v>5</v>
      </c>
      <c r="G2732" t="s">
        <v>24</v>
      </c>
      <c r="H2732">
        <v>1384307</v>
      </c>
      <c r="I2732">
        <v>1385290</v>
      </c>
      <c r="J2732" t="s">
        <v>210</v>
      </c>
      <c r="Q2732" t="s">
        <v>5152</v>
      </c>
      <c r="R2732">
        <v>984</v>
      </c>
      <c r="T2732" t="s">
        <v>5153</v>
      </c>
    </row>
    <row r="2733" spans="1:20" x14ac:dyDescent="0.3">
      <c r="A2733" t="s">
        <v>29</v>
      </c>
      <c r="B2733" t="s">
        <v>30</v>
      </c>
      <c r="C2733" t="s">
        <v>22</v>
      </c>
      <c r="D2733" t="s">
        <v>23</v>
      </c>
      <c r="E2733" t="s">
        <v>5</v>
      </c>
      <c r="G2733" t="s">
        <v>24</v>
      </c>
      <c r="H2733">
        <v>1384307</v>
      </c>
      <c r="I2733">
        <v>1385290</v>
      </c>
      <c r="J2733" t="s">
        <v>210</v>
      </c>
      <c r="K2733" t="s">
        <v>5154</v>
      </c>
      <c r="N2733" t="s">
        <v>41</v>
      </c>
      <c r="Q2733" t="s">
        <v>5152</v>
      </c>
      <c r="R2733">
        <v>984</v>
      </c>
      <c r="S2733">
        <v>327</v>
      </c>
    </row>
    <row r="2734" spans="1:20" x14ac:dyDescent="0.3">
      <c r="A2734" t="s">
        <v>20</v>
      </c>
      <c r="B2734" t="s">
        <v>21</v>
      </c>
      <c r="C2734" t="s">
        <v>22</v>
      </c>
      <c r="D2734" t="s">
        <v>23</v>
      </c>
      <c r="E2734" t="s">
        <v>5</v>
      </c>
      <c r="G2734" t="s">
        <v>24</v>
      </c>
      <c r="H2734">
        <v>1385529</v>
      </c>
      <c r="I2734">
        <v>1386698</v>
      </c>
      <c r="J2734" t="s">
        <v>210</v>
      </c>
      <c r="Q2734" t="s">
        <v>5155</v>
      </c>
      <c r="R2734">
        <v>1170</v>
      </c>
      <c r="T2734" t="s">
        <v>5156</v>
      </c>
    </row>
    <row r="2735" spans="1:20" x14ac:dyDescent="0.3">
      <c r="A2735" t="s">
        <v>29</v>
      </c>
      <c r="B2735" t="s">
        <v>30</v>
      </c>
      <c r="C2735" t="s">
        <v>22</v>
      </c>
      <c r="D2735" t="s">
        <v>23</v>
      </c>
      <c r="E2735" t="s">
        <v>5</v>
      </c>
      <c r="G2735" t="s">
        <v>24</v>
      </c>
      <c r="H2735">
        <v>1385529</v>
      </c>
      <c r="I2735">
        <v>1386698</v>
      </c>
      <c r="J2735" t="s">
        <v>210</v>
      </c>
      <c r="K2735" t="s">
        <v>5157</v>
      </c>
      <c r="N2735" t="s">
        <v>5158</v>
      </c>
      <c r="Q2735" t="s">
        <v>5155</v>
      </c>
      <c r="R2735">
        <v>1170</v>
      </c>
      <c r="S2735">
        <v>389</v>
      </c>
    </row>
    <row r="2736" spans="1:20" x14ac:dyDescent="0.3">
      <c r="A2736" t="s">
        <v>20</v>
      </c>
      <c r="B2736" t="s">
        <v>21</v>
      </c>
      <c r="C2736" t="s">
        <v>22</v>
      </c>
      <c r="D2736" t="s">
        <v>23</v>
      </c>
      <c r="E2736" t="s">
        <v>5</v>
      </c>
      <c r="G2736" t="s">
        <v>24</v>
      </c>
      <c r="H2736">
        <v>1386767</v>
      </c>
      <c r="I2736">
        <v>1387246</v>
      </c>
      <c r="J2736" t="s">
        <v>210</v>
      </c>
      <c r="O2736" t="s">
        <v>5159</v>
      </c>
      <c r="Q2736" t="s">
        <v>5160</v>
      </c>
      <c r="R2736">
        <v>480</v>
      </c>
      <c r="T2736" t="s">
        <v>5161</v>
      </c>
    </row>
    <row r="2737" spans="1:20" x14ac:dyDescent="0.3">
      <c r="A2737" t="s">
        <v>29</v>
      </c>
      <c r="B2737" t="s">
        <v>30</v>
      </c>
      <c r="C2737" t="s">
        <v>22</v>
      </c>
      <c r="D2737" t="s">
        <v>23</v>
      </c>
      <c r="E2737" t="s">
        <v>5</v>
      </c>
      <c r="G2737" t="s">
        <v>24</v>
      </c>
      <c r="H2737">
        <v>1386767</v>
      </c>
      <c r="I2737">
        <v>1387246</v>
      </c>
      <c r="J2737" t="s">
        <v>210</v>
      </c>
      <c r="K2737" t="s">
        <v>5162</v>
      </c>
      <c r="N2737" t="s">
        <v>5163</v>
      </c>
      <c r="O2737" t="s">
        <v>5159</v>
      </c>
      <c r="Q2737" t="s">
        <v>5160</v>
      </c>
      <c r="R2737">
        <v>480</v>
      </c>
      <c r="S2737">
        <v>159</v>
      </c>
    </row>
    <row r="2738" spans="1:20" x14ac:dyDescent="0.3">
      <c r="A2738" t="s">
        <v>20</v>
      </c>
      <c r="B2738" t="s">
        <v>21</v>
      </c>
      <c r="C2738" t="s">
        <v>22</v>
      </c>
      <c r="D2738" t="s">
        <v>23</v>
      </c>
      <c r="E2738" t="s">
        <v>5</v>
      </c>
      <c r="G2738" t="s">
        <v>24</v>
      </c>
      <c r="H2738">
        <v>1387243</v>
      </c>
      <c r="I2738">
        <v>1387371</v>
      </c>
      <c r="J2738" t="s">
        <v>210</v>
      </c>
      <c r="Q2738" t="s">
        <v>5164</v>
      </c>
      <c r="R2738">
        <v>129</v>
      </c>
      <c r="T2738" t="s">
        <v>5165</v>
      </c>
    </row>
    <row r="2739" spans="1:20" x14ac:dyDescent="0.3">
      <c r="A2739" t="s">
        <v>29</v>
      </c>
      <c r="B2739" t="s">
        <v>30</v>
      </c>
      <c r="C2739" t="s">
        <v>22</v>
      </c>
      <c r="D2739" t="s">
        <v>23</v>
      </c>
      <c r="E2739" t="s">
        <v>5</v>
      </c>
      <c r="G2739" t="s">
        <v>24</v>
      </c>
      <c r="H2739">
        <v>1387243</v>
      </c>
      <c r="I2739">
        <v>1387371</v>
      </c>
      <c r="J2739" t="s">
        <v>210</v>
      </c>
      <c r="K2739" t="s">
        <v>5166</v>
      </c>
      <c r="N2739" t="s">
        <v>89</v>
      </c>
      <c r="Q2739" t="s">
        <v>5164</v>
      </c>
      <c r="R2739">
        <v>129</v>
      </c>
      <c r="S2739">
        <v>42</v>
      </c>
    </row>
    <row r="2740" spans="1:20" x14ac:dyDescent="0.3">
      <c r="A2740" t="s">
        <v>20</v>
      </c>
      <c r="B2740" t="s">
        <v>21</v>
      </c>
      <c r="C2740" t="s">
        <v>22</v>
      </c>
      <c r="D2740" t="s">
        <v>23</v>
      </c>
      <c r="E2740" t="s">
        <v>5</v>
      </c>
      <c r="G2740" t="s">
        <v>24</v>
      </c>
      <c r="H2740">
        <v>1387541</v>
      </c>
      <c r="I2740">
        <v>1388587</v>
      </c>
      <c r="J2740" t="s">
        <v>210</v>
      </c>
      <c r="O2740" t="s">
        <v>5167</v>
      </c>
      <c r="Q2740" t="s">
        <v>5168</v>
      </c>
      <c r="R2740">
        <v>1047</v>
      </c>
      <c r="T2740" t="s">
        <v>5169</v>
      </c>
    </row>
    <row r="2741" spans="1:20" x14ac:dyDescent="0.3">
      <c r="A2741" t="s">
        <v>29</v>
      </c>
      <c r="B2741" t="s">
        <v>30</v>
      </c>
      <c r="C2741" t="s">
        <v>22</v>
      </c>
      <c r="D2741" t="s">
        <v>23</v>
      </c>
      <c r="E2741" t="s">
        <v>5</v>
      </c>
      <c r="G2741" t="s">
        <v>24</v>
      </c>
      <c r="H2741">
        <v>1387541</v>
      </c>
      <c r="I2741">
        <v>1388587</v>
      </c>
      <c r="J2741" t="s">
        <v>210</v>
      </c>
      <c r="K2741" t="s">
        <v>5170</v>
      </c>
      <c r="N2741" t="s">
        <v>5171</v>
      </c>
      <c r="O2741" t="s">
        <v>5167</v>
      </c>
      <c r="Q2741" t="s">
        <v>5168</v>
      </c>
      <c r="R2741">
        <v>1047</v>
      </c>
      <c r="S2741">
        <v>348</v>
      </c>
    </row>
    <row r="2742" spans="1:20" x14ac:dyDescent="0.3">
      <c r="A2742" t="s">
        <v>20</v>
      </c>
      <c r="B2742" t="s">
        <v>21</v>
      </c>
      <c r="C2742" t="s">
        <v>22</v>
      </c>
      <c r="D2742" t="s">
        <v>23</v>
      </c>
      <c r="E2742" t="s">
        <v>5</v>
      </c>
      <c r="G2742" t="s">
        <v>24</v>
      </c>
      <c r="H2742">
        <v>1388991</v>
      </c>
      <c r="I2742">
        <v>1389164</v>
      </c>
      <c r="J2742" t="s">
        <v>210</v>
      </c>
      <c r="Q2742" t="s">
        <v>5172</v>
      </c>
      <c r="R2742">
        <v>174</v>
      </c>
      <c r="T2742" t="s">
        <v>5173</v>
      </c>
    </row>
    <row r="2743" spans="1:20" x14ac:dyDescent="0.3">
      <c r="A2743" t="s">
        <v>29</v>
      </c>
      <c r="B2743" t="s">
        <v>30</v>
      </c>
      <c r="C2743" t="s">
        <v>22</v>
      </c>
      <c r="D2743" t="s">
        <v>23</v>
      </c>
      <c r="E2743" t="s">
        <v>5</v>
      </c>
      <c r="G2743" t="s">
        <v>24</v>
      </c>
      <c r="H2743">
        <v>1388991</v>
      </c>
      <c r="I2743">
        <v>1389164</v>
      </c>
      <c r="J2743" t="s">
        <v>210</v>
      </c>
      <c r="K2743" t="s">
        <v>5174</v>
      </c>
      <c r="N2743" t="s">
        <v>89</v>
      </c>
      <c r="Q2743" t="s">
        <v>5172</v>
      </c>
      <c r="R2743">
        <v>174</v>
      </c>
      <c r="S2743">
        <v>57</v>
      </c>
    </row>
    <row r="2744" spans="1:20" x14ac:dyDescent="0.3">
      <c r="A2744" t="s">
        <v>20</v>
      </c>
      <c r="B2744" t="s">
        <v>21</v>
      </c>
      <c r="C2744" t="s">
        <v>22</v>
      </c>
      <c r="D2744" t="s">
        <v>23</v>
      </c>
      <c r="E2744" t="s">
        <v>5</v>
      </c>
      <c r="G2744" t="s">
        <v>24</v>
      </c>
      <c r="H2744">
        <v>1389227</v>
      </c>
      <c r="I2744">
        <v>1389688</v>
      </c>
      <c r="J2744" t="s">
        <v>210</v>
      </c>
      <c r="O2744" t="s">
        <v>5175</v>
      </c>
      <c r="Q2744" t="s">
        <v>5176</v>
      </c>
      <c r="R2744">
        <v>462</v>
      </c>
      <c r="T2744" t="s">
        <v>5177</v>
      </c>
    </row>
    <row r="2745" spans="1:20" x14ac:dyDescent="0.3">
      <c r="A2745" t="s">
        <v>29</v>
      </c>
      <c r="B2745" t="s">
        <v>30</v>
      </c>
      <c r="C2745" t="s">
        <v>22</v>
      </c>
      <c r="D2745" t="s">
        <v>23</v>
      </c>
      <c r="E2745" t="s">
        <v>5</v>
      </c>
      <c r="G2745" t="s">
        <v>24</v>
      </c>
      <c r="H2745">
        <v>1389227</v>
      </c>
      <c r="I2745">
        <v>1389688</v>
      </c>
      <c r="J2745" t="s">
        <v>210</v>
      </c>
      <c r="K2745" t="s">
        <v>5178</v>
      </c>
      <c r="N2745" t="s">
        <v>5179</v>
      </c>
      <c r="O2745" t="s">
        <v>5175</v>
      </c>
      <c r="Q2745" t="s">
        <v>5176</v>
      </c>
      <c r="R2745">
        <v>462</v>
      </c>
      <c r="S2745">
        <v>153</v>
      </c>
    </row>
    <row r="2746" spans="1:20" x14ac:dyDescent="0.3">
      <c r="A2746" t="s">
        <v>20</v>
      </c>
      <c r="B2746" t="s">
        <v>21</v>
      </c>
      <c r="C2746" t="s">
        <v>22</v>
      </c>
      <c r="D2746" t="s">
        <v>23</v>
      </c>
      <c r="E2746" t="s">
        <v>5</v>
      </c>
      <c r="G2746" t="s">
        <v>24</v>
      </c>
      <c r="H2746">
        <v>1389825</v>
      </c>
      <c r="I2746">
        <v>1390694</v>
      </c>
      <c r="J2746" t="s">
        <v>210</v>
      </c>
      <c r="O2746" t="s">
        <v>5180</v>
      </c>
      <c r="Q2746" t="s">
        <v>5181</v>
      </c>
      <c r="R2746">
        <v>870</v>
      </c>
      <c r="T2746" t="s">
        <v>5182</v>
      </c>
    </row>
    <row r="2747" spans="1:20" x14ac:dyDescent="0.3">
      <c r="A2747" t="s">
        <v>29</v>
      </c>
      <c r="B2747" t="s">
        <v>30</v>
      </c>
      <c r="C2747" t="s">
        <v>22</v>
      </c>
      <c r="D2747" t="s">
        <v>23</v>
      </c>
      <c r="E2747" t="s">
        <v>5</v>
      </c>
      <c r="G2747" t="s">
        <v>24</v>
      </c>
      <c r="H2747">
        <v>1389825</v>
      </c>
      <c r="I2747">
        <v>1390694</v>
      </c>
      <c r="J2747" t="s">
        <v>210</v>
      </c>
      <c r="K2747" t="s">
        <v>5183</v>
      </c>
      <c r="N2747" t="s">
        <v>5184</v>
      </c>
      <c r="O2747" t="s">
        <v>5180</v>
      </c>
      <c r="Q2747" t="s">
        <v>5181</v>
      </c>
      <c r="R2747">
        <v>870</v>
      </c>
      <c r="S2747">
        <v>289</v>
      </c>
    </row>
    <row r="2748" spans="1:20" x14ac:dyDescent="0.3">
      <c r="A2748" t="s">
        <v>20</v>
      </c>
      <c r="B2748" t="s">
        <v>21</v>
      </c>
      <c r="C2748" t="s">
        <v>22</v>
      </c>
      <c r="D2748" t="s">
        <v>23</v>
      </c>
      <c r="E2748" t="s">
        <v>5</v>
      </c>
      <c r="G2748" t="s">
        <v>24</v>
      </c>
      <c r="H2748">
        <v>1390759</v>
      </c>
      <c r="I2748">
        <v>1391862</v>
      </c>
      <c r="J2748" t="s">
        <v>210</v>
      </c>
      <c r="Q2748" t="s">
        <v>5185</v>
      </c>
      <c r="R2748">
        <v>1104</v>
      </c>
      <c r="T2748" t="s">
        <v>5186</v>
      </c>
    </row>
    <row r="2749" spans="1:20" x14ac:dyDescent="0.3">
      <c r="A2749" t="s">
        <v>29</v>
      </c>
      <c r="B2749" t="s">
        <v>30</v>
      </c>
      <c r="C2749" t="s">
        <v>22</v>
      </c>
      <c r="D2749" t="s">
        <v>23</v>
      </c>
      <c r="E2749" t="s">
        <v>5</v>
      </c>
      <c r="G2749" t="s">
        <v>24</v>
      </c>
      <c r="H2749">
        <v>1390759</v>
      </c>
      <c r="I2749">
        <v>1391862</v>
      </c>
      <c r="J2749" t="s">
        <v>210</v>
      </c>
      <c r="K2749" t="s">
        <v>5187</v>
      </c>
      <c r="N2749" t="s">
        <v>1394</v>
      </c>
      <c r="Q2749" t="s">
        <v>5185</v>
      </c>
      <c r="R2749">
        <v>1104</v>
      </c>
      <c r="S2749">
        <v>367</v>
      </c>
    </row>
    <row r="2750" spans="1:20" x14ac:dyDescent="0.3">
      <c r="A2750" t="s">
        <v>20</v>
      </c>
      <c r="B2750" t="s">
        <v>21</v>
      </c>
      <c r="C2750" t="s">
        <v>22</v>
      </c>
      <c r="D2750" t="s">
        <v>23</v>
      </c>
      <c r="E2750" t="s">
        <v>5</v>
      </c>
      <c r="G2750" t="s">
        <v>24</v>
      </c>
      <c r="H2750">
        <v>1391889</v>
      </c>
      <c r="I2750">
        <v>1392677</v>
      </c>
      <c r="J2750" t="s">
        <v>210</v>
      </c>
      <c r="Q2750" t="s">
        <v>5188</v>
      </c>
      <c r="R2750">
        <v>789</v>
      </c>
      <c r="T2750" t="s">
        <v>5189</v>
      </c>
    </row>
    <row r="2751" spans="1:20" x14ac:dyDescent="0.3">
      <c r="A2751" t="s">
        <v>29</v>
      </c>
      <c r="B2751" t="s">
        <v>30</v>
      </c>
      <c r="C2751" t="s">
        <v>22</v>
      </c>
      <c r="D2751" t="s">
        <v>23</v>
      </c>
      <c r="E2751" t="s">
        <v>5</v>
      </c>
      <c r="G2751" t="s">
        <v>24</v>
      </c>
      <c r="H2751">
        <v>1391889</v>
      </c>
      <c r="I2751">
        <v>1392677</v>
      </c>
      <c r="J2751" t="s">
        <v>210</v>
      </c>
      <c r="K2751" t="s">
        <v>5190</v>
      </c>
      <c r="N2751" t="s">
        <v>41</v>
      </c>
      <c r="Q2751" t="s">
        <v>5188</v>
      </c>
      <c r="R2751">
        <v>789</v>
      </c>
      <c r="S2751">
        <v>262</v>
      </c>
    </row>
    <row r="2752" spans="1:20" x14ac:dyDescent="0.3">
      <c r="A2752" t="s">
        <v>20</v>
      </c>
      <c r="B2752" t="s">
        <v>21</v>
      </c>
      <c r="C2752" t="s">
        <v>22</v>
      </c>
      <c r="D2752" t="s">
        <v>23</v>
      </c>
      <c r="E2752" t="s">
        <v>5</v>
      </c>
      <c r="G2752" t="s">
        <v>24</v>
      </c>
      <c r="H2752">
        <v>1392667</v>
      </c>
      <c r="I2752">
        <v>1393365</v>
      </c>
      <c r="J2752" t="s">
        <v>210</v>
      </c>
      <c r="Q2752" t="s">
        <v>5191</v>
      </c>
      <c r="R2752">
        <v>699</v>
      </c>
      <c r="T2752" t="s">
        <v>5192</v>
      </c>
    </row>
    <row r="2753" spans="1:20" x14ac:dyDescent="0.3">
      <c r="A2753" t="s">
        <v>29</v>
      </c>
      <c r="B2753" t="s">
        <v>30</v>
      </c>
      <c r="C2753" t="s">
        <v>22</v>
      </c>
      <c r="D2753" t="s">
        <v>23</v>
      </c>
      <c r="E2753" t="s">
        <v>5</v>
      </c>
      <c r="G2753" t="s">
        <v>24</v>
      </c>
      <c r="H2753">
        <v>1392667</v>
      </c>
      <c r="I2753">
        <v>1393365</v>
      </c>
      <c r="J2753" t="s">
        <v>210</v>
      </c>
      <c r="K2753" t="s">
        <v>5193</v>
      </c>
      <c r="N2753" t="s">
        <v>41</v>
      </c>
      <c r="Q2753" t="s">
        <v>5191</v>
      </c>
      <c r="R2753">
        <v>699</v>
      </c>
      <c r="S2753">
        <v>232</v>
      </c>
    </row>
    <row r="2754" spans="1:20" x14ac:dyDescent="0.3">
      <c r="A2754" t="s">
        <v>20</v>
      </c>
      <c r="B2754" t="s">
        <v>21</v>
      </c>
      <c r="C2754" t="s">
        <v>22</v>
      </c>
      <c r="D2754" t="s">
        <v>23</v>
      </c>
      <c r="E2754" t="s">
        <v>5</v>
      </c>
      <c r="G2754" t="s">
        <v>24</v>
      </c>
      <c r="H2754">
        <v>1393355</v>
      </c>
      <c r="I2754">
        <v>1394050</v>
      </c>
      <c r="J2754" t="s">
        <v>210</v>
      </c>
      <c r="Q2754" t="s">
        <v>5194</v>
      </c>
      <c r="R2754">
        <v>696</v>
      </c>
      <c r="T2754" t="s">
        <v>5195</v>
      </c>
    </row>
    <row r="2755" spans="1:20" x14ac:dyDescent="0.3">
      <c r="A2755" t="s">
        <v>29</v>
      </c>
      <c r="B2755" t="s">
        <v>30</v>
      </c>
      <c r="C2755" t="s">
        <v>22</v>
      </c>
      <c r="D2755" t="s">
        <v>23</v>
      </c>
      <c r="E2755" t="s">
        <v>5</v>
      </c>
      <c r="G2755" t="s">
        <v>24</v>
      </c>
      <c r="H2755">
        <v>1393355</v>
      </c>
      <c r="I2755">
        <v>1394050</v>
      </c>
      <c r="J2755" t="s">
        <v>210</v>
      </c>
      <c r="K2755" t="s">
        <v>5196</v>
      </c>
      <c r="N2755" t="s">
        <v>5197</v>
      </c>
      <c r="Q2755" t="s">
        <v>5194</v>
      </c>
      <c r="R2755">
        <v>696</v>
      </c>
      <c r="S2755">
        <v>231</v>
      </c>
    </row>
    <row r="2756" spans="1:20" x14ac:dyDescent="0.3">
      <c r="A2756" t="s">
        <v>20</v>
      </c>
      <c r="B2756" t="s">
        <v>21</v>
      </c>
      <c r="C2756" t="s">
        <v>22</v>
      </c>
      <c r="D2756" t="s">
        <v>23</v>
      </c>
      <c r="E2756" t="s">
        <v>5</v>
      </c>
      <c r="G2756" t="s">
        <v>24</v>
      </c>
      <c r="H2756">
        <v>1394060</v>
      </c>
      <c r="I2756">
        <v>1395004</v>
      </c>
      <c r="J2756" t="s">
        <v>210</v>
      </c>
      <c r="O2756" t="s">
        <v>5198</v>
      </c>
      <c r="Q2756" t="s">
        <v>5199</v>
      </c>
      <c r="R2756">
        <v>945</v>
      </c>
      <c r="T2756" t="s">
        <v>5200</v>
      </c>
    </row>
    <row r="2757" spans="1:20" x14ac:dyDescent="0.3">
      <c r="A2757" t="s">
        <v>29</v>
      </c>
      <c r="B2757" t="s">
        <v>30</v>
      </c>
      <c r="C2757" t="s">
        <v>22</v>
      </c>
      <c r="D2757" t="s">
        <v>23</v>
      </c>
      <c r="E2757" t="s">
        <v>5</v>
      </c>
      <c r="G2757" t="s">
        <v>24</v>
      </c>
      <c r="H2757">
        <v>1394060</v>
      </c>
      <c r="I2757">
        <v>1395004</v>
      </c>
      <c r="J2757" t="s">
        <v>210</v>
      </c>
      <c r="K2757" t="s">
        <v>5201</v>
      </c>
      <c r="N2757" t="s">
        <v>5202</v>
      </c>
      <c r="O2757" t="s">
        <v>5198</v>
      </c>
      <c r="Q2757" t="s">
        <v>5199</v>
      </c>
      <c r="R2757">
        <v>945</v>
      </c>
      <c r="S2757">
        <v>314</v>
      </c>
    </row>
    <row r="2758" spans="1:20" x14ac:dyDescent="0.3">
      <c r="A2758" t="s">
        <v>20</v>
      </c>
      <c r="B2758" t="s">
        <v>21</v>
      </c>
      <c r="C2758" t="s">
        <v>22</v>
      </c>
      <c r="D2758" t="s">
        <v>23</v>
      </c>
      <c r="E2758" t="s">
        <v>5</v>
      </c>
      <c r="G2758" t="s">
        <v>24</v>
      </c>
      <c r="H2758">
        <v>1395108</v>
      </c>
      <c r="I2758">
        <v>1395626</v>
      </c>
      <c r="J2758" t="s">
        <v>210</v>
      </c>
      <c r="O2758" t="s">
        <v>5203</v>
      </c>
      <c r="Q2758" t="s">
        <v>5204</v>
      </c>
      <c r="R2758">
        <v>519</v>
      </c>
      <c r="T2758" t="s">
        <v>5205</v>
      </c>
    </row>
    <row r="2759" spans="1:20" x14ac:dyDescent="0.3">
      <c r="A2759" t="s">
        <v>29</v>
      </c>
      <c r="B2759" t="s">
        <v>30</v>
      </c>
      <c r="C2759" t="s">
        <v>22</v>
      </c>
      <c r="D2759" t="s">
        <v>23</v>
      </c>
      <c r="E2759" t="s">
        <v>5</v>
      </c>
      <c r="G2759" t="s">
        <v>24</v>
      </c>
      <c r="H2759">
        <v>1395108</v>
      </c>
      <c r="I2759">
        <v>1395626</v>
      </c>
      <c r="J2759" t="s">
        <v>210</v>
      </c>
      <c r="K2759" t="s">
        <v>5206</v>
      </c>
      <c r="N2759" t="s">
        <v>5207</v>
      </c>
      <c r="O2759" t="s">
        <v>5203</v>
      </c>
      <c r="Q2759" t="s">
        <v>5204</v>
      </c>
      <c r="R2759">
        <v>519</v>
      </c>
      <c r="S2759">
        <v>172</v>
      </c>
    </row>
    <row r="2760" spans="1:20" x14ac:dyDescent="0.3">
      <c r="A2760" t="s">
        <v>20</v>
      </c>
      <c r="B2760" t="s">
        <v>21</v>
      </c>
      <c r="C2760" t="s">
        <v>22</v>
      </c>
      <c r="D2760" t="s">
        <v>23</v>
      </c>
      <c r="E2760" t="s">
        <v>5</v>
      </c>
      <c r="G2760" t="s">
        <v>24</v>
      </c>
      <c r="H2760">
        <v>1396299</v>
      </c>
      <c r="I2760">
        <v>1396931</v>
      </c>
      <c r="J2760" t="s">
        <v>210</v>
      </c>
      <c r="Q2760" t="s">
        <v>5208</v>
      </c>
      <c r="R2760">
        <v>633</v>
      </c>
      <c r="T2760" t="s">
        <v>5209</v>
      </c>
    </row>
    <row r="2761" spans="1:20" x14ac:dyDescent="0.3">
      <c r="A2761" t="s">
        <v>29</v>
      </c>
      <c r="B2761" t="s">
        <v>30</v>
      </c>
      <c r="C2761" t="s">
        <v>22</v>
      </c>
      <c r="D2761" t="s">
        <v>23</v>
      </c>
      <c r="E2761" t="s">
        <v>5</v>
      </c>
      <c r="G2761" t="s">
        <v>24</v>
      </c>
      <c r="H2761">
        <v>1396299</v>
      </c>
      <c r="I2761">
        <v>1396931</v>
      </c>
      <c r="J2761" t="s">
        <v>210</v>
      </c>
      <c r="K2761" t="s">
        <v>5210</v>
      </c>
      <c r="N2761" t="s">
        <v>41</v>
      </c>
      <c r="Q2761" t="s">
        <v>5208</v>
      </c>
      <c r="R2761">
        <v>633</v>
      </c>
      <c r="S2761">
        <v>210</v>
      </c>
    </row>
    <row r="2762" spans="1:20" x14ac:dyDescent="0.3">
      <c r="A2762" t="s">
        <v>20</v>
      </c>
      <c r="B2762" t="s">
        <v>21</v>
      </c>
      <c r="C2762" t="s">
        <v>22</v>
      </c>
      <c r="D2762" t="s">
        <v>23</v>
      </c>
      <c r="E2762" t="s">
        <v>5</v>
      </c>
      <c r="G2762" t="s">
        <v>24</v>
      </c>
      <c r="H2762">
        <v>1397184</v>
      </c>
      <c r="I2762">
        <v>1398083</v>
      </c>
      <c r="J2762" t="s">
        <v>210</v>
      </c>
      <c r="Q2762" t="s">
        <v>5211</v>
      </c>
      <c r="R2762">
        <v>900</v>
      </c>
      <c r="T2762" t="s">
        <v>5212</v>
      </c>
    </row>
    <row r="2763" spans="1:20" x14ac:dyDescent="0.3">
      <c r="A2763" t="s">
        <v>29</v>
      </c>
      <c r="B2763" t="s">
        <v>30</v>
      </c>
      <c r="C2763" t="s">
        <v>22</v>
      </c>
      <c r="D2763" t="s">
        <v>23</v>
      </c>
      <c r="E2763" t="s">
        <v>5</v>
      </c>
      <c r="G2763" t="s">
        <v>24</v>
      </c>
      <c r="H2763">
        <v>1397184</v>
      </c>
      <c r="I2763">
        <v>1398083</v>
      </c>
      <c r="J2763" t="s">
        <v>210</v>
      </c>
      <c r="K2763" t="s">
        <v>5213</v>
      </c>
      <c r="N2763" t="s">
        <v>41</v>
      </c>
      <c r="Q2763" t="s">
        <v>5211</v>
      </c>
      <c r="R2763">
        <v>900</v>
      </c>
      <c r="S2763">
        <v>299</v>
      </c>
    </row>
    <row r="2764" spans="1:20" x14ac:dyDescent="0.3">
      <c r="A2764" t="s">
        <v>20</v>
      </c>
      <c r="B2764" t="s">
        <v>21</v>
      </c>
      <c r="C2764" t="s">
        <v>22</v>
      </c>
      <c r="D2764" t="s">
        <v>23</v>
      </c>
      <c r="E2764" t="s">
        <v>5</v>
      </c>
      <c r="G2764" t="s">
        <v>24</v>
      </c>
      <c r="H2764">
        <v>1398203</v>
      </c>
      <c r="I2764">
        <v>1400407</v>
      </c>
      <c r="J2764" t="s">
        <v>210</v>
      </c>
      <c r="O2764" t="s">
        <v>5214</v>
      </c>
      <c r="Q2764" t="s">
        <v>5215</v>
      </c>
      <c r="R2764">
        <v>2205</v>
      </c>
      <c r="T2764" t="s">
        <v>5216</v>
      </c>
    </row>
    <row r="2765" spans="1:20" x14ac:dyDescent="0.3">
      <c r="A2765" t="s">
        <v>29</v>
      </c>
      <c r="B2765" t="s">
        <v>30</v>
      </c>
      <c r="C2765" t="s">
        <v>22</v>
      </c>
      <c r="D2765" t="s">
        <v>23</v>
      </c>
      <c r="E2765" t="s">
        <v>5</v>
      </c>
      <c r="G2765" t="s">
        <v>24</v>
      </c>
      <c r="H2765">
        <v>1398203</v>
      </c>
      <c r="I2765">
        <v>1400407</v>
      </c>
      <c r="J2765" t="s">
        <v>210</v>
      </c>
      <c r="K2765" t="s">
        <v>5217</v>
      </c>
      <c r="N2765" t="s">
        <v>5218</v>
      </c>
      <c r="O2765" t="s">
        <v>5214</v>
      </c>
      <c r="Q2765" t="s">
        <v>5215</v>
      </c>
      <c r="R2765">
        <v>2205</v>
      </c>
      <c r="S2765">
        <v>734</v>
      </c>
    </row>
    <row r="2766" spans="1:20" x14ac:dyDescent="0.3">
      <c r="A2766" t="s">
        <v>20</v>
      </c>
      <c r="B2766" t="s">
        <v>21</v>
      </c>
      <c r="C2766" t="s">
        <v>22</v>
      </c>
      <c r="D2766" t="s">
        <v>23</v>
      </c>
      <c r="E2766" t="s">
        <v>5</v>
      </c>
      <c r="G2766" t="s">
        <v>24</v>
      </c>
      <c r="H2766">
        <v>1400404</v>
      </c>
      <c r="I2766">
        <v>1401168</v>
      </c>
      <c r="J2766" t="s">
        <v>210</v>
      </c>
      <c r="Q2766" t="s">
        <v>5219</v>
      </c>
      <c r="R2766">
        <v>765</v>
      </c>
      <c r="T2766" t="s">
        <v>5220</v>
      </c>
    </row>
    <row r="2767" spans="1:20" x14ac:dyDescent="0.3">
      <c r="A2767" t="s">
        <v>29</v>
      </c>
      <c r="B2767" t="s">
        <v>30</v>
      </c>
      <c r="C2767" t="s">
        <v>22</v>
      </c>
      <c r="D2767" t="s">
        <v>23</v>
      </c>
      <c r="E2767" t="s">
        <v>5</v>
      </c>
      <c r="G2767" t="s">
        <v>24</v>
      </c>
      <c r="H2767">
        <v>1400404</v>
      </c>
      <c r="I2767">
        <v>1401168</v>
      </c>
      <c r="J2767" t="s">
        <v>210</v>
      </c>
      <c r="K2767" t="s">
        <v>5221</v>
      </c>
      <c r="N2767" t="s">
        <v>1394</v>
      </c>
      <c r="Q2767" t="s">
        <v>5219</v>
      </c>
      <c r="R2767">
        <v>765</v>
      </c>
      <c r="S2767">
        <v>254</v>
      </c>
    </row>
    <row r="2768" spans="1:20" x14ac:dyDescent="0.3">
      <c r="A2768" t="s">
        <v>20</v>
      </c>
      <c r="B2768" t="s">
        <v>21</v>
      </c>
      <c r="C2768" t="s">
        <v>22</v>
      </c>
      <c r="D2768" t="s">
        <v>23</v>
      </c>
      <c r="E2768" t="s">
        <v>5</v>
      </c>
      <c r="G2768" t="s">
        <v>24</v>
      </c>
      <c r="H2768">
        <v>1401165</v>
      </c>
      <c r="I2768">
        <v>1402094</v>
      </c>
      <c r="J2768" t="s">
        <v>210</v>
      </c>
      <c r="Q2768" t="s">
        <v>5222</v>
      </c>
      <c r="R2768">
        <v>930</v>
      </c>
      <c r="T2768" t="s">
        <v>5223</v>
      </c>
    </row>
    <row r="2769" spans="1:20" x14ac:dyDescent="0.3">
      <c r="A2769" t="s">
        <v>29</v>
      </c>
      <c r="B2769" t="s">
        <v>30</v>
      </c>
      <c r="C2769" t="s">
        <v>22</v>
      </c>
      <c r="D2769" t="s">
        <v>23</v>
      </c>
      <c r="E2769" t="s">
        <v>5</v>
      </c>
      <c r="G2769" t="s">
        <v>24</v>
      </c>
      <c r="H2769">
        <v>1401165</v>
      </c>
      <c r="I2769">
        <v>1402094</v>
      </c>
      <c r="J2769" t="s">
        <v>210</v>
      </c>
      <c r="K2769" t="s">
        <v>5224</v>
      </c>
      <c r="N2769" t="s">
        <v>41</v>
      </c>
      <c r="Q2769" t="s">
        <v>5222</v>
      </c>
      <c r="R2769">
        <v>930</v>
      </c>
      <c r="S2769">
        <v>309</v>
      </c>
    </row>
    <row r="2770" spans="1:20" x14ac:dyDescent="0.3">
      <c r="A2770" t="s">
        <v>20</v>
      </c>
      <c r="B2770" t="s">
        <v>21</v>
      </c>
      <c r="C2770" t="s">
        <v>22</v>
      </c>
      <c r="D2770" t="s">
        <v>23</v>
      </c>
      <c r="E2770" t="s">
        <v>5</v>
      </c>
      <c r="G2770" t="s">
        <v>24</v>
      </c>
      <c r="H2770">
        <v>1402122</v>
      </c>
      <c r="I2770">
        <v>1402757</v>
      </c>
      <c r="J2770" t="s">
        <v>210</v>
      </c>
      <c r="Q2770" t="s">
        <v>5225</v>
      </c>
      <c r="R2770">
        <v>636</v>
      </c>
      <c r="T2770" t="s">
        <v>5226</v>
      </c>
    </row>
    <row r="2771" spans="1:20" x14ac:dyDescent="0.3">
      <c r="A2771" t="s">
        <v>29</v>
      </c>
      <c r="B2771" t="s">
        <v>30</v>
      </c>
      <c r="C2771" t="s">
        <v>22</v>
      </c>
      <c r="D2771" t="s">
        <v>23</v>
      </c>
      <c r="E2771" t="s">
        <v>5</v>
      </c>
      <c r="G2771" t="s">
        <v>24</v>
      </c>
      <c r="H2771">
        <v>1402122</v>
      </c>
      <c r="I2771">
        <v>1402757</v>
      </c>
      <c r="J2771" t="s">
        <v>210</v>
      </c>
      <c r="K2771" t="s">
        <v>5227</v>
      </c>
      <c r="N2771" t="s">
        <v>41</v>
      </c>
      <c r="Q2771" t="s">
        <v>5225</v>
      </c>
      <c r="R2771">
        <v>636</v>
      </c>
      <c r="S2771">
        <v>211</v>
      </c>
    </row>
    <row r="2772" spans="1:20" x14ac:dyDescent="0.3">
      <c r="A2772" t="s">
        <v>20</v>
      </c>
      <c r="B2772" t="s">
        <v>21</v>
      </c>
      <c r="C2772" t="s">
        <v>22</v>
      </c>
      <c r="D2772" t="s">
        <v>23</v>
      </c>
      <c r="E2772" t="s">
        <v>5</v>
      </c>
      <c r="G2772" t="s">
        <v>24</v>
      </c>
      <c r="H2772">
        <v>1402744</v>
      </c>
      <c r="I2772">
        <v>1403991</v>
      </c>
      <c r="J2772" t="s">
        <v>210</v>
      </c>
      <c r="Q2772" t="s">
        <v>5228</v>
      </c>
      <c r="R2772">
        <v>1248</v>
      </c>
      <c r="T2772" t="s">
        <v>5229</v>
      </c>
    </row>
    <row r="2773" spans="1:20" x14ac:dyDescent="0.3">
      <c r="A2773" t="s">
        <v>29</v>
      </c>
      <c r="B2773" t="s">
        <v>30</v>
      </c>
      <c r="C2773" t="s">
        <v>22</v>
      </c>
      <c r="D2773" t="s">
        <v>23</v>
      </c>
      <c r="E2773" t="s">
        <v>5</v>
      </c>
      <c r="G2773" t="s">
        <v>24</v>
      </c>
      <c r="H2773">
        <v>1402744</v>
      </c>
      <c r="I2773">
        <v>1403991</v>
      </c>
      <c r="J2773" t="s">
        <v>210</v>
      </c>
      <c r="K2773" t="s">
        <v>5230</v>
      </c>
      <c r="N2773" t="s">
        <v>45</v>
      </c>
      <c r="Q2773" t="s">
        <v>5228</v>
      </c>
      <c r="R2773">
        <v>1248</v>
      </c>
      <c r="S2773">
        <v>415</v>
      </c>
    </row>
    <row r="2774" spans="1:20" x14ac:dyDescent="0.3">
      <c r="A2774" t="s">
        <v>20</v>
      </c>
      <c r="B2774" t="s">
        <v>21</v>
      </c>
      <c r="C2774" t="s">
        <v>22</v>
      </c>
      <c r="D2774" t="s">
        <v>23</v>
      </c>
      <c r="E2774" t="s">
        <v>5</v>
      </c>
      <c r="G2774" t="s">
        <v>24</v>
      </c>
      <c r="H2774">
        <v>1404180</v>
      </c>
      <c r="I2774">
        <v>1405064</v>
      </c>
      <c r="J2774" t="s">
        <v>210</v>
      </c>
      <c r="O2774" t="s">
        <v>5231</v>
      </c>
      <c r="Q2774" t="s">
        <v>5232</v>
      </c>
      <c r="R2774">
        <v>885</v>
      </c>
      <c r="T2774" t="s">
        <v>5233</v>
      </c>
    </row>
    <row r="2775" spans="1:20" x14ac:dyDescent="0.3">
      <c r="A2775" t="s">
        <v>29</v>
      </c>
      <c r="B2775" t="s">
        <v>30</v>
      </c>
      <c r="C2775" t="s">
        <v>22</v>
      </c>
      <c r="D2775" t="s">
        <v>23</v>
      </c>
      <c r="E2775" t="s">
        <v>5</v>
      </c>
      <c r="G2775" t="s">
        <v>24</v>
      </c>
      <c r="H2775">
        <v>1404180</v>
      </c>
      <c r="I2775">
        <v>1405064</v>
      </c>
      <c r="J2775" t="s">
        <v>210</v>
      </c>
      <c r="K2775" t="s">
        <v>5234</v>
      </c>
      <c r="N2775" t="s">
        <v>5235</v>
      </c>
      <c r="O2775" t="s">
        <v>5231</v>
      </c>
      <c r="Q2775" t="s">
        <v>5232</v>
      </c>
      <c r="R2775">
        <v>885</v>
      </c>
      <c r="S2775">
        <v>294</v>
      </c>
    </row>
    <row r="2776" spans="1:20" x14ac:dyDescent="0.3">
      <c r="A2776" t="s">
        <v>20</v>
      </c>
      <c r="B2776" t="s">
        <v>21</v>
      </c>
      <c r="C2776" t="s">
        <v>22</v>
      </c>
      <c r="D2776" t="s">
        <v>23</v>
      </c>
      <c r="E2776" t="s">
        <v>5</v>
      </c>
      <c r="G2776" t="s">
        <v>24</v>
      </c>
      <c r="H2776">
        <v>1405139</v>
      </c>
      <c r="I2776">
        <v>1405315</v>
      </c>
      <c r="J2776" t="s">
        <v>25</v>
      </c>
      <c r="Q2776" t="s">
        <v>5236</v>
      </c>
      <c r="R2776">
        <v>177</v>
      </c>
      <c r="T2776" t="s">
        <v>5237</v>
      </c>
    </row>
    <row r="2777" spans="1:20" x14ac:dyDescent="0.3">
      <c r="A2777" t="s">
        <v>29</v>
      </c>
      <c r="B2777" t="s">
        <v>30</v>
      </c>
      <c r="C2777" t="s">
        <v>22</v>
      </c>
      <c r="D2777" t="s">
        <v>23</v>
      </c>
      <c r="E2777" t="s">
        <v>5</v>
      </c>
      <c r="G2777" t="s">
        <v>24</v>
      </c>
      <c r="H2777">
        <v>1405139</v>
      </c>
      <c r="I2777">
        <v>1405315</v>
      </c>
      <c r="J2777" t="s">
        <v>25</v>
      </c>
      <c r="K2777" t="s">
        <v>5238</v>
      </c>
      <c r="N2777" t="s">
        <v>41</v>
      </c>
      <c r="Q2777" t="s">
        <v>5236</v>
      </c>
      <c r="R2777">
        <v>177</v>
      </c>
      <c r="S2777">
        <v>58</v>
      </c>
    </row>
    <row r="2778" spans="1:20" x14ac:dyDescent="0.3">
      <c r="A2778" t="s">
        <v>20</v>
      </c>
      <c r="B2778" t="s">
        <v>21</v>
      </c>
      <c r="C2778" t="s">
        <v>22</v>
      </c>
      <c r="D2778" t="s">
        <v>23</v>
      </c>
      <c r="E2778" t="s">
        <v>5</v>
      </c>
      <c r="G2778" t="s">
        <v>24</v>
      </c>
      <c r="H2778">
        <v>1405637</v>
      </c>
      <c r="I2778">
        <v>1406278</v>
      </c>
      <c r="J2778" t="s">
        <v>25</v>
      </c>
      <c r="Q2778" t="s">
        <v>5239</v>
      </c>
      <c r="R2778">
        <v>642</v>
      </c>
      <c r="T2778" t="s">
        <v>5240</v>
      </c>
    </row>
    <row r="2779" spans="1:20" x14ac:dyDescent="0.3">
      <c r="A2779" t="s">
        <v>29</v>
      </c>
      <c r="B2779" t="s">
        <v>30</v>
      </c>
      <c r="C2779" t="s">
        <v>22</v>
      </c>
      <c r="D2779" t="s">
        <v>23</v>
      </c>
      <c r="E2779" t="s">
        <v>5</v>
      </c>
      <c r="G2779" t="s">
        <v>24</v>
      </c>
      <c r="H2779">
        <v>1405637</v>
      </c>
      <c r="I2779">
        <v>1406278</v>
      </c>
      <c r="J2779" t="s">
        <v>25</v>
      </c>
      <c r="K2779" t="s">
        <v>5241</v>
      </c>
      <c r="N2779" t="s">
        <v>89</v>
      </c>
      <c r="Q2779" t="s">
        <v>5239</v>
      </c>
      <c r="R2779">
        <v>642</v>
      </c>
      <c r="S2779">
        <v>213</v>
      </c>
    </row>
    <row r="2780" spans="1:20" x14ac:dyDescent="0.3">
      <c r="A2780" t="s">
        <v>20</v>
      </c>
      <c r="B2780" t="s">
        <v>21</v>
      </c>
      <c r="C2780" t="s">
        <v>22</v>
      </c>
      <c r="D2780" t="s">
        <v>23</v>
      </c>
      <c r="E2780" t="s">
        <v>5</v>
      </c>
      <c r="G2780" t="s">
        <v>24</v>
      </c>
      <c r="H2780">
        <v>1406343</v>
      </c>
      <c r="I2780">
        <v>1406969</v>
      </c>
      <c r="J2780" t="s">
        <v>210</v>
      </c>
      <c r="Q2780" t="s">
        <v>5242</v>
      </c>
      <c r="R2780">
        <v>627</v>
      </c>
      <c r="T2780" t="s">
        <v>5243</v>
      </c>
    </row>
    <row r="2781" spans="1:20" x14ac:dyDescent="0.3">
      <c r="A2781" t="s">
        <v>29</v>
      </c>
      <c r="B2781" t="s">
        <v>30</v>
      </c>
      <c r="C2781" t="s">
        <v>22</v>
      </c>
      <c r="D2781" t="s">
        <v>23</v>
      </c>
      <c r="E2781" t="s">
        <v>5</v>
      </c>
      <c r="G2781" t="s">
        <v>24</v>
      </c>
      <c r="H2781">
        <v>1406343</v>
      </c>
      <c r="I2781">
        <v>1406969</v>
      </c>
      <c r="J2781" t="s">
        <v>210</v>
      </c>
      <c r="K2781" t="s">
        <v>5244</v>
      </c>
      <c r="N2781" t="s">
        <v>41</v>
      </c>
      <c r="Q2781" t="s">
        <v>5242</v>
      </c>
      <c r="R2781">
        <v>627</v>
      </c>
      <c r="S2781">
        <v>208</v>
      </c>
    </row>
    <row r="2782" spans="1:20" x14ac:dyDescent="0.3">
      <c r="A2782" t="s">
        <v>20</v>
      </c>
      <c r="B2782" t="s">
        <v>21</v>
      </c>
      <c r="C2782" t="s">
        <v>22</v>
      </c>
      <c r="D2782" t="s">
        <v>23</v>
      </c>
      <c r="E2782" t="s">
        <v>5</v>
      </c>
      <c r="G2782" t="s">
        <v>24</v>
      </c>
      <c r="H2782">
        <v>1406966</v>
      </c>
      <c r="I2782">
        <v>1407421</v>
      </c>
      <c r="J2782" t="s">
        <v>210</v>
      </c>
      <c r="Q2782" t="s">
        <v>5245</v>
      </c>
      <c r="R2782">
        <v>456</v>
      </c>
      <c r="T2782" t="s">
        <v>5246</v>
      </c>
    </row>
    <row r="2783" spans="1:20" x14ac:dyDescent="0.3">
      <c r="A2783" t="s">
        <v>29</v>
      </c>
      <c r="B2783" t="s">
        <v>30</v>
      </c>
      <c r="C2783" t="s">
        <v>22</v>
      </c>
      <c r="D2783" t="s">
        <v>23</v>
      </c>
      <c r="E2783" t="s">
        <v>5</v>
      </c>
      <c r="G2783" t="s">
        <v>24</v>
      </c>
      <c r="H2783">
        <v>1406966</v>
      </c>
      <c r="I2783">
        <v>1407421</v>
      </c>
      <c r="J2783" t="s">
        <v>210</v>
      </c>
      <c r="K2783" t="s">
        <v>5247</v>
      </c>
      <c r="N2783" t="s">
        <v>41</v>
      </c>
      <c r="Q2783" t="s">
        <v>5245</v>
      </c>
      <c r="R2783">
        <v>456</v>
      </c>
      <c r="S2783">
        <v>151</v>
      </c>
    </row>
    <row r="2784" spans="1:20" x14ac:dyDescent="0.3">
      <c r="A2784" t="s">
        <v>20</v>
      </c>
      <c r="B2784" t="s">
        <v>21</v>
      </c>
      <c r="C2784" t="s">
        <v>22</v>
      </c>
      <c r="D2784" t="s">
        <v>23</v>
      </c>
      <c r="E2784" t="s">
        <v>5</v>
      </c>
      <c r="G2784" t="s">
        <v>24</v>
      </c>
      <c r="H2784">
        <v>1407505</v>
      </c>
      <c r="I2784">
        <v>1408824</v>
      </c>
      <c r="J2784" t="s">
        <v>210</v>
      </c>
      <c r="Q2784" t="s">
        <v>5248</v>
      </c>
      <c r="R2784">
        <v>1320</v>
      </c>
      <c r="T2784" t="s">
        <v>5249</v>
      </c>
    </row>
    <row r="2785" spans="1:20" x14ac:dyDescent="0.3">
      <c r="A2785" t="s">
        <v>29</v>
      </c>
      <c r="B2785" t="s">
        <v>30</v>
      </c>
      <c r="C2785" t="s">
        <v>22</v>
      </c>
      <c r="D2785" t="s">
        <v>23</v>
      </c>
      <c r="E2785" t="s">
        <v>5</v>
      </c>
      <c r="G2785" t="s">
        <v>24</v>
      </c>
      <c r="H2785">
        <v>1407505</v>
      </c>
      <c r="I2785">
        <v>1408824</v>
      </c>
      <c r="J2785" t="s">
        <v>210</v>
      </c>
      <c r="K2785" t="s">
        <v>5250</v>
      </c>
      <c r="N2785" t="s">
        <v>41</v>
      </c>
      <c r="Q2785" t="s">
        <v>5248</v>
      </c>
      <c r="R2785">
        <v>1320</v>
      </c>
      <c r="S2785">
        <v>439</v>
      </c>
    </row>
    <row r="2786" spans="1:20" x14ac:dyDescent="0.3">
      <c r="A2786" t="s">
        <v>20</v>
      </c>
      <c r="B2786" t="s">
        <v>21</v>
      </c>
      <c r="C2786" t="s">
        <v>22</v>
      </c>
      <c r="D2786" t="s">
        <v>23</v>
      </c>
      <c r="E2786" t="s">
        <v>5</v>
      </c>
      <c r="G2786" t="s">
        <v>24</v>
      </c>
      <c r="H2786">
        <v>1408811</v>
      </c>
      <c r="I2786">
        <v>1410514</v>
      </c>
      <c r="J2786" t="s">
        <v>210</v>
      </c>
      <c r="Q2786" t="s">
        <v>5251</v>
      </c>
      <c r="R2786">
        <v>1704</v>
      </c>
      <c r="T2786" t="s">
        <v>5252</v>
      </c>
    </row>
    <row r="2787" spans="1:20" x14ac:dyDescent="0.3">
      <c r="A2787" t="s">
        <v>29</v>
      </c>
      <c r="B2787" t="s">
        <v>30</v>
      </c>
      <c r="C2787" t="s">
        <v>22</v>
      </c>
      <c r="D2787" t="s">
        <v>23</v>
      </c>
      <c r="E2787" t="s">
        <v>5</v>
      </c>
      <c r="G2787" t="s">
        <v>24</v>
      </c>
      <c r="H2787">
        <v>1408811</v>
      </c>
      <c r="I2787">
        <v>1410514</v>
      </c>
      <c r="J2787" t="s">
        <v>210</v>
      </c>
      <c r="K2787" t="s">
        <v>5253</v>
      </c>
      <c r="N2787" t="s">
        <v>5254</v>
      </c>
      <c r="Q2787" t="s">
        <v>5251</v>
      </c>
      <c r="R2787">
        <v>1704</v>
      </c>
      <c r="S2787">
        <v>567</v>
      </c>
    </row>
    <row r="2788" spans="1:20" x14ac:dyDescent="0.3">
      <c r="A2788" t="s">
        <v>20</v>
      </c>
      <c r="B2788" t="s">
        <v>21</v>
      </c>
      <c r="C2788" t="s">
        <v>22</v>
      </c>
      <c r="D2788" t="s">
        <v>23</v>
      </c>
      <c r="E2788" t="s">
        <v>5</v>
      </c>
      <c r="G2788" t="s">
        <v>24</v>
      </c>
      <c r="H2788">
        <v>1410521</v>
      </c>
      <c r="I2788">
        <v>1411255</v>
      </c>
      <c r="J2788" t="s">
        <v>210</v>
      </c>
      <c r="Q2788" t="s">
        <v>5255</v>
      </c>
      <c r="R2788">
        <v>735</v>
      </c>
      <c r="T2788" t="s">
        <v>5256</v>
      </c>
    </row>
    <row r="2789" spans="1:20" x14ac:dyDescent="0.3">
      <c r="A2789" t="s">
        <v>29</v>
      </c>
      <c r="B2789" t="s">
        <v>30</v>
      </c>
      <c r="C2789" t="s">
        <v>22</v>
      </c>
      <c r="D2789" t="s">
        <v>23</v>
      </c>
      <c r="E2789" t="s">
        <v>5</v>
      </c>
      <c r="G2789" t="s">
        <v>24</v>
      </c>
      <c r="H2789">
        <v>1410521</v>
      </c>
      <c r="I2789">
        <v>1411255</v>
      </c>
      <c r="J2789" t="s">
        <v>210</v>
      </c>
      <c r="K2789" t="s">
        <v>5257</v>
      </c>
      <c r="N2789" t="s">
        <v>41</v>
      </c>
      <c r="Q2789" t="s">
        <v>5255</v>
      </c>
      <c r="R2789">
        <v>735</v>
      </c>
      <c r="S2789">
        <v>244</v>
      </c>
    </row>
    <row r="2790" spans="1:20" x14ac:dyDescent="0.3">
      <c r="A2790" t="s">
        <v>20</v>
      </c>
      <c r="B2790" t="s">
        <v>21</v>
      </c>
      <c r="C2790" t="s">
        <v>22</v>
      </c>
      <c r="D2790" t="s">
        <v>23</v>
      </c>
      <c r="E2790" t="s">
        <v>5</v>
      </c>
      <c r="G2790" t="s">
        <v>24</v>
      </c>
      <c r="H2790">
        <v>1411476</v>
      </c>
      <c r="I2790">
        <v>1412621</v>
      </c>
      <c r="J2790" t="s">
        <v>25</v>
      </c>
      <c r="Q2790" t="s">
        <v>5258</v>
      </c>
      <c r="R2790">
        <v>1146</v>
      </c>
      <c r="T2790" t="s">
        <v>5259</v>
      </c>
    </row>
    <row r="2791" spans="1:20" x14ac:dyDescent="0.3">
      <c r="A2791" t="s">
        <v>29</v>
      </c>
      <c r="B2791" t="s">
        <v>30</v>
      </c>
      <c r="C2791" t="s">
        <v>22</v>
      </c>
      <c r="D2791" t="s">
        <v>23</v>
      </c>
      <c r="E2791" t="s">
        <v>5</v>
      </c>
      <c r="G2791" t="s">
        <v>24</v>
      </c>
      <c r="H2791">
        <v>1411476</v>
      </c>
      <c r="I2791">
        <v>1412621</v>
      </c>
      <c r="J2791" t="s">
        <v>25</v>
      </c>
      <c r="K2791" t="s">
        <v>5260</v>
      </c>
      <c r="N2791" t="s">
        <v>41</v>
      </c>
      <c r="Q2791" t="s">
        <v>5258</v>
      </c>
      <c r="R2791">
        <v>1146</v>
      </c>
      <c r="S2791">
        <v>381</v>
      </c>
    </row>
    <row r="2792" spans="1:20" x14ac:dyDescent="0.3">
      <c r="A2792" t="s">
        <v>20</v>
      </c>
      <c r="B2792" t="s">
        <v>21</v>
      </c>
      <c r="C2792" t="s">
        <v>22</v>
      </c>
      <c r="D2792" t="s">
        <v>23</v>
      </c>
      <c r="E2792" t="s">
        <v>5</v>
      </c>
      <c r="G2792" t="s">
        <v>24</v>
      </c>
      <c r="H2792">
        <v>1412816</v>
      </c>
      <c r="I2792">
        <v>1413085</v>
      </c>
      <c r="J2792" t="s">
        <v>210</v>
      </c>
      <c r="Q2792" t="s">
        <v>5261</v>
      </c>
      <c r="R2792">
        <v>270</v>
      </c>
      <c r="T2792" t="s">
        <v>5262</v>
      </c>
    </row>
    <row r="2793" spans="1:20" x14ac:dyDescent="0.3">
      <c r="A2793" t="s">
        <v>29</v>
      </c>
      <c r="B2793" t="s">
        <v>30</v>
      </c>
      <c r="C2793" t="s">
        <v>22</v>
      </c>
      <c r="D2793" t="s">
        <v>23</v>
      </c>
      <c r="E2793" t="s">
        <v>5</v>
      </c>
      <c r="G2793" t="s">
        <v>24</v>
      </c>
      <c r="H2793">
        <v>1412816</v>
      </c>
      <c r="I2793">
        <v>1413085</v>
      </c>
      <c r="J2793" t="s">
        <v>210</v>
      </c>
      <c r="K2793" t="s">
        <v>5263</v>
      </c>
      <c r="N2793" t="s">
        <v>41</v>
      </c>
      <c r="Q2793" t="s">
        <v>5261</v>
      </c>
      <c r="R2793">
        <v>270</v>
      </c>
      <c r="S2793">
        <v>89</v>
      </c>
    </row>
    <row r="2794" spans="1:20" x14ac:dyDescent="0.3">
      <c r="A2794" t="s">
        <v>20</v>
      </c>
      <c r="B2794" t="s">
        <v>21</v>
      </c>
      <c r="C2794" t="s">
        <v>22</v>
      </c>
      <c r="D2794" t="s">
        <v>23</v>
      </c>
      <c r="E2794" t="s">
        <v>5</v>
      </c>
      <c r="G2794" t="s">
        <v>24</v>
      </c>
      <c r="H2794">
        <v>1413105</v>
      </c>
      <c r="I2794">
        <v>1414001</v>
      </c>
      <c r="J2794" t="s">
        <v>210</v>
      </c>
      <c r="O2794" t="s">
        <v>5264</v>
      </c>
      <c r="Q2794" t="s">
        <v>5265</v>
      </c>
      <c r="R2794">
        <v>897</v>
      </c>
      <c r="T2794" t="s">
        <v>5266</v>
      </c>
    </row>
    <row r="2795" spans="1:20" x14ac:dyDescent="0.3">
      <c r="A2795" t="s">
        <v>29</v>
      </c>
      <c r="B2795" t="s">
        <v>30</v>
      </c>
      <c r="C2795" t="s">
        <v>22</v>
      </c>
      <c r="D2795" t="s">
        <v>23</v>
      </c>
      <c r="E2795" t="s">
        <v>5</v>
      </c>
      <c r="G2795" t="s">
        <v>24</v>
      </c>
      <c r="H2795">
        <v>1413105</v>
      </c>
      <c r="I2795">
        <v>1414001</v>
      </c>
      <c r="J2795" t="s">
        <v>210</v>
      </c>
      <c r="K2795" t="s">
        <v>5267</v>
      </c>
      <c r="N2795" t="s">
        <v>5268</v>
      </c>
      <c r="O2795" t="s">
        <v>5264</v>
      </c>
      <c r="Q2795" t="s">
        <v>5265</v>
      </c>
      <c r="R2795">
        <v>897</v>
      </c>
      <c r="S2795">
        <v>298</v>
      </c>
    </row>
    <row r="2796" spans="1:20" x14ac:dyDescent="0.3">
      <c r="A2796" t="s">
        <v>20</v>
      </c>
      <c r="B2796" t="s">
        <v>21</v>
      </c>
      <c r="C2796" t="s">
        <v>22</v>
      </c>
      <c r="D2796" t="s">
        <v>23</v>
      </c>
      <c r="E2796" t="s">
        <v>5</v>
      </c>
      <c r="G2796" t="s">
        <v>24</v>
      </c>
      <c r="H2796">
        <v>1414248</v>
      </c>
      <c r="I2796">
        <v>1415654</v>
      </c>
      <c r="J2796" t="s">
        <v>210</v>
      </c>
      <c r="O2796" t="s">
        <v>5269</v>
      </c>
      <c r="Q2796" t="s">
        <v>5270</v>
      </c>
      <c r="R2796">
        <v>1407</v>
      </c>
      <c r="T2796" t="s">
        <v>5271</v>
      </c>
    </row>
    <row r="2797" spans="1:20" x14ac:dyDescent="0.3">
      <c r="A2797" t="s">
        <v>29</v>
      </c>
      <c r="B2797" t="s">
        <v>30</v>
      </c>
      <c r="C2797" t="s">
        <v>22</v>
      </c>
      <c r="D2797" t="s">
        <v>23</v>
      </c>
      <c r="E2797" t="s">
        <v>5</v>
      </c>
      <c r="G2797" t="s">
        <v>24</v>
      </c>
      <c r="H2797">
        <v>1414248</v>
      </c>
      <c r="I2797">
        <v>1415654</v>
      </c>
      <c r="J2797" t="s">
        <v>210</v>
      </c>
      <c r="K2797" t="s">
        <v>5272</v>
      </c>
      <c r="N2797" t="s">
        <v>5273</v>
      </c>
      <c r="O2797" t="s">
        <v>5269</v>
      </c>
      <c r="Q2797" t="s">
        <v>5270</v>
      </c>
      <c r="R2797">
        <v>1407</v>
      </c>
      <c r="S2797">
        <v>468</v>
      </c>
    </row>
    <row r="2798" spans="1:20" x14ac:dyDescent="0.3">
      <c r="A2798" t="s">
        <v>20</v>
      </c>
      <c r="B2798" t="s">
        <v>21</v>
      </c>
      <c r="C2798" t="s">
        <v>22</v>
      </c>
      <c r="D2798" t="s">
        <v>23</v>
      </c>
      <c r="E2798" t="s">
        <v>5</v>
      </c>
      <c r="G2798" t="s">
        <v>24</v>
      </c>
      <c r="H2798">
        <v>1415666</v>
      </c>
      <c r="I2798">
        <v>1417372</v>
      </c>
      <c r="J2798" t="s">
        <v>210</v>
      </c>
      <c r="O2798" t="s">
        <v>5274</v>
      </c>
      <c r="Q2798" t="s">
        <v>5275</v>
      </c>
      <c r="R2798">
        <v>1707</v>
      </c>
      <c r="T2798" t="s">
        <v>5276</v>
      </c>
    </row>
    <row r="2799" spans="1:20" x14ac:dyDescent="0.3">
      <c r="A2799" t="s">
        <v>29</v>
      </c>
      <c r="B2799" t="s">
        <v>30</v>
      </c>
      <c r="C2799" t="s">
        <v>22</v>
      </c>
      <c r="D2799" t="s">
        <v>23</v>
      </c>
      <c r="E2799" t="s">
        <v>5</v>
      </c>
      <c r="G2799" t="s">
        <v>24</v>
      </c>
      <c r="H2799">
        <v>1415666</v>
      </c>
      <c r="I2799">
        <v>1417372</v>
      </c>
      <c r="J2799" t="s">
        <v>210</v>
      </c>
      <c r="K2799" t="s">
        <v>5277</v>
      </c>
      <c r="N2799" t="s">
        <v>5278</v>
      </c>
      <c r="O2799" t="s">
        <v>5274</v>
      </c>
      <c r="Q2799" t="s">
        <v>5275</v>
      </c>
      <c r="R2799">
        <v>1707</v>
      </c>
      <c r="S2799">
        <v>568</v>
      </c>
    </row>
    <row r="2800" spans="1:20" x14ac:dyDescent="0.3">
      <c r="A2800" t="s">
        <v>20</v>
      </c>
      <c r="B2800" t="s">
        <v>21</v>
      </c>
      <c r="C2800" t="s">
        <v>22</v>
      </c>
      <c r="D2800" t="s">
        <v>23</v>
      </c>
      <c r="E2800" t="s">
        <v>5</v>
      </c>
      <c r="G2800" t="s">
        <v>24</v>
      </c>
      <c r="H2800">
        <v>1417379</v>
      </c>
      <c r="I2800">
        <v>1417693</v>
      </c>
      <c r="J2800" t="s">
        <v>210</v>
      </c>
      <c r="O2800" t="s">
        <v>5279</v>
      </c>
      <c r="Q2800" t="s">
        <v>5280</v>
      </c>
      <c r="R2800">
        <v>315</v>
      </c>
      <c r="T2800" t="s">
        <v>5281</v>
      </c>
    </row>
    <row r="2801" spans="1:20" x14ac:dyDescent="0.3">
      <c r="A2801" t="s">
        <v>29</v>
      </c>
      <c r="B2801" t="s">
        <v>30</v>
      </c>
      <c r="C2801" t="s">
        <v>22</v>
      </c>
      <c r="D2801" t="s">
        <v>23</v>
      </c>
      <c r="E2801" t="s">
        <v>5</v>
      </c>
      <c r="G2801" t="s">
        <v>24</v>
      </c>
      <c r="H2801">
        <v>1417379</v>
      </c>
      <c r="I2801">
        <v>1417693</v>
      </c>
      <c r="J2801" t="s">
        <v>210</v>
      </c>
      <c r="K2801" t="s">
        <v>5282</v>
      </c>
      <c r="N2801" t="s">
        <v>5283</v>
      </c>
      <c r="O2801" t="s">
        <v>5279</v>
      </c>
      <c r="Q2801" t="s">
        <v>5280</v>
      </c>
      <c r="R2801">
        <v>315</v>
      </c>
      <c r="S2801">
        <v>104</v>
      </c>
    </row>
    <row r="2802" spans="1:20" x14ac:dyDescent="0.3">
      <c r="A2802" t="s">
        <v>20</v>
      </c>
      <c r="B2802" t="s">
        <v>21</v>
      </c>
      <c r="C2802" t="s">
        <v>22</v>
      </c>
      <c r="D2802" t="s">
        <v>23</v>
      </c>
      <c r="E2802" t="s">
        <v>5</v>
      </c>
      <c r="G2802" t="s">
        <v>24</v>
      </c>
      <c r="H2802">
        <v>1417709</v>
      </c>
      <c r="I2802">
        <v>1418686</v>
      </c>
      <c r="J2802" t="s">
        <v>210</v>
      </c>
      <c r="O2802" t="s">
        <v>5284</v>
      </c>
      <c r="Q2802" t="s">
        <v>5285</v>
      </c>
      <c r="R2802">
        <v>978</v>
      </c>
      <c r="T2802" t="s">
        <v>5286</v>
      </c>
    </row>
    <row r="2803" spans="1:20" x14ac:dyDescent="0.3">
      <c r="A2803" t="s">
        <v>29</v>
      </c>
      <c r="B2803" t="s">
        <v>30</v>
      </c>
      <c r="C2803" t="s">
        <v>22</v>
      </c>
      <c r="D2803" t="s">
        <v>23</v>
      </c>
      <c r="E2803" t="s">
        <v>5</v>
      </c>
      <c r="G2803" t="s">
        <v>24</v>
      </c>
      <c r="H2803">
        <v>1417709</v>
      </c>
      <c r="I2803">
        <v>1418686</v>
      </c>
      <c r="J2803" t="s">
        <v>210</v>
      </c>
      <c r="K2803" t="s">
        <v>5287</v>
      </c>
      <c r="N2803" t="s">
        <v>5288</v>
      </c>
      <c r="O2803" t="s">
        <v>5284</v>
      </c>
      <c r="Q2803" t="s">
        <v>5285</v>
      </c>
      <c r="R2803">
        <v>978</v>
      </c>
      <c r="S2803">
        <v>325</v>
      </c>
    </row>
    <row r="2804" spans="1:20" x14ac:dyDescent="0.3">
      <c r="A2804" t="s">
        <v>20</v>
      </c>
      <c r="B2804" t="s">
        <v>21</v>
      </c>
      <c r="C2804" t="s">
        <v>22</v>
      </c>
      <c r="D2804" t="s">
        <v>23</v>
      </c>
      <c r="E2804" t="s">
        <v>5</v>
      </c>
      <c r="G2804" t="s">
        <v>24</v>
      </c>
      <c r="H2804">
        <v>1418691</v>
      </c>
      <c r="I2804">
        <v>1419623</v>
      </c>
      <c r="J2804" t="s">
        <v>210</v>
      </c>
      <c r="O2804" t="s">
        <v>5289</v>
      </c>
      <c r="Q2804" t="s">
        <v>5290</v>
      </c>
      <c r="R2804">
        <v>933</v>
      </c>
      <c r="T2804" t="s">
        <v>5291</v>
      </c>
    </row>
    <row r="2805" spans="1:20" x14ac:dyDescent="0.3">
      <c r="A2805" t="s">
        <v>29</v>
      </c>
      <c r="B2805" t="s">
        <v>30</v>
      </c>
      <c r="C2805" t="s">
        <v>22</v>
      </c>
      <c r="D2805" t="s">
        <v>23</v>
      </c>
      <c r="E2805" t="s">
        <v>5</v>
      </c>
      <c r="G2805" t="s">
        <v>24</v>
      </c>
      <c r="H2805">
        <v>1418691</v>
      </c>
      <c r="I2805">
        <v>1419623</v>
      </c>
      <c r="J2805" t="s">
        <v>210</v>
      </c>
      <c r="K2805" t="s">
        <v>5292</v>
      </c>
      <c r="N2805" t="s">
        <v>5293</v>
      </c>
      <c r="O2805" t="s">
        <v>5289</v>
      </c>
      <c r="Q2805" t="s">
        <v>5290</v>
      </c>
      <c r="R2805">
        <v>933</v>
      </c>
      <c r="S2805">
        <v>310</v>
      </c>
    </row>
    <row r="2806" spans="1:20" x14ac:dyDescent="0.3">
      <c r="A2806" t="s">
        <v>20</v>
      </c>
      <c r="B2806" t="s">
        <v>21</v>
      </c>
      <c r="C2806" t="s">
        <v>22</v>
      </c>
      <c r="D2806" t="s">
        <v>23</v>
      </c>
      <c r="E2806" t="s">
        <v>5</v>
      </c>
      <c r="G2806" t="s">
        <v>24</v>
      </c>
      <c r="H2806">
        <v>1419642</v>
      </c>
      <c r="I2806">
        <v>1420157</v>
      </c>
      <c r="J2806" t="s">
        <v>210</v>
      </c>
      <c r="O2806" t="s">
        <v>5294</v>
      </c>
      <c r="Q2806" t="s">
        <v>5295</v>
      </c>
      <c r="R2806">
        <v>516</v>
      </c>
      <c r="T2806" t="s">
        <v>5296</v>
      </c>
    </row>
    <row r="2807" spans="1:20" x14ac:dyDescent="0.3">
      <c r="A2807" t="s">
        <v>29</v>
      </c>
      <c r="B2807" t="s">
        <v>30</v>
      </c>
      <c r="C2807" t="s">
        <v>22</v>
      </c>
      <c r="D2807" t="s">
        <v>23</v>
      </c>
      <c r="E2807" t="s">
        <v>5</v>
      </c>
      <c r="G2807" t="s">
        <v>24</v>
      </c>
      <c r="H2807">
        <v>1419642</v>
      </c>
      <c r="I2807">
        <v>1420157</v>
      </c>
      <c r="J2807" t="s">
        <v>210</v>
      </c>
      <c r="K2807" t="s">
        <v>5297</v>
      </c>
      <c r="N2807" t="s">
        <v>5298</v>
      </c>
      <c r="O2807" t="s">
        <v>5294</v>
      </c>
      <c r="Q2807" t="s">
        <v>5295</v>
      </c>
      <c r="R2807">
        <v>516</v>
      </c>
      <c r="S2807">
        <v>171</v>
      </c>
    </row>
    <row r="2808" spans="1:20" x14ac:dyDescent="0.3">
      <c r="A2808" t="s">
        <v>20</v>
      </c>
      <c r="B2808" t="s">
        <v>21</v>
      </c>
      <c r="C2808" t="s">
        <v>22</v>
      </c>
      <c r="D2808" t="s">
        <v>23</v>
      </c>
      <c r="E2808" t="s">
        <v>5</v>
      </c>
      <c r="G2808" t="s">
        <v>24</v>
      </c>
      <c r="H2808">
        <v>1420183</v>
      </c>
      <c r="I2808">
        <v>1420611</v>
      </c>
      <c r="J2808" t="s">
        <v>210</v>
      </c>
      <c r="O2808" t="s">
        <v>5299</v>
      </c>
      <c r="Q2808" t="s">
        <v>5300</v>
      </c>
      <c r="R2808">
        <v>429</v>
      </c>
      <c r="T2808" t="s">
        <v>5301</v>
      </c>
    </row>
    <row r="2809" spans="1:20" x14ac:dyDescent="0.3">
      <c r="A2809" t="s">
        <v>29</v>
      </c>
      <c r="B2809" t="s">
        <v>30</v>
      </c>
      <c r="C2809" t="s">
        <v>22</v>
      </c>
      <c r="D2809" t="s">
        <v>23</v>
      </c>
      <c r="E2809" t="s">
        <v>5</v>
      </c>
      <c r="G2809" t="s">
        <v>24</v>
      </c>
      <c r="H2809">
        <v>1420183</v>
      </c>
      <c r="I2809">
        <v>1420611</v>
      </c>
      <c r="J2809" t="s">
        <v>210</v>
      </c>
      <c r="K2809" t="s">
        <v>5302</v>
      </c>
      <c r="N2809" t="s">
        <v>5303</v>
      </c>
      <c r="O2809" t="s">
        <v>5299</v>
      </c>
      <c r="Q2809" t="s">
        <v>5300</v>
      </c>
      <c r="R2809">
        <v>429</v>
      </c>
      <c r="S2809">
        <v>142</v>
      </c>
    </row>
    <row r="2810" spans="1:20" x14ac:dyDescent="0.3">
      <c r="A2810" t="s">
        <v>20</v>
      </c>
      <c r="B2810" t="s">
        <v>21</v>
      </c>
      <c r="C2810" t="s">
        <v>22</v>
      </c>
      <c r="D2810" t="s">
        <v>23</v>
      </c>
      <c r="E2810" t="s">
        <v>5</v>
      </c>
      <c r="G2810" t="s">
        <v>24</v>
      </c>
      <c r="H2810">
        <v>1420918</v>
      </c>
      <c r="I2810">
        <v>1421673</v>
      </c>
      <c r="J2810" t="s">
        <v>210</v>
      </c>
      <c r="O2810" t="s">
        <v>5304</v>
      </c>
      <c r="Q2810" t="s">
        <v>5305</v>
      </c>
      <c r="R2810">
        <v>756</v>
      </c>
      <c r="T2810" t="s">
        <v>5306</v>
      </c>
    </row>
    <row r="2811" spans="1:20" x14ac:dyDescent="0.3">
      <c r="A2811" t="s">
        <v>29</v>
      </c>
      <c r="B2811" t="s">
        <v>30</v>
      </c>
      <c r="C2811" t="s">
        <v>22</v>
      </c>
      <c r="D2811" t="s">
        <v>23</v>
      </c>
      <c r="E2811" t="s">
        <v>5</v>
      </c>
      <c r="G2811" t="s">
        <v>24</v>
      </c>
      <c r="H2811">
        <v>1420918</v>
      </c>
      <c r="I2811">
        <v>1421673</v>
      </c>
      <c r="J2811" t="s">
        <v>210</v>
      </c>
      <c r="K2811" t="s">
        <v>5307</v>
      </c>
      <c r="N2811" t="s">
        <v>5308</v>
      </c>
      <c r="O2811" t="s">
        <v>5304</v>
      </c>
      <c r="Q2811" t="s">
        <v>5305</v>
      </c>
      <c r="R2811">
        <v>756</v>
      </c>
      <c r="S2811">
        <v>251</v>
      </c>
    </row>
    <row r="2812" spans="1:20" x14ac:dyDescent="0.3">
      <c r="A2812" t="s">
        <v>20</v>
      </c>
      <c r="B2812" t="s">
        <v>21</v>
      </c>
      <c r="C2812" t="s">
        <v>22</v>
      </c>
      <c r="D2812" t="s">
        <v>23</v>
      </c>
      <c r="E2812" t="s">
        <v>5</v>
      </c>
      <c r="G2812" t="s">
        <v>24</v>
      </c>
      <c r="H2812">
        <v>1421898</v>
      </c>
      <c r="I2812">
        <v>1425536</v>
      </c>
      <c r="J2812" t="s">
        <v>210</v>
      </c>
      <c r="O2812" t="s">
        <v>5309</v>
      </c>
      <c r="Q2812" t="s">
        <v>5310</v>
      </c>
      <c r="R2812">
        <v>3639</v>
      </c>
      <c r="T2812" t="s">
        <v>5311</v>
      </c>
    </row>
    <row r="2813" spans="1:20" x14ac:dyDescent="0.3">
      <c r="A2813" t="s">
        <v>29</v>
      </c>
      <c r="B2813" t="s">
        <v>30</v>
      </c>
      <c r="C2813" t="s">
        <v>22</v>
      </c>
      <c r="D2813" t="s">
        <v>23</v>
      </c>
      <c r="E2813" t="s">
        <v>5</v>
      </c>
      <c r="G2813" t="s">
        <v>24</v>
      </c>
      <c r="H2813">
        <v>1421898</v>
      </c>
      <c r="I2813">
        <v>1425536</v>
      </c>
      <c r="J2813" t="s">
        <v>210</v>
      </c>
      <c r="K2813" t="s">
        <v>5312</v>
      </c>
      <c r="N2813" t="s">
        <v>5313</v>
      </c>
      <c r="O2813" t="s">
        <v>5309</v>
      </c>
      <c r="Q2813" t="s">
        <v>5310</v>
      </c>
      <c r="R2813">
        <v>3639</v>
      </c>
      <c r="S2813">
        <v>1212</v>
      </c>
    </row>
    <row r="2814" spans="1:20" x14ac:dyDescent="0.3">
      <c r="A2814" t="s">
        <v>20</v>
      </c>
      <c r="B2814" t="s">
        <v>21</v>
      </c>
      <c r="C2814" t="s">
        <v>22</v>
      </c>
      <c r="D2814" t="s">
        <v>23</v>
      </c>
      <c r="E2814" t="s">
        <v>5</v>
      </c>
      <c r="G2814" t="s">
        <v>24</v>
      </c>
      <c r="H2814">
        <v>1425526</v>
      </c>
      <c r="I2814">
        <v>1428768</v>
      </c>
      <c r="J2814" t="s">
        <v>210</v>
      </c>
      <c r="O2814" t="s">
        <v>5314</v>
      </c>
      <c r="Q2814" t="s">
        <v>5315</v>
      </c>
      <c r="R2814">
        <v>3243</v>
      </c>
      <c r="T2814" t="s">
        <v>5316</v>
      </c>
    </row>
    <row r="2815" spans="1:20" x14ac:dyDescent="0.3">
      <c r="A2815" t="s">
        <v>29</v>
      </c>
      <c r="B2815" t="s">
        <v>30</v>
      </c>
      <c r="C2815" t="s">
        <v>22</v>
      </c>
      <c r="D2815" t="s">
        <v>23</v>
      </c>
      <c r="E2815" t="s">
        <v>5</v>
      </c>
      <c r="G2815" t="s">
        <v>24</v>
      </c>
      <c r="H2815">
        <v>1425526</v>
      </c>
      <c r="I2815">
        <v>1428768</v>
      </c>
      <c r="J2815" t="s">
        <v>210</v>
      </c>
      <c r="K2815" t="s">
        <v>5317</v>
      </c>
      <c r="N2815" t="s">
        <v>5318</v>
      </c>
      <c r="O2815" t="s">
        <v>5314</v>
      </c>
      <c r="Q2815" t="s">
        <v>5315</v>
      </c>
      <c r="R2815">
        <v>3243</v>
      </c>
      <c r="S2815">
        <v>1080</v>
      </c>
    </row>
    <row r="2816" spans="1:20" x14ac:dyDescent="0.3">
      <c r="A2816" t="s">
        <v>20</v>
      </c>
      <c r="B2816" t="s">
        <v>21</v>
      </c>
      <c r="C2816" t="s">
        <v>22</v>
      </c>
      <c r="D2816" t="s">
        <v>23</v>
      </c>
      <c r="E2816" t="s">
        <v>5</v>
      </c>
      <c r="G2816" t="s">
        <v>24</v>
      </c>
      <c r="H2816">
        <v>1429640</v>
      </c>
      <c r="I2816">
        <v>1429885</v>
      </c>
      <c r="J2816" t="s">
        <v>210</v>
      </c>
      <c r="Q2816" t="s">
        <v>5319</v>
      </c>
      <c r="R2816">
        <v>246</v>
      </c>
      <c r="T2816" t="s">
        <v>5320</v>
      </c>
    </row>
    <row r="2817" spans="1:20" x14ac:dyDescent="0.3">
      <c r="A2817" t="s">
        <v>29</v>
      </c>
      <c r="B2817" t="s">
        <v>30</v>
      </c>
      <c r="C2817" t="s">
        <v>22</v>
      </c>
      <c r="D2817" t="s">
        <v>23</v>
      </c>
      <c r="E2817" t="s">
        <v>5</v>
      </c>
      <c r="G2817" t="s">
        <v>24</v>
      </c>
      <c r="H2817">
        <v>1429640</v>
      </c>
      <c r="I2817">
        <v>1429885</v>
      </c>
      <c r="J2817" t="s">
        <v>210</v>
      </c>
      <c r="K2817" t="s">
        <v>5321</v>
      </c>
      <c r="N2817" t="s">
        <v>41</v>
      </c>
      <c r="Q2817" t="s">
        <v>5319</v>
      </c>
      <c r="R2817">
        <v>246</v>
      </c>
      <c r="S2817">
        <v>81</v>
      </c>
    </row>
    <row r="2818" spans="1:20" x14ac:dyDescent="0.3">
      <c r="A2818" t="s">
        <v>20</v>
      </c>
      <c r="B2818" t="s">
        <v>21</v>
      </c>
      <c r="C2818" t="s">
        <v>22</v>
      </c>
      <c r="D2818" t="s">
        <v>23</v>
      </c>
      <c r="E2818" t="s">
        <v>5</v>
      </c>
      <c r="G2818" t="s">
        <v>24</v>
      </c>
      <c r="H2818">
        <v>1430060</v>
      </c>
      <c r="I2818">
        <v>1430386</v>
      </c>
      <c r="J2818" t="s">
        <v>210</v>
      </c>
      <c r="Q2818" t="s">
        <v>5322</v>
      </c>
      <c r="R2818">
        <v>327</v>
      </c>
      <c r="T2818" t="s">
        <v>5323</v>
      </c>
    </row>
    <row r="2819" spans="1:20" x14ac:dyDescent="0.3">
      <c r="A2819" t="s">
        <v>29</v>
      </c>
      <c r="B2819" t="s">
        <v>30</v>
      </c>
      <c r="C2819" t="s">
        <v>22</v>
      </c>
      <c r="D2819" t="s">
        <v>23</v>
      </c>
      <c r="E2819" t="s">
        <v>5</v>
      </c>
      <c r="G2819" t="s">
        <v>24</v>
      </c>
      <c r="H2819">
        <v>1430060</v>
      </c>
      <c r="I2819">
        <v>1430386</v>
      </c>
      <c r="J2819" t="s">
        <v>210</v>
      </c>
      <c r="K2819" t="s">
        <v>5324</v>
      </c>
      <c r="N2819" t="s">
        <v>89</v>
      </c>
      <c r="Q2819" t="s">
        <v>5322</v>
      </c>
      <c r="R2819">
        <v>327</v>
      </c>
      <c r="S2819">
        <v>108</v>
      </c>
    </row>
    <row r="2820" spans="1:20" x14ac:dyDescent="0.3">
      <c r="A2820" t="s">
        <v>20</v>
      </c>
      <c r="B2820" t="s">
        <v>21</v>
      </c>
      <c r="C2820" t="s">
        <v>22</v>
      </c>
      <c r="D2820" t="s">
        <v>23</v>
      </c>
      <c r="E2820" t="s">
        <v>5</v>
      </c>
      <c r="G2820" t="s">
        <v>24</v>
      </c>
      <c r="H2820">
        <v>1430750</v>
      </c>
      <c r="I2820">
        <v>1430869</v>
      </c>
      <c r="J2820" t="s">
        <v>210</v>
      </c>
      <c r="Q2820" t="s">
        <v>5325</v>
      </c>
      <c r="R2820">
        <v>120</v>
      </c>
      <c r="T2820" t="s">
        <v>5326</v>
      </c>
    </row>
    <row r="2821" spans="1:20" x14ac:dyDescent="0.3">
      <c r="A2821" t="s">
        <v>29</v>
      </c>
      <c r="B2821" t="s">
        <v>30</v>
      </c>
      <c r="C2821" t="s">
        <v>22</v>
      </c>
      <c r="D2821" t="s">
        <v>23</v>
      </c>
      <c r="E2821" t="s">
        <v>5</v>
      </c>
      <c r="G2821" t="s">
        <v>24</v>
      </c>
      <c r="H2821">
        <v>1430750</v>
      </c>
      <c r="I2821">
        <v>1430869</v>
      </c>
      <c r="J2821" t="s">
        <v>210</v>
      </c>
      <c r="K2821" t="s">
        <v>5327</v>
      </c>
      <c r="N2821" t="s">
        <v>89</v>
      </c>
      <c r="Q2821" t="s">
        <v>5325</v>
      </c>
      <c r="R2821">
        <v>120</v>
      </c>
      <c r="S2821">
        <v>39</v>
      </c>
    </row>
    <row r="2822" spans="1:20" x14ac:dyDescent="0.3">
      <c r="A2822" t="s">
        <v>20</v>
      </c>
      <c r="B2822" t="s">
        <v>21</v>
      </c>
      <c r="C2822" t="s">
        <v>22</v>
      </c>
      <c r="D2822" t="s">
        <v>23</v>
      </c>
      <c r="E2822" t="s">
        <v>5</v>
      </c>
      <c r="G2822" t="s">
        <v>24</v>
      </c>
      <c r="H2822">
        <v>1431235</v>
      </c>
      <c r="I2822">
        <v>1432515</v>
      </c>
      <c r="J2822" t="s">
        <v>210</v>
      </c>
      <c r="Q2822" t="s">
        <v>5328</v>
      </c>
      <c r="R2822">
        <v>1281</v>
      </c>
      <c r="T2822" t="s">
        <v>5329</v>
      </c>
    </row>
    <row r="2823" spans="1:20" x14ac:dyDescent="0.3">
      <c r="A2823" t="s">
        <v>29</v>
      </c>
      <c r="B2823" t="s">
        <v>30</v>
      </c>
      <c r="C2823" t="s">
        <v>22</v>
      </c>
      <c r="D2823" t="s">
        <v>23</v>
      </c>
      <c r="E2823" t="s">
        <v>5</v>
      </c>
      <c r="G2823" t="s">
        <v>24</v>
      </c>
      <c r="H2823">
        <v>1431235</v>
      </c>
      <c r="I2823">
        <v>1432515</v>
      </c>
      <c r="J2823" t="s">
        <v>210</v>
      </c>
      <c r="K2823" t="s">
        <v>5330</v>
      </c>
      <c r="N2823" t="s">
        <v>41</v>
      </c>
      <c r="Q2823" t="s">
        <v>5328</v>
      </c>
      <c r="R2823">
        <v>1281</v>
      </c>
      <c r="S2823">
        <v>426</v>
      </c>
    </row>
    <row r="2824" spans="1:20" x14ac:dyDescent="0.3">
      <c r="A2824" t="s">
        <v>20</v>
      </c>
      <c r="B2824" t="s">
        <v>21</v>
      </c>
      <c r="C2824" t="s">
        <v>22</v>
      </c>
      <c r="D2824" t="s">
        <v>23</v>
      </c>
      <c r="E2824" t="s">
        <v>5</v>
      </c>
      <c r="G2824" t="s">
        <v>24</v>
      </c>
      <c r="H2824">
        <v>1432512</v>
      </c>
      <c r="I2824">
        <v>1432835</v>
      </c>
      <c r="J2824" t="s">
        <v>210</v>
      </c>
      <c r="Q2824" t="s">
        <v>5331</v>
      </c>
      <c r="R2824">
        <v>324</v>
      </c>
      <c r="T2824" t="s">
        <v>5332</v>
      </c>
    </row>
    <row r="2825" spans="1:20" x14ac:dyDescent="0.3">
      <c r="A2825" t="s">
        <v>29</v>
      </c>
      <c r="B2825" t="s">
        <v>30</v>
      </c>
      <c r="C2825" t="s">
        <v>22</v>
      </c>
      <c r="D2825" t="s">
        <v>23</v>
      </c>
      <c r="E2825" t="s">
        <v>5</v>
      </c>
      <c r="G2825" t="s">
        <v>24</v>
      </c>
      <c r="H2825">
        <v>1432512</v>
      </c>
      <c r="I2825">
        <v>1432835</v>
      </c>
      <c r="J2825" t="s">
        <v>210</v>
      </c>
      <c r="K2825" t="s">
        <v>5333</v>
      </c>
      <c r="N2825" t="s">
        <v>89</v>
      </c>
      <c r="Q2825" t="s">
        <v>5331</v>
      </c>
      <c r="R2825">
        <v>324</v>
      </c>
      <c r="S2825">
        <v>107</v>
      </c>
    </row>
    <row r="2826" spans="1:20" x14ac:dyDescent="0.3">
      <c r="A2826" t="s">
        <v>20</v>
      </c>
      <c r="B2826" t="s">
        <v>21</v>
      </c>
      <c r="C2826" t="s">
        <v>22</v>
      </c>
      <c r="D2826" t="s">
        <v>23</v>
      </c>
      <c r="E2826" t="s">
        <v>5</v>
      </c>
      <c r="G2826" t="s">
        <v>24</v>
      </c>
      <c r="H2826">
        <v>1432832</v>
      </c>
      <c r="I2826">
        <v>1433947</v>
      </c>
      <c r="J2826" t="s">
        <v>210</v>
      </c>
      <c r="Q2826" t="s">
        <v>5334</v>
      </c>
      <c r="R2826">
        <v>1116</v>
      </c>
      <c r="T2826" t="s">
        <v>5335</v>
      </c>
    </row>
    <row r="2827" spans="1:20" x14ac:dyDescent="0.3">
      <c r="A2827" t="s">
        <v>29</v>
      </c>
      <c r="B2827" t="s">
        <v>30</v>
      </c>
      <c r="C2827" t="s">
        <v>22</v>
      </c>
      <c r="D2827" t="s">
        <v>23</v>
      </c>
      <c r="E2827" t="s">
        <v>5</v>
      </c>
      <c r="G2827" t="s">
        <v>24</v>
      </c>
      <c r="H2827">
        <v>1432832</v>
      </c>
      <c r="I2827">
        <v>1433947</v>
      </c>
      <c r="J2827" t="s">
        <v>210</v>
      </c>
      <c r="K2827" t="s">
        <v>5336</v>
      </c>
      <c r="N2827" t="s">
        <v>5337</v>
      </c>
      <c r="Q2827" t="s">
        <v>5334</v>
      </c>
      <c r="R2827">
        <v>1116</v>
      </c>
      <c r="S2827">
        <v>371</v>
      </c>
    </row>
    <row r="2828" spans="1:20" x14ac:dyDescent="0.3">
      <c r="A2828" t="s">
        <v>20</v>
      </c>
      <c r="B2828" t="s">
        <v>21</v>
      </c>
      <c r="C2828" t="s">
        <v>22</v>
      </c>
      <c r="D2828" t="s">
        <v>23</v>
      </c>
      <c r="E2828" t="s">
        <v>5</v>
      </c>
      <c r="G2828" t="s">
        <v>24</v>
      </c>
      <c r="H2828">
        <v>1434153</v>
      </c>
      <c r="I2828">
        <v>1435010</v>
      </c>
      <c r="J2828" t="s">
        <v>210</v>
      </c>
      <c r="O2828" t="s">
        <v>5338</v>
      </c>
      <c r="Q2828" t="s">
        <v>5339</v>
      </c>
      <c r="R2828">
        <v>858</v>
      </c>
      <c r="T2828" t="s">
        <v>5340</v>
      </c>
    </row>
    <row r="2829" spans="1:20" x14ac:dyDescent="0.3">
      <c r="A2829" t="s">
        <v>29</v>
      </c>
      <c r="B2829" t="s">
        <v>30</v>
      </c>
      <c r="C2829" t="s">
        <v>22</v>
      </c>
      <c r="D2829" t="s">
        <v>23</v>
      </c>
      <c r="E2829" t="s">
        <v>5</v>
      </c>
      <c r="G2829" t="s">
        <v>24</v>
      </c>
      <c r="H2829">
        <v>1434153</v>
      </c>
      <c r="I2829">
        <v>1435010</v>
      </c>
      <c r="J2829" t="s">
        <v>210</v>
      </c>
      <c r="K2829" t="s">
        <v>5341</v>
      </c>
      <c r="N2829" t="s">
        <v>214</v>
      </c>
      <c r="O2829" t="s">
        <v>5338</v>
      </c>
      <c r="Q2829" t="s">
        <v>5339</v>
      </c>
      <c r="R2829">
        <v>858</v>
      </c>
      <c r="S2829">
        <v>285</v>
      </c>
    </row>
    <row r="2830" spans="1:20" x14ac:dyDescent="0.3">
      <c r="A2830" t="s">
        <v>20</v>
      </c>
      <c r="B2830" t="s">
        <v>21</v>
      </c>
      <c r="C2830" t="s">
        <v>22</v>
      </c>
      <c r="D2830" t="s">
        <v>23</v>
      </c>
      <c r="E2830" t="s">
        <v>5</v>
      </c>
      <c r="G2830" t="s">
        <v>24</v>
      </c>
      <c r="H2830">
        <v>1435221</v>
      </c>
      <c r="I2830">
        <v>1437626</v>
      </c>
      <c r="J2830" t="s">
        <v>210</v>
      </c>
      <c r="O2830" t="s">
        <v>5342</v>
      </c>
      <c r="Q2830" t="s">
        <v>5343</v>
      </c>
      <c r="R2830">
        <v>2406</v>
      </c>
      <c r="T2830" t="s">
        <v>5344</v>
      </c>
    </row>
    <row r="2831" spans="1:20" x14ac:dyDescent="0.3">
      <c r="A2831" t="s">
        <v>29</v>
      </c>
      <c r="B2831" t="s">
        <v>30</v>
      </c>
      <c r="C2831" t="s">
        <v>22</v>
      </c>
      <c r="D2831" t="s">
        <v>23</v>
      </c>
      <c r="E2831" t="s">
        <v>5</v>
      </c>
      <c r="G2831" t="s">
        <v>24</v>
      </c>
      <c r="H2831">
        <v>1435221</v>
      </c>
      <c r="I2831">
        <v>1437626</v>
      </c>
      <c r="J2831" t="s">
        <v>210</v>
      </c>
      <c r="K2831" t="s">
        <v>5345</v>
      </c>
      <c r="N2831" t="s">
        <v>5346</v>
      </c>
      <c r="O2831" t="s">
        <v>5342</v>
      </c>
      <c r="Q2831" t="s">
        <v>5343</v>
      </c>
      <c r="R2831">
        <v>2406</v>
      </c>
      <c r="S2831">
        <v>801</v>
      </c>
    </row>
    <row r="2832" spans="1:20" x14ac:dyDescent="0.3">
      <c r="A2832" t="s">
        <v>20</v>
      </c>
      <c r="B2832" t="s">
        <v>21</v>
      </c>
      <c r="C2832" t="s">
        <v>22</v>
      </c>
      <c r="D2832" t="s">
        <v>23</v>
      </c>
      <c r="E2832" t="s">
        <v>5</v>
      </c>
      <c r="G2832" t="s">
        <v>24</v>
      </c>
      <c r="H2832">
        <v>1437640</v>
      </c>
      <c r="I2832">
        <v>1438161</v>
      </c>
      <c r="J2832" t="s">
        <v>210</v>
      </c>
      <c r="Q2832" t="s">
        <v>5347</v>
      </c>
      <c r="R2832">
        <v>522</v>
      </c>
      <c r="T2832" t="s">
        <v>5348</v>
      </c>
    </row>
    <row r="2833" spans="1:20" x14ac:dyDescent="0.3">
      <c r="A2833" t="s">
        <v>29</v>
      </c>
      <c r="B2833" t="s">
        <v>30</v>
      </c>
      <c r="C2833" t="s">
        <v>22</v>
      </c>
      <c r="D2833" t="s">
        <v>23</v>
      </c>
      <c r="E2833" t="s">
        <v>5</v>
      </c>
      <c r="G2833" t="s">
        <v>24</v>
      </c>
      <c r="H2833">
        <v>1437640</v>
      </c>
      <c r="I2833">
        <v>1438161</v>
      </c>
      <c r="J2833" t="s">
        <v>210</v>
      </c>
      <c r="K2833" t="s">
        <v>5349</v>
      </c>
      <c r="N2833" t="s">
        <v>2314</v>
      </c>
      <c r="Q2833" t="s">
        <v>5347</v>
      </c>
      <c r="R2833">
        <v>522</v>
      </c>
      <c r="S2833">
        <v>173</v>
      </c>
    </row>
    <row r="2834" spans="1:20" x14ac:dyDescent="0.3">
      <c r="A2834" t="s">
        <v>20</v>
      </c>
      <c r="B2834" t="s">
        <v>21</v>
      </c>
      <c r="C2834" t="s">
        <v>22</v>
      </c>
      <c r="D2834" t="s">
        <v>23</v>
      </c>
      <c r="E2834" t="s">
        <v>5</v>
      </c>
      <c r="G2834" t="s">
        <v>24</v>
      </c>
      <c r="H2834">
        <v>1438234</v>
      </c>
      <c r="I2834">
        <v>1439277</v>
      </c>
      <c r="J2834" t="s">
        <v>210</v>
      </c>
      <c r="O2834" t="s">
        <v>5350</v>
      </c>
      <c r="Q2834" t="s">
        <v>5351</v>
      </c>
      <c r="R2834">
        <v>1044</v>
      </c>
      <c r="T2834" t="s">
        <v>5352</v>
      </c>
    </row>
    <row r="2835" spans="1:20" x14ac:dyDescent="0.3">
      <c r="A2835" t="s">
        <v>29</v>
      </c>
      <c r="B2835" t="s">
        <v>30</v>
      </c>
      <c r="C2835" t="s">
        <v>22</v>
      </c>
      <c r="D2835" t="s">
        <v>23</v>
      </c>
      <c r="E2835" t="s">
        <v>5</v>
      </c>
      <c r="G2835" t="s">
        <v>24</v>
      </c>
      <c r="H2835">
        <v>1438234</v>
      </c>
      <c r="I2835">
        <v>1439277</v>
      </c>
      <c r="J2835" t="s">
        <v>210</v>
      </c>
      <c r="K2835" t="s">
        <v>5353</v>
      </c>
      <c r="N2835" t="s">
        <v>5354</v>
      </c>
      <c r="O2835" t="s">
        <v>5350</v>
      </c>
      <c r="Q2835" t="s">
        <v>5351</v>
      </c>
      <c r="R2835">
        <v>1044</v>
      </c>
      <c r="S2835">
        <v>347</v>
      </c>
    </row>
    <row r="2836" spans="1:20" x14ac:dyDescent="0.3">
      <c r="A2836" t="s">
        <v>20</v>
      </c>
      <c r="B2836" t="s">
        <v>21</v>
      </c>
      <c r="C2836" t="s">
        <v>22</v>
      </c>
      <c r="D2836" t="s">
        <v>23</v>
      </c>
      <c r="E2836" t="s">
        <v>5</v>
      </c>
      <c r="G2836" t="s">
        <v>24</v>
      </c>
      <c r="H2836">
        <v>1439718</v>
      </c>
      <c r="I2836">
        <v>1443254</v>
      </c>
      <c r="J2836" t="s">
        <v>210</v>
      </c>
      <c r="O2836" t="s">
        <v>5355</v>
      </c>
      <c r="Q2836" t="s">
        <v>5356</v>
      </c>
      <c r="R2836">
        <v>3537</v>
      </c>
      <c r="T2836" t="s">
        <v>5357</v>
      </c>
    </row>
    <row r="2837" spans="1:20" x14ac:dyDescent="0.3">
      <c r="A2837" t="s">
        <v>29</v>
      </c>
      <c r="B2837" t="s">
        <v>30</v>
      </c>
      <c r="C2837" t="s">
        <v>22</v>
      </c>
      <c r="D2837" t="s">
        <v>23</v>
      </c>
      <c r="E2837" t="s">
        <v>5</v>
      </c>
      <c r="G2837" t="s">
        <v>24</v>
      </c>
      <c r="H2837">
        <v>1439718</v>
      </c>
      <c r="I2837">
        <v>1443254</v>
      </c>
      <c r="J2837" t="s">
        <v>210</v>
      </c>
      <c r="K2837" t="s">
        <v>5358</v>
      </c>
      <c r="N2837" t="s">
        <v>5359</v>
      </c>
      <c r="O2837" t="s">
        <v>5355</v>
      </c>
      <c r="Q2837" t="s">
        <v>5356</v>
      </c>
      <c r="R2837">
        <v>3537</v>
      </c>
      <c r="S2837">
        <v>1178</v>
      </c>
    </row>
    <row r="2838" spans="1:20" x14ac:dyDescent="0.3">
      <c r="A2838" t="s">
        <v>20</v>
      </c>
      <c r="B2838" t="s">
        <v>21</v>
      </c>
      <c r="C2838" t="s">
        <v>22</v>
      </c>
      <c r="D2838" t="s">
        <v>23</v>
      </c>
      <c r="E2838" t="s">
        <v>5</v>
      </c>
      <c r="G2838" t="s">
        <v>24</v>
      </c>
      <c r="H2838">
        <v>1443254</v>
      </c>
      <c r="I2838">
        <v>1443949</v>
      </c>
      <c r="J2838" t="s">
        <v>210</v>
      </c>
      <c r="O2838" t="s">
        <v>5360</v>
      </c>
      <c r="Q2838" t="s">
        <v>5361</v>
      </c>
      <c r="R2838">
        <v>696</v>
      </c>
      <c r="T2838" t="s">
        <v>5362</v>
      </c>
    </row>
    <row r="2839" spans="1:20" x14ac:dyDescent="0.3">
      <c r="A2839" t="s">
        <v>29</v>
      </c>
      <c r="B2839" t="s">
        <v>30</v>
      </c>
      <c r="C2839" t="s">
        <v>22</v>
      </c>
      <c r="D2839" t="s">
        <v>23</v>
      </c>
      <c r="E2839" t="s">
        <v>5</v>
      </c>
      <c r="G2839" t="s">
        <v>24</v>
      </c>
      <c r="H2839">
        <v>1443254</v>
      </c>
      <c r="I2839">
        <v>1443949</v>
      </c>
      <c r="J2839" t="s">
        <v>210</v>
      </c>
      <c r="K2839" t="s">
        <v>5363</v>
      </c>
      <c r="N2839" t="s">
        <v>5364</v>
      </c>
      <c r="O2839" t="s">
        <v>5360</v>
      </c>
      <c r="Q2839" t="s">
        <v>5361</v>
      </c>
      <c r="R2839">
        <v>696</v>
      </c>
      <c r="S2839">
        <v>231</v>
      </c>
    </row>
    <row r="2840" spans="1:20" x14ac:dyDescent="0.3">
      <c r="A2840" t="s">
        <v>20</v>
      </c>
      <c r="B2840" t="s">
        <v>21</v>
      </c>
      <c r="C2840" t="s">
        <v>22</v>
      </c>
      <c r="D2840" t="s">
        <v>23</v>
      </c>
      <c r="E2840" t="s">
        <v>5</v>
      </c>
      <c r="G2840" t="s">
        <v>24</v>
      </c>
      <c r="H2840">
        <v>1444056</v>
      </c>
      <c r="I2840">
        <v>1444859</v>
      </c>
      <c r="J2840" t="s">
        <v>210</v>
      </c>
      <c r="O2840" t="s">
        <v>5365</v>
      </c>
      <c r="Q2840" t="s">
        <v>5366</v>
      </c>
      <c r="R2840">
        <v>804</v>
      </c>
      <c r="T2840" t="s">
        <v>5367</v>
      </c>
    </row>
    <row r="2841" spans="1:20" x14ac:dyDescent="0.3">
      <c r="A2841" t="s">
        <v>29</v>
      </c>
      <c r="B2841" t="s">
        <v>30</v>
      </c>
      <c r="C2841" t="s">
        <v>22</v>
      </c>
      <c r="D2841" t="s">
        <v>23</v>
      </c>
      <c r="E2841" t="s">
        <v>5</v>
      </c>
      <c r="G2841" t="s">
        <v>24</v>
      </c>
      <c r="H2841">
        <v>1444056</v>
      </c>
      <c r="I2841">
        <v>1444859</v>
      </c>
      <c r="J2841" t="s">
        <v>210</v>
      </c>
      <c r="K2841" t="s">
        <v>5368</v>
      </c>
      <c r="N2841" t="s">
        <v>5369</v>
      </c>
      <c r="O2841" t="s">
        <v>5365</v>
      </c>
      <c r="Q2841" t="s">
        <v>5366</v>
      </c>
      <c r="R2841">
        <v>804</v>
      </c>
      <c r="S2841">
        <v>267</v>
      </c>
    </row>
    <row r="2842" spans="1:20" x14ac:dyDescent="0.3">
      <c r="A2842" t="s">
        <v>20</v>
      </c>
      <c r="B2842" t="s">
        <v>21</v>
      </c>
      <c r="C2842" t="s">
        <v>22</v>
      </c>
      <c r="D2842" t="s">
        <v>23</v>
      </c>
      <c r="E2842" t="s">
        <v>5</v>
      </c>
      <c r="G2842" t="s">
        <v>24</v>
      </c>
      <c r="H2842">
        <v>1444856</v>
      </c>
      <c r="I2842">
        <v>1446208</v>
      </c>
      <c r="J2842" t="s">
        <v>210</v>
      </c>
      <c r="O2842" t="s">
        <v>5370</v>
      </c>
      <c r="Q2842" t="s">
        <v>5371</v>
      </c>
      <c r="R2842">
        <v>1353</v>
      </c>
      <c r="T2842" t="s">
        <v>5372</v>
      </c>
    </row>
    <row r="2843" spans="1:20" x14ac:dyDescent="0.3">
      <c r="A2843" t="s">
        <v>29</v>
      </c>
      <c r="B2843" t="s">
        <v>30</v>
      </c>
      <c r="C2843" t="s">
        <v>22</v>
      </c>
      <c r="D2843" t="s">
        <v>23</v>
      </c>
      <c r="E2843" t="s">
        <v>5</v>
      </c>
      <c r="G2843" t="s">
        <v>24</v>
      </c>
      <c r="H2843">
        <v>1444856</v>
      </c>
      <c r="I2843">
        <v>1446208</v>
      </c>
      <c r="J2843" t="s">
        <v>210</v>
      </c>
      <c r="K2843" t="s">
        <v>5373</v>
      </c>
      <c r="N2843" t="s">
        <v>5374</v>
      </c>
      <c r="O2843" t="s">
        <v>5370</v>
      </c>
      <c r="Q2843" t="s">
        <v>5371</v>
      </c>
      <c r="R2843">
        <v>1353</v>
      </c>
      <c r="S2843">
        <v>450</v>
      </c>
    </row>
    <row r="2844" spans="1:20" x14ac:dyDescent="0.3">
      <c r="A2844" t="s">
        <v>20</v>
      </c>
      <c r="B2844" t="s">
        <v>21</v>
      </c>
      <c r="C2844" t="s">
        <v>22</v>
      </c>
      <c r="D2844" t="s">
        <v>23</v>
      </c>
      <c r="E2844" t="s">
        <v>5</v>
      </c>
      <c r="G2844" t="s">
        <v>24</v>
      </c>
      <c r="H2844">
        <v>1446201</v>
      </c>
      <c r="I2844">
        <v>1446908</v>
      </c>
      <c r="J2844" t="s">
        <v>210</v>
      </c>
      <c r="O2844" t="s">
        <v>5375</v>
      </c>
      <c r="Q2844" t="s">
        <v>5376</v>
      </c>
      <c r="R2844">
        <v>708</v>
      </c>
      <c r="T2844" t="s">
        <v>5377</v>
      </c>
    </row>
    <row r="2845" spans="1:20" x14ac:dyDescent="0.3">
      <c r="A2845" t="s">
        <v>29</v>
      </c>
      <c r="B2845" t="s">
        <v>30</v>
      </c>
      <c r="C2845" t="s">
        <v>22</v>
      </c>
      <c r="D2845" t="s">
        <v>23</v>
      </c>
      <c r="E2845" t="s">
        <v>5</v>
      </c>
      <c r="G2845" t="s">
        <v>24</v>
      </c>
      <c r="H2845">
        <v>1446201</v>
      </c>
      <c r="I2845">
        <v>1446908</v>
      </c>
      <c r="J2845" t="s">
        <v>210</v>
      </c>
      <c r="K2845" t="s">
        <v>5378</v>
      </c>
      <c r="N2845" t="s">
        <v>5379</v>
      </c>
      <c r="O2845" t="s">
        <v>5375</v>
      </c>
      <c r="Q2845" t="s">
        <v>5376</v>
      </c>
      <c r="R2845">
        <v>708</v>
      </c>
      <c r="S2845">
        <v>235</v>
      </c>
    </row>
    <row r="2846" spans="1:20" x14ac:dyDescent="0.3">
      <c r="A2846" t="s">
        <v>20</v>
      </c>
      <c r="B2846" t="s">
        <v>21</v>
      </c>
      <c r="C2846" t="s">
        <v>22</v>
      </c>
      <c r="D2846" t="s">
        <v>23</v>
      </c>
      <c r="E2846" t="s">
        <v>5</v>
      </c>
      <c r="G2846" t="s">
        <v>24</v>
      </c>
      <c r="H2846">
        <v>1447261</v>
      </c>
      <c r="I2846">
        <v>1448043</v>
      </c>
      <c r="J2846" t="s">
        <v>25</v>
      </c>
      <c r="O2846" t="s">
        <v>5380</v>
      </c>
      <c r="Q2846" t="s">
        <v>5381</v>
      </c>
      <c r="R2846">
        <v>783</v>
      </c>
      <c r="T2846" t="s">
        <v>5382</v>
      </c>
    </row>
    <row r="2847" spans="1:20" x14ac:dyDescent="0.3">
      <c r="A2847" t="s">
        <v>29</v>
      </c>
      <c r="B2847" t="s">
        <v>30</v>
      </c>
      <c r="C2847" t="s">
        <v>22</v>
      </c>
      <c r="D2847" t="s">
        <v>23</v>
      </c>
      <c r="E2847" t="s">
        <v>5</v>
      </c>
      <c r="G2847" t="s">
        <v>24</v>
      </c>
      <c r="H2847">
        <v>1447261</v>
      </c>
      <c r="I2847">
        <v>1448043</v>
      </c>
      <c r="J2847" t="s">
        <v>25</v>
      </c>
      <c r="K2847" t="s">
        <v>5383</v>
      </c>
      <c r="N2847" t="s">
        <v>1683</v>
      </c>
      <c r="O2847" t="s">
        <v>5380</v>
      </c>
      <c r="Q2847" t="s">
        <v>5381</v>
      </c>
      <c r="R2847">
        <v>783</v>
      </c>
      <c r="S2847">
        <v>260</v>
      </c>
    </row>
    <row r="2848" spans="1:20" x14ac:dyDescent="0.3">
      <c r="A2848" t="s">
        <v>20</v>
      </c>
      <c r="B2848" t="s">
        <v>21</v>
      </c>
      <c r="C2848" t="s">
        <v>22</v>
      </c>
      <c r="D2848" t="s">
        <v>23</v>
      </c>
      <c r="E2848" t="s">
        <v>5</v>
      </c>
      <c r="G2848" t="s">
        <v>24</v>
      </c>
      <c r="H2848">
        <v>1448040</v>
      </c>
      <c r="I2848">
        <v>1448852</v>
      </c>
      <c r="J2848" t="s">
        <v>25</v>
      </c>
      <c r="Q2848" t="s">
        <v>5384</v>
      </c>
      <c r="R2848">
        <v>813</v>
      </c>
      <c r="T2848" t="s">
        <v>5385</v>
      </c>
    </row>
    <row r="2849" spans="1:20" x14ac:dyDescent="0.3">
      <c r="A2849" t="s">
        <v>29</v>
      </c>
      <c r="B2849" t="s">
        <v>30</v>
      </c>
      <c r="C2849" t="s">
        <v>22</v>
      </c>
      <c r="D2849" t="s">
        <v>23</v>
      </c>
      <c r="E2849" t="s">
        <v>5</v>
      </c>
      <c r="G2849" t="s">
        <v>24</v>
      </c>
      <c r="H2849">
        <v>1448040</v>
      </c>
      <c r="I2849">
        <v>1448852</v>
      </c>
      <c r="J2849" t="s">
        <v>25</v>
      </c>
      <c r="K2849" t="s">
        <v>5386</v>
      </c>
      <c r="N2849" t="s">
        <v>4224</v>
      </c>
      <c r="Q2849" t="s">
        <v>5384</v>
      </c>
      <c r="R2849">
        <v>813</v>
      </c>
      <c r="S2849">
        <v>270</v>
      </c>
    </row>
    <row r="2850" spans="1:20" x14ac:dyDescent="0.3">
      <c r="A2850" t="s">
        <v>20</v>
      </c>
      <c r="B2850" t="s">
        <v>21</v>
      </c>
      <c r="C2850" t="s">
        <v>22</v>
      </c>
      <c r="D2850" t="s">
        <v>23</v>
      </c>
      <c r="E2850" t="s">
        <v>5</v>
      </c>
      <c r="G2850" t="s">
        <v>24</v>
      </c>
      <c r="H2850">
        <v>1448870</v>
      </c>
      <c r="I2850">
        <v>1449574</v>
      </c>
      <c r="J2850" t="s">
        <v>25</v>
      </c>
      <c r="Q2850" t="s">
        <v>5387</v>
      </c>
      <c r="R2850">
        <v>705</v>
      </c>
      <c r="T2850" t="s">
        <v>5388</v>
      </c>
    </row>
    <row r="2851" spans="1:20" x14ac:dyDescent="0.3">
      <c r="A2851" t="s">
        <v>29</v>
      </c>
      <c r="B2851" t="s">
        <v>30</v>
      </c>
      <c r="C2851" t="s">
        <v>22</v>
      </c>
      <c r="D2851" t="s">
        <v>23</v>
      </c>
      <c r="E2851" t="s">
        <v>5</v>
      </c>
      <c r="G2851" t="s">
        <v>24</v>
      </c>
      <c r="H2851">
        <v>1448870</v>
      </c>
      <c r="I2851">
        <v>1449574</v>
      </c>
      <c r="J2851" t="s">
        <v>25</v>
      </c>
      <c r="K2851" t="s">
        <v>5389</v>
      </c>
      <c r="N2851" t="s">
        <v>3327</v>
      </c>
      <c r="Q2851" t="s">
        <v>5387</v>
      </c>
      <c r="R2851">
        <v>705</v>
      </c>
      <c r="S2851">
        <v>234</v>
      </c>
    </row>
    <row r="2852" spans="1:20" x14ac:dyDescent="0.3">
      <c r="A2852" t="s">
        <v>20</v>
      </c>
      <c r="B2852" t="s">
        <v>21</v>
      </c>
      <c r="C2852" t="s">
        <v>22</v>
      </c>
      <c r="D2852" t="s">
        <v>23</v>
      </c>
      <c r="E2852" t="s">
        <v>5</v>
      </c>
      <c r="G2852" t="s">
        <v>24</v>
      </c>
      <c r="H2852">
        <v>1449589</v>
      </c>
      <c r="I2852">
        <v>1450239</v>
      </c>
      <c r="J2852" t="s">
        <v>25</v>
      </c>
      <c r="O2852" t="s">
        <v>5390</v>
      </c>
      <c r="Q2852" t="s">
        <v>5391</v>
      </c>
      <c r="R2852">
        <v>651</v>
      </c>
      <c r="T2852" t="s">
        <v>5392</v>
      </c>
    </row>
    <row r="2853" spans="1:20" x14ac:dyDescent="0.3">
      <c r="A2853" t="s">
        <v>29</v>
      </c>
      <c r="B2853" t="s">
        <v>30</v>
      </c>
      <c r="C2853" t="s">
        <v>22</v>
      </c>
      <c r="D2853" t="s">
        <v>23</v>
      </c>
      <c r="E2853" t="s">
        <v>5</v>
      </c>
      <c r="G2853" t="s">
        <v>24</v>
      </c>
      <c r="H2853">
        <v>1449589</v>
      </c>
      <c r="I2853">
        <v>1450239</v>
      </c>
      <c r="J2853" t="s">
        <v>25</v>
      </c>
      <c r="K2853" t="s">
        <v>5393</v>
      </c>
      <c r="N2853" t="s">
        <v>5394</v>
      </c>
      <c r="O2853" t="s">
        <v>5390</v>
      </c>
      <c r="Q2853" t="s">
        <v>5391</v>
      </c>
      <c r="R2853">
        <v>651</v>
      </c>
      <c r="S2853">
        <v>216</v>
      </c>
    </row>
    <row r="2854" spans="1:20" x14ac:dyDescent="0.3">
      <c r="A2854" t="s">
        <v>20</v>
      </c>
      <c r="B2854" t="s">
        <v>21</v>
      </c>
      <c r="C2854" t="s">
        <v>22</v>
      </c>
      <c r="D2854" t="s">
        <v>23</v>
      </c>
      <c r="E2854" t="s">
        <v>5</v>
      </c>
      <c r="G2854" t="s">
        <v>24</v>
      </c>
      <c r="H2854">
        <v>1450307</v>
      </c>
      <c r="I2854">
        <v>1451188</v>
      </c>
      <c r="J2854" t="s">
        <v>210</v>
      </c>
      <c r="O2854" t="s">
        <v>5395</v>
      </c>
      <c r="Q2854" t="s">
        <v>5396</v>
      </c>
      <c r="R2854">
        <v>882</v>
      </c>
      <c r="T2854" t="s">
        <v>5397</v>
      </c>
    </row>
    <row r="2855" spans="1:20" x14ac:dyDescent="0.3">
      <c r="A2855" t="s">
        <v>29</v>
      </c>
      <c r="B2855" t="s">
        <v>30</v>
      </c>
      <c r="C2855" t="s">
        <v>22</v>
      </c>
      <c r="D2855" t="s">
        <v>23</v>
      </c>
      <c r="E2855" t="s">
        <v>5</v>
      </c>
      <c r="G2855" t="s">
        <v>24</v>
      </c>
      <c r="H2855">
        <v>1450307</v>
      </c>
      <c r="I2855">
        <v>1451188</v>
      </c>
      <c r="J2855" t="s">
        <v>210</v>
      </c>
      <c r="K2855" t="s">
        <v>5398</v>
      </c>
      <c r="N2855" t="s">
        <v>5399</v>
      </c>
      <c r="O2855" t="s">
        <v>5395</v>
      </c>
      <c r="Q2855" t="s">
        <v>5396</v>
      </c>
      <c r="R2855">
        <v>882</v>
      </c>
      <c r="S2855">
        <v>293</v>
      </c>
    </row>
    <row r="2856" spans="1:20" x14ac:dyDescent="0.3">
      <c r="A2856" t="s">
        <v>20</v>
      </c>
      <c r="B2856" t="s">
        <v>21</v>
      </c>
      <c r="C2856" t="s">
        <v>22</v>
      </c>
      <c r="D2856" t="s">
        <v>23</v>
      </c>
      <c r="E2856" t="s">
        <v>5</v>
      </c>
      <c r="G2856" t="s">
        <v>24</v>
      </c>
      <c r="H2856">
        <v>1451230</v>
      </c>
      <c r="I2856">
        <v>1451418</v>
      </c>
      <c r="J2856" t="s">
        <v>210</v>
      </c>
      <c r="Q2856" t="s">
        <v>5400</v>
      </c>
      <c r="R2856">
        <v>189</v>
      </c>
      <c r="T2856" t="s">
        <v>5401</v>
      </c>
    </row>
    <row r="2857" spans="1:20" x14ac:dyDescent="0.3">
      <c r="A2857" t="s">
        <v>29</v>
      </c>
      <c r="B2857" t="s">
        <v>30</v>
      </c>
      <c r="C2857" t="s">
        <v>22</v>
      </c>
      <c r="D2857" t="s">
        <v>23</v>
      </c>
      <c r="E2857" t="s">
        <v>5</v>
      </c>
      <c r="G2857" t="s">
        <v>24</v>
      </c>
      <c r="H2857">
        <v>1451230</v>
      </c>
      <c r="I2857">
        <v>1451418</v>
      </c>
      <c r="J2857" t="s">
        <v>210</v>
      </c>
      <c r="K2857" t="s">
        <v>5402</v>
      </c>
      <c r="N2857" t="s">
        <v>41</v>
      </c>
      <c r="Q2857" t="s">
        <v>5400</v>
      </c>
      <c r="R2857">
        <v>189</v>
      </c>
      <c r="S2857">
        <v>62</v>
      </c>
    </row>
    <row r="2858" spans="1:20" x14ac:dyDescent="0.3">
      <c r="A2858" t="s">
        <v>20</v>
      </c>
      <c r="B2858" t="s">
        <v>21</v>
      </c>
      <c r="C2858" t="s">
        <v>22</v>
      </c>
      <c r="D2858" t="s">
        <v>23</v>
      </c>
      <c r="E2858" t="s">
        <v>5</v>
      </c>
      <c r="G2858" t="s">
        <v>24</v>
      </c>
      <c r="H2858">
        <v>1451421</v>
      </c>
      <c r="I2858">
        <v>1452692</v>
      </c>
      <c r="J2858" t="s">
        <v>210</v>
      </c>
      <c r="O2858" t="s">
        <v>5403</v>
      </c>
      <c r="Q2858" t="s">
        <v>5404</v>
      </c>
      <c r="R2858">
        <v>1272</v>
      </c>
      <c r="T2858" t="s">
        <v>5405</v>
      </c>
    </row>
    <row r="2859" spans="1:20" x14ac:dyDescent="0.3">
      <c r="A2859" t="s">
        <v>29</v>
      </c>
      <c r="B2859" t="s">
        <v>30</v>
      </c>
      <c r="C2859" t="s">
        <v>22</v>
      </c>
      <c r="D2859" t="s">
        <v>23</v>
      </c>
      <c r="E2859" t="s">
        <v>5</v>
      </c>
      <c r="G2859" t="s">
        <v>24</v>
      </c>
      <c r="H2859">
        <v>1451421</v>
      </c>
      <c r="I2859">
        <v>1452692</v>
      </c>
      <c r="J2859" t="s">
        <v>210</v>
      </c>
      <c r="K2859" t="s">
        <v>5406</v>
      </c>
      <c r="N2859" t="s">
        <v>5407</v>
      </c>
      <c r="O2859" t="s">
        <v>5403</v>
      </c>
      <c r="Q2859" t="s">
        <v>5404</v>
      </c>
      <c r="R2859">
        <v>1272</v>
      </c>
      <c r="S2859">
        <v>423</v>
      </c>
    </row>
    <row r="2860" spans="1:20" x14ac:dyDescent="0.3">
      <c r="A2860" t="s">
        <v>20</v>
      </c>
      <c r="B2860" t="s">
        <v>21</v>
      </c>
      <c r="C2860" t="s">
        <v>22</v>
      </c>
      <c r="D2860" t="s">
        <v>23</v>
      </c>
      <c r="E2860" t="s">
        <v>5</v>
      </c>
      <c r="G2860" t="s">
        <v>24</v>
      </c>
      <c r="H2860">
        <v>1452758</v>
      </c>
      <c r="I2860">
        <v>1452967</v>
      </c>
      <c r="J2860" t="s">
        <v>210</v>
      </c>
      <c r="Q2860" t="s">
        <v>5408</v>
      </c>
      <c r="R2860">
        <v>210</v>
      </c>
      <c r="T2860" t="s">
        <v>5409</v>
      </c>
    </row>
    <row r="2861" spans="1:20" x14ac:dyDescent="0.3">
      <c r="A2861" t="s">
        <v>29</v>
      </c>
      <c r="B2861" t="s">
        <v>30</v>
      </c>
      <c r="C2861" t="s">
        <v>22</v>
      </c>
      <c r="D2861" t="s">
        <v>23</v>
      </c>
      <c r="E2861" t="s">
        <v>5</v>
      </c>
      <c r="G2861" t="s">
        <v>24</v>
      </c>
      <c r="H2861">
        <v>1452758</v>
      </c>
      <c r="I2861">
        <v>1452967</v>
      </c>
      <c r="J2861" t="s">
        <v>210</v>
      </c>
      <c r="K2861" t="s">
        <v>5410</v>
      </c>
      <c r="N2861" t="s">
        <v>41</v>
      </c>
      <c r="Q2861" t="s">
        <v>5408</v>
      </c>
      <c r="R2861">
        <v>210</v>
      </c>
      <c r="S2861">
        <v>69</v>
      </c>
    </row>
    <row r="2862" spans="1:20" x14ac:dyDescent="0.3">
      <c r="A2862" t="s">
        <v>20</v>
      </c>
      <c r="B2862" t="s">
        <v>21</v>
      </c>
      <c r="C2862" t="s">
        <v>22</v>
      </c>
      <c r="D2862" t="s">
        <v>23</v>
      </c>
      <c r="E2862" t="s">
        <v>5</v>
      </c>
      <c r="G2862" t="s">
        <v>24</v>
      </c>
      <c r="H2862">
        <v>1453264</v>
      </c>
      <c r="I2862">
        <v>1453680</v>
      </c>
      <c r="J2862" t="s">
        <v>210</v>
      </c>
      <c r="O2862" t="s">
        <v>5411</v>
      </c>
      <c r="Q2862" t="s">
        <v>5412</v>
      </c>
      <c r="R2862">
        <v>417</v>
      </c>
      <c r="T2862" t="s">
        <v>5413</v>
      </c>
    </row>
    <row r="2863" spans="1:20" x14ac:dyDescent="0.3">
      <c r="A2863" t="s">
        <v>29</v>
      </c>
      <c r="B2863" t="s">
        <v>30</v>
      </c>
      <c r="C2863" t="s">
        <v>22</v>
      </c>
      <c r="D2863" t="s">
        <v>23</v>
      </c>
      <c r="E2863" t="s">
        <v>5</v>
      </c>
      <c r="G2863" t="s">
        <v>24</v>
      </c>
      <c r="H2863">
        <v>1453264</v>
      </c>
      <c r="I2863">
        <v>1453680</v>
      </c>
      <c r="J2863" t="s">
        <v>210</v>
      </c>
      <c r="K2863" t="s">
        <v>5414</v>
      </c>
      <c r="N2863" t="s">
        <v>5415</v>
      </c>
      <c r="O2863" t="s">
        <v>5411</v>
      </c>
      <c r="Q2863" t="s">
        <v>5412</v>
      </c>
      <c r="R2863">
        <v>417</v>
      </c>
      <c r="S2863">
        <v>138</v>
      </c>
    </row>
    <row r="2864" spans="1:20" x14ac:dyDescent="0.3">
      <c r="A2864" t="s">
        <v>20</v>
      </c>
      <c r="B2864" t="s">
        <v>21</v>
      </c>
      <c r="C2864" t="s">
        <v>22</v>
      </c>
      <c r="D2864" t="s">
        <v>23</v>
      </c>
      <c r="E2864" t="s">
        <v>5</v>
      </c>
      <c r="G2864" t="s">
        <v>24</v>
      </c>
      <c r="H2864">
        <v>1453694</v>
      </c>
      <c r="I2864">
        <v>1455100</v>
      </c>
      <c r="J2864" t="s">
        <v>210</v>
      </c>
      <c r="O2864" t="s">
        <v>5416</v>
      </c>
      <c r="Q2864" t="s">
        <v>5417</v>
      </c>
      <c r="R2864">
        <v>1407</v>
      </c>
      <c r="T2864" t="s">
        <v>5418</v>
      </c>
    </row>
    <row r="2865" spans="1:20" x14ac:dyDescent="0.3">
      <c r="A2865" t="s">
        <v>29</v>
      </c>
      <c r="B2865" t="s">
        <v>30</v>
      </c>
      <c r="C2865" t="s">
        <v>22</v>
      </c>
      <c r="D2865" t="s">
        <v>23</v>
      </c>
      <c r="E2865" t="s">
        <v>5</v>
      </c>
      <c r="G2865" t="s">
        <v>24</v>
      </c>
      <c r="H2865">
        <v>1453694</v>
      </c>
      <c r="I2865">
        <v>1455100</v>
      </c>
      <c r="J2865" t="s">
        <v>210</v>
      </c>
      <c r="K2865" t="s">
        <v>5419</v>
      </c>
      <c r="N2865" t="s">
        <v>5420</v>
      </c>
      <c r="O2865" t="s">
        <v>5416</v>
      </c>
      <c r="Q2865" t="s">
        <v>5417</v>
      </c>
      <c r="R2865">
        <v>1407</v>
      </c>
      <c r="S2865">
        <v>468</v>
      </c>
    </row>
    <row r="2866" spans="1:20" x14ac:dyDescent="0.3">
      <c r="A2866" t="s">
        <v>20</v>
      </c>
      <c r="B2866" t="s">
        <v>21</v>
      </c>
      <c r="C2866" t="s">
        <v>22</v>
      </c>
      <c r="D2866" t="s">
        <v>23</v>
      </c>
      <c r="E2866" t="s">
        <v>5</v>
      </c>
      <c r="G2866" t="s">
        <v>24</v>
      </c>
      <c r="H2866">
        <v>1455126</v>
      </c>
      <c r="I2866">
        <v>1456004</v>
      </c>
      <c r="J2866" t="s">
        <v>210</v>
      </c>
      <c r="O2866" t="s">
        <v>5421</v>
      </c>
      <c r="Q2866" t="s">
        <v>5422</v>
      </c>
      <c r="R2866">
        <v>879</v>
      </c>
      <c r="T2866" t="s">
        <v>5423</v>
      </c>
    </row>
    <row r="2867" spans="1:20" x14ac:dyDescent="0.3">
      <c r="A2867" t="s">
        <v>29</v>
      </c>
      <c r="B2867" t="s">
        <v>30</v>
      </c>
      <c r="C2867" t="s">
        <v>22</v>
      </c>
      <c r="D2867" t="s">
        <v>23</v>
      </c>
      <c r="E2867" t="s">
        <v>5</v>
      </c>
      <c r="G2867" t="s">
        <v>24</v>
      </c>
      <c r="H2867">
        <v>1455126</v>
      </c>
      <c r="I2867">
        <v>1456004</v>
      </c>
      <c r="J2867" t="s">
        <v>210</v>
      </c>
      <c r="K2867" t="s">
        <v>5424</v>
      </c>
      <c r="N2867" t="s">
        <v>5425</v>
      </c>
      <c r="O2867" t="s">
        <v>5421</v>
      </c>
      <c r="Q2867" t="s">
        <v>5422</v>
      </c>
      <c r="R2867">
        <v>879</v>
      </c>
      <c r="S2867">
        <v>292</v>
      </c>
    </row>
    <row r="2868" spans="1:20" x14ac:dyDescent="0.3">
      <c r="A2868" t="s">
        <v>20</v>
      </c>
      <c r="B2868" t="s">
        <v>21</v>
      </c>
      <c r="C2868" t="s">
        <v>22</v>
      </c>
      <c r="D2868" t="s">
        <v>23</v>
      </c>
      <c r="E2868" t="s">
        <v>5</v>
      </c>
      <c r="G2868" t="s">
        <v>24</v>
      </c>
      <c r="H2868">
        <v>1456023</v>
      </c>
      <c r="I2868">
        <v>1457528</v>
      </c>
      <c r="J2868" t="s">
        <v>210</v>
      </c>
      <c r="O2868" t="s">
        <v>5426</v>
      </c>
      <c r="Q2868" t="s">
        <v>5427</v>
      </c>
      <c r="R2868">
        <v>1506</v>
      </c>
      <c r="T2868" t="s">
        <v>5428</v>
      </c>
    </row>
    <row r="2869" spans="1:20" x14ac:dyDescent="0.3">
      <c r="A2869" t="s">
        <v>29</v>
      </c>
      <c r="B2869" t="s">
        <v>30</v>
      </c>
      <c r="C2869" t="s">
        <v>22</v>
      </c>
      <c r="D2869" t="s">
        <v>23</v>
      </c>
      <c r="E2869" t="s">
        <v>5</v>
      </c>
      <c r="G2869" t="s">
        <v>24</v>
      </c>
      <c r="H2869">
        <v>1456023</v>
      </c>
      <c r="I2869">
        <v>1457528</v>
      </c>
      <c r="J2869" t="s">
        <v>210</v>
      </c>
      <c r="K2869" t="s">
        <v>5429</v>
      </c>
      <c r="N2869" t="s">
        <v>5430</v>
      </c>
      <c r="O2869" t="s">
        <v>5426</v>
      </c>
      <c r="Q2869" t="s">
        <v>5427</v>
      </c>
      <c r="R2869">
        <v>1506</v>
      </c>
      <c r="S2869">
        <v>501</v>
      </c>
    </row>
    <row r="2870" spans="1:20" x14ac:dyDescent="0.3">
      <c r="A2870" t="s">
        <v>20</v>
      </c>
      <c r="B2870" t="s">
        <v>21</v>
      </c>
      <c r="C2870" t="s">
        <v>22</v>
      </c>
      <c r="D2870" t="s">
        <v>23</v>
      </c>
      <c r="E2870" t="s">
        <v>5</v>
      </c>
      <c r="G2870" t="s">
        <v>24</v>
      </c>
      <c r="H2870">
        <v>1457544</v>
      </c>
      <c r="I2870">
        <v>1458080</v>
      </c>
      <c r="J2870" t="s">
        <v>210</v>
      </c>
      <c r="O2870" t="s">
        <v>5431</v>
      </c>
      <c r="Q2870" t="s">
        <v>5432</v>
      </c>
      <c r="R2870">
        <v>537</v>
      </c>
      <c r="T2870" t="s">
        <v>5433</v>
      </c>
    </row>
    <row r="2871" spans="1:20" x14ac:dyDescent="0.3">
      <c r="A2871" t="s">
        <v>29</v>
      </c>
      <c r="B2871" t="s">
        <v>30</v>
      </c>
      <c r="C2871" t="s">
        <v>22</v>
      </c>
      <c r="D2871" t="s">
        <v>23</v>
      </c>
      <c r="E2871" t="s">
        <v>5</v>
      </c>
      <c r="G2871" t="s">
        <v>24</v>
      </c>
      <c r="H2871">
        <v>1457544</v>
      </c>
      <c r="I2871">
        <v>1458080</v>
      </c>
      <c r="J2871" t="s">
        <v>210</v>
      </c>
      <c r="K2871" t="s">
        <v>5434</v>
      </c>
      <c r="N2871" t="s">
        <v>5435</v>
      </c>
      <c r="O2871" t="s">
        <v>5431</v>
      </c>
      <c r="Q2871" t="s">
        <v>5432</v>
      </c>
      <c r="R2871">
        <v>537</v>
      </c>
      <c r="S2871">
        <v>178</v>
      </c>
    </row>
    <row r="2872" spans="1:20" x14ac:dyDescent="0.3">
      <c r="A2872" t="s">
        <v>20</v>
      </c>
      <c r="B2872" t="s">
        <v>21</v>
      </c>
      <c r="C2872" t="s">
        <v>22</v>
      </c>
      <c r="D2872" t="s">
        <v>23</v>
      </c>
      <c r="E2872" t="s">
        <v>5</v>
      </c>
      <c r="G2872" t="s">
        <v>24</v>
      </c>
      <c r="H2872">
        <v>1458080</v>
      </c>
      <c r="I2872">
        <v>1458577</v>
      </c>
      <c r="J2872" t="s">
        <v>210</v>
      </c>
      <c r="O2872" t="s">
        <v>5436</v>
      </c>
      <c r="Q2872" t="s">
        <v>5437</v>
      </c>
      <c r="R2872">
        <v>498</v>
      </c>
      <c r="T2872" t="s">
        <v>5438</v>
      </c>
    </row>
    <row r="2873" spans="1:20" x14ac:dyDescent="0.3">
      <c r="A2873" t="s">
        <v>29</v>
      </c>
      <c r="B2873" t="s">
        <v>30</v>
      </c>
      <c r="C2873" t="s">
        <v>22</v>
      </c>
      <c r="D2873" t="s">
        <v>23</v>
      </c>
      <c r="E2873" t="s">
        <v>5</v>
      </c>
      <c r="G2873" t="s">
        <v>24</v>
      </c>
      <c r="H2873">
        <v>1458080</v>
      </c>
      <c r="I2873">
        <v>1458577</v>
      </c>
      <c r="J2873" t="s">
        <v>210</v>
      </c>
      <c r="K2873" t="s">
        <v>5439</v>
      </c>
      <c r="N2873" t="s">
        <v>5440</v>
      </c>
      <c r="O2873" t="s">
        <v>5436</v>
      </c>
      <c r="Q2873" t="s">
        <v>5437</v>
      </c>
      <c r="R2873">
        <v>498</v>
      </c>
      <c r="S2873">
        <v>165</v>
      </c>
    </row>
    <row r="2874" spans="1:20" x14ac:dyDescent="0.3">
      <c r="A2874" t="s">
        <v>20</v>
      </c>
      <c r="B2874" t="s">
        <v>21</v>
      </c>
      <c r="C2874" t="s">
        <v>22</v>
      </c>
      <c r="D2874" t="s">
        <v>23</v>
      </c>
      <c r="E2874" t="s">
        <v>5</v>
      </c>
      <c r="G2874" t="s">
        <v>24</v>
      </c>
      <c r="H2874">
        <v>1458595</v>
      </c>
      <c r="I2874">
        <v>1459314</v>
      </c>
      <c r="J2874" t="s">
        <v>210</v>
      </c>
      <c r="O2874" t="s">
        <v>5441</v>
      </c>
      <c r="Q2874" t="s">
        <v>5442</v>
      </c>
      <c r="R2874">
        <v>720</v>
      </c>
      <c r="T2874" t="s">
        <v>5443</v>
      </c>
    </row>
    <row r="2875" spans="1:20" x14ac:dyDescent="0.3">
      <c r="A2875" t="s">
        <v>29</v>
      </c>
      <c r="B2875" t="s">
        <v>30</v>
      </c>
      <c r="C2875" t="s">
        <v>22</v>
      </c>
      <c r="D2875" t="s">
        <v>23</v>
      </c>
      <c r="E2875" t="s">
        <v>5</v>
      </c>
      <c r="G2875" t="s">
        <v>24</v>
      </c>
      <c r="H2875">
        <v>1458595</v>
      </c>
      <c r="I2875">
        <v>1459314</v>
      </c>
      <c r="J2875" t="s">
        <v>210</v>
      </c>
      <c r="K2875" t="s">
        <v>5444</v>
      </c>
      <c r="N2875" t="s">
        <v>5445</v>
      </c>
      <c r="O2875" t="s">
        <v>5441</v>
      </c>
      <c r="Q2875" t="s">
        <v>5442</v>
      </c>
      <c r="R2875">
        <v>720</v>
      </c>
      <c r="S2875">
        <v>239</v>
      </c>
    </row>
    <row r="2876" spans="1:20" x14ac:dyDescent="0.3">
      <c r="A2876" t="s">
        <v>20</v>
      </c>
      <c r="B2876" t="s">
        <v>21</v>
      </c>
      <c r="C2876" t="s">
        <v>22</v>
      </c>
      <c r="D2876" t="s">
        <v>23</v>
      </c>
      <c r="E2876" t="s">
        <v>5</v>
      </c>
      <c r="G2876" t="s">
        <v>24</v>
      </c>
      <c r="H2876">
        <v>1459344</v>
      </c>
      <c r="I2876">
        <v>1459547</v>
      </c>
      <c r="J2876" t="s">
        <v>210</v>
      </c>
      <c r="O2876" t="s">
        <v>5446</v>
      </c>
      <c r="Q2876" t="s">
        <v>5447</v>
      </c>
      <c r="R2876">
        <v>204</v>
      </c>
      <c r="T2876" t="s">
        <v>5448</v>
      </c>
    </row>
    <row r="2877" spans="1:20" x14ac:dyDescent="0.3">
      <c r="A2877" t="s">
        <v>29</v>
      </c>
      <c r="B2877" t="s">
        <v>30</v>
      </c>
      <c r="C2877" t="s">
        <v>22</v>
      </c>
      <c r="D2877" t="s">
        <v>23</v>
      </c>
      <c r="E2877" t="s">
        <v>5</v>
      </c>
      <c r="G2877" t="s">
        <v>24</v>
      </c>
      <c r="H2877">
        <v>1459344</v>
      </c>
      <c r="I2877">
        <v>1459547</v>
      </c>
      <c r="J2877" t="s">
        <v>210</v>
      </c>
      <c r="K2877" t="s">
        <v>5449</v>
      </c>
      <c r="N2877" t="s">
        <v>5450</v>
      </c>
      <c r="O2877" t="s">
        <v>5446</v>
      </c>
      <c r="Q2877" t="s">
        <v>5447</v>
      </c>
      <c r="R2877">
        <v>204</v>
      </c>
      <c r="S2877">
        <v>67</v>
      </c>
    </row>
    <row r="2878" spans="1:20" x14ac:dyDescent="0.3">
      <c r="A2878" t="s">
        <v>20</v>
      </c>
      <c r="B2878" t="s">
        <v>21</v>
      </c>
      <c r="C2878" t="s">
        <v>22</v>
      </c>
      <c r="D2878" t="s">
        <v>23</v>
      </c>
      <c r="E2878" t="s">
        <v>5</v>
      </c>
      <c r="G2878" t="s">
        <v>24</v>
      </c>
      <c r="H2878">
        <v>1459786</v>
      </c>
      <c r="I2878">
        <v>1462182</v>
      </c>
      <c r="J2878" t="s">
        <v>210</v>
      </c>
      <c r="O2878" t="s">
        <v>5451</v>
      </c>
      <c r="Q2878" t="s">
        <v>5452</v>
      </c>
      <c r="R2878">
        <v>2397</v>
      </c>
      <c r="T2878" t="s">
        <v>5453</v>
      </c>
    </row>
    <row r="2879" spans="1:20" x14ac:dyDescent="0.3">
      <c r="A2879" t="s">
        <v>29</v>
      </c>
      <c r="B2879" t="s">
        <v>30</v>
      </c>
      <c r="C2879" t="s">
        <v>22</v>
      </c>
      <c r="D2879" t="s">
        <v>23</v>
      </c>
      <c r="E2879" t="s">
        <v>5</v>
      </c>
      <c r="G2879" t="s">
        <v>24</v>
      </c>
      <c r="H2879">
        <v>1459786</v>
      </c>
      <c r="I2879">
        <v>1462182</v>
      </c>
      <c r="J2879" t="s">
        <v>210</v>
      </c>
      <c r="K2879" t="s">
        <v>5454</v>
      </c>
      <c r="N2879" t="s">
        <v>5455</v>
      </c>
      <c r="O2879" t="s">
        <v>5451</v>
      </c>
      <c r="Q2879" t="s">
        <v>5452</v>
      </c>
      <c r="R2879">
        <v>2397</v>
      </c>
      <c r="S2879">
        <v>798</v>
      </c>
    </row>
    <row r="2880" spans="1:20" x14ac:dyDescent="0.3">
      <c r="A2880" t="s">
        <v>20</v>
      </c>
      <c r="B2880" t="s">
        <v>21</v>
      </c>
      <c r="C2880" t="s">
        <v>22</v>
      </c>
      <c r="D2880" t="s">
        <v>23</v>
      </c>
      <c r="E2880" t="s">
        <v>5</v>
      </c>
      <c r="G2880" t="s">
        <v>24</v>
      </c>
      <c r="H2880">
        <v>1462213</v>
      </c>
      <c r="I2880">
        <v>1463643</v>
      </c>
      <c r="J2880" t="s">
        <v>210</v>
      </c>
      <c r="O2880" t="s">
        <v>5456</v>
      </c>
      <c r="Q2880" t="s">
        <v>5457</v>
      </c>
      <c r="R2880">
        <v>1431</v>
      </c>
      <c r="T2880" t="s">
        <v>5458</v>
      </c>
    </row>
    <row r="2881" spans="1:20" x14ac:dyDescent="0.3">
      <c r="A2881" t="s">
        <v>29</v>
      </c>
      <c r="B2881" t="s">
        <v>30</v>
      </c>
      <c r="C2881" t="s">
        <v>22</v>
      </c>
      <c r="D2881" t="s">
        <v>23</v>
      </c>
      <c r="E2881" t="s">
        <v>5</v>
      </c>
      <c r="G2881" t="s">
        <v>24</v>
      </c>
      <c r="H2881">
        <v>1462213</v>
      </c>
      <c r="I2881">
        <v>1463643</v>
      </c>
      <c r="J2881" t="s">
        <v>210</v>
      </c>
      <c r="K2881" t="s">
        <v>5459</v>
      </c>
      <c r="N2881" t="s">
        <v>5460</v>
      </c>
      <c r="O2881" t="s">
        <v>5456</v>
      </c>
      <c r="Q2881" t="s">
        <v>5457</v>
      </c>
      <c r="R2881">
        <v>1431</v>
      </c>
      <c r="S2881">
        <v>476</v>
      </c>
    </row>
    <row r="2882" spans="1:20" x14ac:dyDescent="0.3">
      <c r="A2882" t="s">
        <v>20</v>
      </c>
      <c r="B2882" t="s">
        <v>21</v>
      </c>
      <c r="C2882" t="s">
        <v>22</v>
      </c>
      <c r="D2882" t="s">
        <v>23</v>
      </c>
      <c r="E2882" t="s">
        <v>5</v>
      </c>
      <c r="G2882" t="s">
        <v>24</v>
      </c>
      <c r="H2882">
        <v>1463640</v>
      </c>
      <c r="I2882">
        <v>1464773</v>
      </c>
      <c r="J2882" t="s">
        <v>210</v>
      </c>
      <c r="O2882" t="s">
        <v>5461</v>
      </c>
      <c r="Q2882" t="s">
        <v>5462</v>
      </c>
      <c r="R2882">
        <v>1134</v>
      </c>
      <c r="T2882" t="s">
        <v>5463</v>
      </c>
    </row>
    <row r="2883" spans="1:20" x14ac:dyDescent="0.3">
      <c r="A2883" t="s">
        <v>29</v>
      </c>
      <c r="B2883" t="s">
        <v>30</v>
      </c>
      <c r="C2883" t="s">
        <v>22</v>
      </c>
      <c r="D2883" t="s">
        <v>23</v>
      </c>
      <c r="E2883" t="s">
        <v>5</v>
      </c>
      <c r="G2883" t="s">
        <v>24</v>
      </c>
      <c r="H2883">
        <v>1463640</v>
      </c>
      <c r="I2883">
        <v>1464773</v>
      </c>
      <c r="J2883" t="s">
        <v>210</v>
      </c>
      <c r="K2883" t="s">
        <v>5464</v>
      </c>
      <c r="N2883" t="s">
        <v>5465</v>
      </c>
      <c r="O2883" t="s">
        <v>5461</v>
      </c>
      <c r="Q2883" t="s">
        <v>5462</v>
      </c>
      <c r="R2883">
        <v>1134</v>
      </c>
      <c r="S2883">
        <v>377</v>
      </c>
    </row>
    <row r="2884" spans="1:20" x14ac:dyDescent="0.3">
      <c r="A2884" t="s">
        <v>20</v>
      </c>
      <c r="B2884" t="s">
        <v>21</v>
      </c>
      <c r="C2884" t="s">
        <v>22</v>
      </c>
      <c r="D2884" t="s">
        <v>23</v>
      </c>
      <c r="E2884" t="s">
        <v>5</v>
      </c>
      <c r="G2884" t="s">
        <v>24</v>
      </c>
      <c r="H2884">
        <v>1464763</v>
      </c>
      <c r="I2884">
        <v>1465908</v>
      </c>
      <c r="J2884" t="s">
        <v>210</v>
      </c>
      <c r="O2884" t="s">
        <v>5466</v>
      </c>
      <c r="Q2884" t="s">
        <v>5467</v>
      </c>
      <c r="R2884">
        <v>1146</v>
      </c>
      <c r="T2884" t="s">
        <v>5468</v>
      </c>
    </row>
    <row r="2885" spans="1:20" x14ac:dyDescent="0.3">
      <c r="A2885" t="s">
        <v>29</v>
      </c>
      <c r="B2885" t="s">
        <v>30</v>
      </c>
      <c r="C2885" t="s">
        <v>22</v>
      </c>
      <c r="D2885" t="s">
        <v>23</v>
      </c>
      <c r="E2885" t="s">
        <v>5</v>
      </c>
      <c r="G2885" t="s">
        <v>24</v>
      </c>
      <c r="H2885">
        <v>1464763</v>
      </c>
      <c r="I2885">
        <v>1465908</v>
      </c>
      <c r="J2885" t="s">
        <v>210</v>
      </c>
      <c r="K2885" t="s">
        <v>5469</v>
      </c>
      <c r="N2885" t="s">
        <v>5470</v>
      </c>
      <c r="O2885" t="s">
        <v>5466</v>
      </c>
      <c r="Q2885" t="s">
        <v>5467</v>
      </c>
      <c r="R2885">
        <v>1146</v>
      </c>
      <c r="S2885">
        <v>381</v>
      </c>
    </row>
    <row r="2886" spans="1:20" x14ac:dyDescent="0.3">
      <c r="A2886" t="s">
        <v>20</v>
      </c>
      <c r="B2886" t="s">
        <v>21</v>
      </c>
      <c r="C2886" t="s">
        <v>22</v>
      </c>
      <c r="D2886" t="s">
        <v>23</v>
      </c>
      <c r="E2886" t="s">
        <v>5</v>
      </c>
      <c r="G2886" t="s">
        <v>24</v>
      </c>
      <c r="H2886">
        <v>1465928</v>
      </c>
      <c r="I2886">
        <v>1467814</v>
      </c>
      <c r="J2886" t="s">
        <v>210</v>
      </c>
      <c r="O2886" t="s">
        <v>5471</v>
      </c>
      <c r="Q2886" t="s">
        <v>5472</v>
      </c>
      <c r="R2886">
        <v>1887</v>
      </c>
      <c r="T2886" t="s">
        <v>5473</v>
      </c>
    </row>
    <row r="2887" spans="1:20" x14ac:dyDescent="0.3">
      <c r="A2887" t="s">
        <v>29</v>
      </c>
      <c r="B2887" t="s">
        <v>30</v>
      </c>
      <c r="C2887" t="s">
        <v>22</v>
      </c>
      <c r="D2887" t="s">
        <v>23</v>
      </c>
      <c r="E2887" t="s">
        <v>5</v>
      </c>
      <c r="G2887" t="s">
        <v>24</v>
      </c>
      <c r="H2887">
        <v>1465928</v>
      </c>
      <c r="I2887">
        <v>1467814</v>
      </c>
      <c r="J2887" t="s">
        <v>210</v>
      </c>
      <c r="K2887" t="s">
        <v>5474</v>
      </c>
      <c r="N2887" t="s">
        <v>5475</v>
      </c>
      <c r="O2887" t="s">
        <v>5471</v>
      </c>
      <c r="Q2887" t="s">
        <v>5472</v>
      </c>
      <c r="R2887">
        <v>1887</v>
      </c>
      <c r="S2887">
        <v>628</v>
      </c>
    </row>
    <row r="2888" spans="1:20" x14ac:dyDescent="0.3">
      <c r="A2888" t="s">
        <v>20</v>
      </c>
      <c r="B2888" t="s">
        <v>21</v>
      </c>
      <c r="C2888" t="s">
        <v>22</v>
      </c>
      <c r="D2888" t="s">
        <v>23</v>
      </c>
      <c r="E2888" t="s">
        <v>5</v>
      </c>
      <c r="G2888" t="s">
        <v>24</v>
      </c>
      <c r="H2888">
        <v>1468031</v>
      </c>
      <c r="I2888">
        <v>1470262</v>
      </c>
      <c r="J2888" t="s">
        <v>210</v>
      </c>
      <c r="O2888" t="s">
        <v>5476</v>
      </c>
      <c r="Q2888" t="s">
        <v>5477</v>
      </c>
      <c r="R2888">
        <v>2232</v>
      </c>
      <c r="T2888" t="s">
        <v>5478</v>
      </c>
    </row>
    <row r="2889" spans="1:20" x14ac:dyDescent="0.3">
      <c r="A2889" t="s">
        <v>29</v>
      </c>
      <c r="B2889" t="s">
        <v>30</v>
      </c>
      <c r="C2889" t="s">
        <v>22</v>
      </c>
      <c r="D2889" t="s">
        <v>23</v>
      </c>
      <c r="E2889" t="s">
        <v>5</v>
      </c>
      <c r="G2889" t="s">
        <v>24</v>
      </c>
      <c r="H2889">
        <v>1468031</v>
      </c>
      <c r="I2889">
        <v>1470262</v>
      </c>
      <c r="J2889" t="s">
        <v>210</v>
      </c>
      <c r="K2889" t="s">
        <v>5479</v>
      </c>
      <c r="N2889" t="s">
        <v>5480</v>
      </c>
      <c r="O2889" t="s">
        <v>5476</v>
      </c>
      <c r="Q2889" t="s">
        <v>5477</v>
      </c>
      <c r="R2889">
        <v>2232</v>
      </c>
      <c r="S2889">
        <v>743</v>
      </c>
    </row>
    <row r="2890" spans="1:20" x14ac:dyDescent="0.3">
      <c r="A2890" t="s">
        <v>20</v>
      </c>
      <c r="B2890" t="s">
        <v>21</v>
      </c>
      <c r="C2890" t="s">
        <v>22</v>
      </c>
      <c r="D2890" t="s">
        <v>23</v>
      </c>
      <c r="E2890" t="s">
        <v>5</v>
      </c>
      <c r="G2890" t="s">
        <v>24</v>
      </c>
      <c r="H2890">
        <v>1470361</v>
      </c>
      <c r="I2890">
        <v>1471404</v>
      </c>
      <c r="J2890" t="s">
        <v>210</v>
      </c>
      <c r="Q2890" t="s">
        <v>5481</v>
      </c>
      <c r="R2890">
        <v>1044</v>
      </c>
      <c r="T2890" t="s">
        <v>5482</v>
      </c>
    </row>
    <row r="2891" spans="1:20" x14ac:dyDescent="0.3">
      <c r="A2891" t="s">
        <v>29</v>
      </c>
      <c r="B2891" t="s">
        <v>30</v>
      </c>
      <c r="C2891" t="s">
        <v>22</v>
      </c>
      <c r="D2891" t="s">
        <v>23</v>
      </c>
      <c r="E2891" t="s">
        <v>5</v>
      </c>
      <c r="G2891" t="s">
        <v>24</v>
      </c>
      <c r="H2891">
        <v>1470361</v>
      </c>
      <c r="I2891">
        <v>1471404</v>
      </c>
      <c r="J2891" t="s">
        <v>210</v>
      </c>
      <c r="K2891" t="s">
        <v>5483</v>
      </c>
      <c r="N2891" t="s">
        <v>41</v>
      </c>
      <c r="Q2891" t="s">
        <v>5481</v>
      </c>
      <c r="R2891">
        <v>1044</v>
      </c>
      <c r="S2891">
        <v>347</v>
      </c>
    </row>
    <row r="2892" spans="1:20" x14ac:dyDescent="0.3">
      <c r="A2892" t="s">
        <v>20</v>
      </c>
      <c r="B2892" t="s">
        <v>21</v>
      </c>
      <c r="C2892" t="s">
        <v>22</v>
      </c>
      <c r="D2892" t="s">
        <v>23</v>
      </c>
      <c r="E2892" t="s">
        <v>5</v>
      </c>
      <c r="G2892" t="s">
        <v>24</v>
      </c>
      <c r="H2892">
        <v>1471417</v>
      </c>
      <c r="I2892">
        <v>1473375</v>
      </c>
      <c r="J2892" t="s">
        <v>210</v>
      </c>
      <c r="O2892" t="s">
        <v>5484</v>
      </c>
      <c r="Q2892" t="s">
        <v>5485</v>
      </c>
      <c r="R2892">
        <v>1959</v>
      </c>
      <c r="T2892" t="s">
        <v>5486</v>
      </c>
    </row>
    <row r="2893" spans="1:20" x14ac:dyDescent="0.3">
      <c r="A2893" t="s">
        <v>29</v>
      </c>
      <c r="B2893" t="s">
        <v>30</v>
      </c>
      <c r="C2893" t="s">
        <v>22</v>
      </c>
      <c r="D2893" t="s">
        <v>23</v>
      </c>
      <c r="E2893" t="s">
        <v>5</v>
      </c>
      <c r="G2893" t="s">
        <v>24</v>
      </c>
      <c r="H2893">
        <v>1471417</v>
      </c>
      <c r="I2893">
        <v>1473375</v>
      </c>
      <c r="J2893" t="s">
        <v>210</v>
      </c>
      <c r="K2893" t="s">
        <v>5487</v>
      </c>
      <c r="N2893" t="s">
        <v>5488</v>
      </c>
      <c r="O2893" t="s">
        <v>5484</v>
      </c>
      <c r="Q2893" t="s">
        <v>5485</v>
      </c>
      <c r="R2893">
        <v>1959</v>
      </c>
      <c r="S2893">
        <v>652</v>
      </c>
    </row>
    <row r="2894" spans="1:20" x14ac:dyDescent="0.3">
      <c r="A2894" t="s">
        <v>20</v>
      </c>
      <c r="B2894" t="s">
        <v>21</v>
      </c>
      <c r="C2894" t="s">
        <v>22</v>
      </c>
      <c r="D2894" t="s">
        <v>23</v>
      </c>
      <c r="E2894" t="s">
        <v>5</v>
      </c>
      <c r="G2894" t="s">
        <v>24</v>
      </c>
      <c r="H2894">
        <v>1473585</v>
      </c>
      <c r="I2894">
        <v>1474097</v>
      </c>
      <c r="J2894" t="s">
        <v>210</v>
      </c>
      <c r="Q2894" t="s">
        <v>5489</v>
      </c>
      <c r="R2894">
        <v>513</v>
      </c>
      <c r="T2894" t="s">
        <v>5490</v>
      </c>
    </row>
    <row r="2895" spans="1:20" x14ac:dyDescent="0.3">
      <c r="A2895" t="s">
        <v>29</v>
      </c>
      <c r="B2895" t="s">
        <v>30</v>
      </c>
      <c r="C2895" t="s">
        <v>22</v>
      </c>
      <c r="D2895" t="s">
        <v>23</v>
      </c>
      <c r="E2895" t="s">
        <v>5</v>
      </c>
      <c r="G2895" t="s">
        <v>24</v>
      </c>
      <c r="H2895">
        <v>1473585</v>
      </c>
      <c r="I2895">
        <v>1474097</v>
      </c>
      <c r="J2895" t="s">
        <v>210</v>
      </c>
      <c r="K2895" t="s">
        <v>5491</v>
      </c>
      <c r="N2895" t="s">
        <v>41</v>
      </c>
      <c r="Q2895" t="s">
        <v>5489</v>
      </c>
      <c r="R2895">
        <v>513</v>
      </c>
      <c r="S2895">
        <v>170</v>
      </c>
    </row>
    <row r="2896" spans="1:20" x14ac:dyDescent="0.3">
      <c r="A2896" t="s">
        <v>20</v>
      </c>
      <c r="B2896" t="s">
        <v>21</v>
      </c>
      <c r="C2896" t="s">
        <v>22</v>
      </c>
      <c r="D2896" t="s">
        <v>23</v>
      </c>
      <c r="E2896" t="s">
        <v>5</v>
      </c>
      <c r="G2896" t="s">
        <v>24</v>
      </c>
      <c r="H2896">
        <v>1474220</v>
      </c>
      <c r="I2896">
        <v>1474678</v>
      </c>
      <c r="J2896" t="s">
        <v>25</v>
      </c>
      <c r="Q2896" t="s">
        <v>5492</v>
      </c>
      <c r="R2896">
        <v>459</v>
      </c>
      <c r="T2896" t="s">
        <v>5493</v>
      </c>
    </row>
    <row r="2897" spans="1:20" x14ac:dyDescent="0.3">
      <c r="A2897" t="s">
        <v>29</v>
      </c>
      <c r="B2897" t="s">
        <v>30</v>
      </c>
      <c r="C2897" t="s">
        <v>22</v>
      </c>
      <c r="D2897" t="s">
        <v>23</v>
      </c>
      <c r="E2897" t="s">
        <v>5</v>
      </c>
      <c r="G2897" t="s">
        <v>24</v>
      </c>
      <c r="H2897">
        <v>1474220</v>
      </c>
      <c r="I2897">
        <v>1474678</v>
      </c>
      <c r="J2897" t="s">
        <v>25</v>
      </c>
      <c r="K2897" t="s">
        <v>5494</v>
      </c>
      <c r="N2897" t="s">
        <v>41</v>
      </c>
      <c r="Q2897" t="s">
        <v>5492</v>
      </c>
      <c r="R2897">
        <v>459</v>
      </c>
      <c r="S2897">
        <v>152</v>
      </c>
    </row>
    <row r="2898" spans="1:20" x14ac:dyDescent="0.3">
      <c r="A2898" t="s">
        <v>20</v>
      </c>
      <c r="B2898" t="s">
        <v>21</v>
      </c>
      <c r="C2898" t="s">
        <v>22</v>
      </c>
      <c r="D2898" t="s">
        <v>23</v>
      </c>
      <c r="E2898" t="s">
        <v>5</v>
      </c>
      <c r="G2898" t="s">
        <v>24</v>
      </c>
      <c r="H2898">
        <v>1474761</v>
      </c>
      <c r="I2898">
        <v>1475357</v>
      </c>
      <c r="J2898" t="s">
        <v>210</v>
      </c>
      <c r="Q2898" t="s">
        <v>5495</v>
      </c>
      <c r="R2898">
        <v>597</v>
      </c>
      <c r="T2898" t="s">
        <v>5496</v>
      </c>
    </row>
    <row r="2899" spans="1:20" x14ac:dyDescent="0.3">
      <c r="A2899" t="s">
        <v>29</v>
      </c>
      <c r="B2899" t="s">
        <v>30</v>
      </c>
      <c r="C2899" t="s">
        <v>22</v>
      </c>
      <c r="D2899" t="s">
        <v>23</v>
      </c>
      <c r="E2899" t="s">
        <v>5</v>
      </c>
      <c r="G2899" t="s">
        <v>24</v>
      </c>
      <c r="H2899">
        <v>1474761</v>
      </c>
      <c r="I2899">
        <v>1475357</v>
      </c>
      <c r="J2899" t="s">
        <v>210</v>
      </c>
      <c r="K2899" t="s">
        <v>5497</v>
      </c>
      <c r="N2899" t="s">
        <v>1780</v>
      </c>
      <c r="Q2899" t="s">
        <v>5495</v>
      </c>
      <c r="R2899">
        <v>597</v>
      </c>
      <c r="S2899">
        <v>198</v>
      </c>
    </row>
    <row r="2900" spans="1:20" x14ac:dyDescent="0.3">
      <c r="A2900" t="s">
        <v>20</v>
      </c>
      <c r="B2900" t="s">
        <v>21</v>
      </c>
      <c r="C2900" t="s">
        <v>22</v>
      </c>
      <c r="D2900" t="s">
        <v>23</v>
      </c>
      <c r="E2900" t="s">
        <v>5</v>
      </c>
      <c r="G2900" t="s">
        <v>24</v>
      </c>
      <c r="H2900">
        <v>1475354</v>
      </c>
      <c r="I2900">
        <v>1476364</v>
      </c>
      <c r="J2900" t="s">
        <v>210</v>
      </c>
      <c r="Q2900" t="s">
        <v>5498</v>
      </c>
      <c r="R2900">
        <v>1011</v>
      </c>
      <c r="T2900" t="s">
        <v>5499</v>
      </c>
    </row>
    <row r="2901" spans="1:20" x14ac:dyDescent="0.3">
      <c r="A2901" t="s">
        <v>29</v>
      </c>
      <c r="B2901" t="s">
        <v>30</v>
      </c>
      <c r="C2901" t="s">
        <v>22</v>
      </c>
      <c r="D2901" t="s">
        <v>23</v>
      </c>
      <c r="E2901" t="s">
        <v>5</v>
      </c>
      <c r="G2901" t="s">
        <v>24</v>
      </c>
      <c r="H2901">
        <v>1475354</v>
      </c>
      <c r="I2901">
        <v>1476364</v>
      </c>
      <c r="J2901" t="s">
        <v>210</v>
      </c>
      <c r="K2901" t="s">
        <v>5500</v>
      </c>
      <c r="N2901" t="s">
        <v>1776</v>
      </c>
      <c r="Q2901" t="s">
        <v>5498</v>
      </c>
      <c r="R2901">
        <v>1011</v>
      </c>
      <c r="S2901">
        <v>336</v>
      </c>
    </row>
    <row r="2902" spans="1:20" x14ac:dyDescent="0.3">
      <c r="A2902" t="s">
        <v>20</v>
      </c>
      <c r="B2902" t="s">
        <v>21</v>
      </c>
      <c r="C2902" t="s">
        <v>22</v>
      </c>
      <c r="D2902" t="s">
        <v>23</v>
      </c>
      <c r="E2902" t="s">
        <v>5</v>
      </c>
      <c r="G2902" t="s">
        <v>24</v>
      </c>
      <c r="H2902">
        <v>1476453</v>
      </c>
      <c r="I2902">
        <v>1477190</v>
      </c>
      <c r="J2902" t="s">
        <v>210</v>
      </c>
      <c r="Q2902" t="s">
        <v>5501</v>
      </c>
      <c r="R2902">
        <v>738</v>
      </c>
      <c r="T2902" t="s">
        <v>5502</v>
      </c>
    </row>
    <row r="2903" spans="1:20" x14ac:dyDescent="0.3">
      <c r="A2903" t="s">
        <v>29</v>
      </c>
      <c r="B2903" t="s">
        <v>30</v>
      </c>
      <c r="C2903" t="s">
        <v>22</v>
      </c>
      <c r="D2903" t="s">
        <v>23</v>
      </c>
      <c r="E2903" t="s">
        <v>5</v>
      </c>
      <c r="G2903" t="s">
        <v>24</v>
      </c>
      <c r="H2903">
        <v>1476453</v>
      </c>
      <c r="I2903">
        <v>1477190</v>
      </c>
      <c r="J2903" t="s">
        <v>210</v>
      </c>
      <c r="K2903" t="s">
        <v>5503</v>
      </c>
      <c r="N2903" t="s">
        <v>2768</v>
      </c>
      <c r="Q2903" t="s">
        <v>5501</v>
      </c>
      <c r="R2903">
        <v>738</v>
      </c>
      <c r="S2903">
        <v>245</v>
      </c>
    </row>
    <row r="2904" spans="1:20" x14ac:dyDescent="0.3">
      <c r="A2904" t="s">
        <v>20</v>
      </c>
      <c r="B2904" t="s">
        <v>21</v>
      </c>
      <c r="C2904" t="s">
        <v>22</v>
      </c>
      <c r="D2904" t="s">
        <v>23</v>
      </c>
      <c r="E2904" t="s">
        <v>5</v>
      </c>
      <c r="G2904" t="s">
        <v>24</v>
      </c>
      <c r="H2904">
        <v>1477187</v>
      </c>
      <c r="I2904">
        <v>1478068</v>
      </c>
      <c r="J2904" t="s">
        <v>210</v>
      </c>
      <c r="Q2904" t="s">
        <v>5504</v>
      </c>
      <c r="R2904">
        <v>882</v>
      </c>
      <c r="T2904" t="s">
        <v>5505</v>
      </c>
    </row>
    <row r="2905" spans="1:20" x14ac:dyDescent="0.3">
      <c r="A2905" t="s">
        <v>29</v>
      </c>
      <c r="B2905" t="s">
        <v>30</v>
      </c>
      <c r="C2905" t="s">
        <v>22</v>
      </c>
      <c r="D2905" t="s">
        <v>23</v>
      </c>
      <c r="E2905" t="s">
        <v>5</v>
      </c>
      <c r="G2905" t="s">
        <v>24</v>
      </c>
      <c r="H2905">
        <v>1477187</v>
      </c>
      <c r="I2905">
        <v>1478068</v>
      </c>
      <c r="J2905" t="s">
        <v>210</v>
      </c>
      <c r="K2905" t="s">
        <v>5506</v>
      </c>
      <c r="N2905" t="s">
        <v>918</v>
      </c>
      <c r="Q2905" t="s">
        <v>5504</v>
      </c>
      <c r="R2905">
        <v>882</v>
      </c>
      <c r="S2905">
        <v>293</v>
      </c>
    </row>
    <row r="2906" spans="1:20" x14ac:dyDescent="0.3">
      <c r="A2906" t="s">
        <v>20</v>
      </c>
      <c r="B2906" t="s">
        <v>21</v>
      </c>
      <c r="C2906" t="s">
        <v>22</v>
      </c>
      <c r="D2906" t="s">
        <v>23</v>
      </c>
      <c r="E2906" t="s">
        <v>5</v>
      </c>
      <c r="G2906" t="s">
        <v>24</v>
      </c>
      <c r="H2906">
        <v>1478105</v>
      </c>
      <c r="I2906">
        <v>1478470</v>
      </c>
      <c r="J2906" t="s">
        <v>210</v>
      </c>
      <c r="Q2906" t="s">
        <v>5507</v>
      </c>
      <c r="R2906">
        <v>366</v>
      </c>
      <c r="T2906" t="s">
        <v>5508</v>
      </c>
    </row>
    <row r="2907" spans="1:20" x14ac:dyDescent="0.3">
      <c r="A2907" t="s">
        <v>29</v>
      </c>
      <c r="B2907" t="s">
        <v>30</v>
      </c>
      <c r="C2907" t="s">
        <v>22</v>
      </c>
      <c r="D2907" t="s">
        <v>23</v>
      </c>
      <c r="E2907" t="s">
        <v>5</v>
      </c>
      <c r="G2907" t="s">
        <v>24</v>
      </c>
      <c r="H2907">
        <v>1478105</v>
      </c>
      <c r="I2907">
        <v>1478470</v>
      </c>
      <c r="J2907" t="s">
        <v>210</v>
      </c>
      <c r="K2907" t="s">
        <v>5509</v>
      </c>
      <c r="N2907" t="s">
        <v>89</v>
      </c>
      <c r="Q2907" t="s">
        <v>5507</v>
      </c>
      <c r="R2907">
        <v>366</v>
      </c>
      <c r="S2907">
        <v>121</v>
      </c>
    </row>
    <row r="2908" spans="1:20" x14ac:dyDescent="0.3">
      <c r="A2908" t="s">
        <v>20</v>
      </c>
      <c r="B2908" t="s">
        <v>21</v>
      </c>
      <c r="C2908" t="s">
        <v>22</v>
      </c>
      <c r="D2908" t="s">
        <v>23</v>
      </c>
      <c r="E2908" t="s">
        <v>5</v>
      </c>
      <c r="G2908" t="s">
        <v>24</v>
      </c>
      <c r="H2908">
        <v>1478460</v>
      </c>
      <c r="I2908">
        <v>1478654</v>
      </c>
      <c r="J2908" t="s">
        <v>210</v>
      </c>
      <c r="Q2908" t="s">
        <v>5510</v>
      </c>
      <c r="R2908">
        <v>195</v>
      </c>
      <c r="T2908" t="s">
        <v>5511</v>
      </c>
    </row>
    <row r="2909" spans="1:20" x14ac:dyDescent="0.3">
      <c r="A2909" t="s">
        <v>29</v>
      </c>
      <c r="B2909" t="s">
        <v>30</v>
      </c>
      <c r="C2909" t="s">
        <v>22</v>
      </c>
      <c r="D2909" t="s">
        <v>23</v>
      </c>
      <c r="E2909" t="s">
        <v>5</v>
      </c>
      <c r="G2909" t="s">
        <v>24</v>
      </c>
      <c r="H2909">
        <v>1478460</v>
      </c>
      <c r="I2909">
        <v>1478654</v>
      </c>
      <c r="J2909" t="s">
        <v>210</v>
      </c>
      <c r="K2909" t="s">
        <v>5512</v>
      </c>
      <c r="N2909" t="s">
        <v>89</v>
      </c>
      <c r="Q2909" t="s">
        <v>5510</v>
      </c>
      <c r="R2909">
        <v>195</v>
      </c>
      <c r="S2909">
        <v>64</v>
      </c>
    </row>
    <row r="2910" spans="1:20" x14ac:dyDescent="0.3">
      <c r="A2910" t="s">
        <v>20</v>
      </c>
      <c r="B2910" t="s">
        <v>21</v>
      </c>
      <c r="C2910" t="s">
        <v>22</v>
      </c>
      <c r="D2910" t="s">
        <v>23</v>
      </c>
      <c r="E2910" t="s">
        <v>5</v>
      </c>
      <c r="G2910" t="s">
        <v>24</v>
      </c>
      <c r="H2910">
        <v>1478663</v>
      </c>
      <c r="I2910">
        <v>1478860</v>
      </c>
      <c r="J2910" t="s">
        <v>210</v>
      </c>
      <c r="Q2910" t="s">
        <v>5513</v>
      </c>
      <c r="R2910">
        <v>198</v>
      </c>
      <c r="T2910" t="s">
        <v>5514</v>
      </c>
    </row>
    <row r="2911" spans="1:20" x14ac:dyDescent="0.3">
      <c r="A2911" t="s">
        <v>29</v>
      </c>
      <c r="B2911" t="s">
        <v>30</v>
      </c>
      <c r="C2911" t="s">
        <v>22</v>
      </c>
      <c r="D2911" t="s">
        <v>23</v>
      </c>
      <c r="E2911" t="s">
        <v>5</v>
      </c>
      <c r="G2911" t="s">
        <v>24</v>
      </c>
      <c r="H2911">
        <v>1478663</v>
      </c>
      <c r="I2911">
        <v>1478860</v>
      </c>
      <c r="J2911" t="s">
        <v>210</v>
      </c>
      <c r="K2911" t="s">
        <v>5515</v>
      </c>
      <c r="N2911" t="s">
        <v>89</v>
      </c>
      <c r="Q2911" t="s">
        <v>5513</v>
      </c>
      <c r="R2911">
        <v>198</v>
      </c>
      <c r="S2911">
        <v>65</v>
      </c>
    </row>
    <row r="2912" spans="1:20" x14ac:dyDescent="0.3">
      <c r="A2912" t="s">
        <v>20</v>
      </c>
      <c r="B2912" t="s">
        <v>21</v>
      </c>
      <c r="C2912" t="s">
        <v>22</v>
      </c>
      <c r="D2912" t="s">
        <v>23</v>
      </c>
      <c r="E2912" t="s">
        <v>5</v>
      </c>
      <c r="G2912" t="s">
        <v>24</v>
      </c>
      <c r="H2912">
        <v>1479016</v>
      </c>
      <c r="I2912">
        <v>1479948</v>
      </c>
      <c r="J2912" t="s">
        <v>210</v>
      </c>
      <c r="Q2912" t="s">
        <v>5516</v>
      </c>
      <c r="R2912">
        <v>933</v>
      </c>
      <c r="T2912" t="s">
        <v>5517</v>
      </c>
    </row>
    <row r="2913" spans="1:20" x14ac:dyDescent="0.3">
      <c r="A2913" t="s">
        <v>29</v>
      </c>
      <c r="B2913" t="s">
        <v>30</v>
      </c>
      <c r="C2913" t="s">
        <v>22</v>
      </c>
      <c r="D2913" t="s">
        <v>23</v>
      </c>
      <c r="E2913" t="s">
        <v>5</v>
      </c>
      <c r="G2913" t="s">
        <v>24</v>
      </c>
      <c r="H2913">
        <v>1479016</v>
      </c>
      <c r="I2913">
        <v>1479948</v>
      </c>
      <c r="J2913" t="s">
        <v>210</v>
      </c>
      <c r="K2913" t="s">
        <v>5518</v>
      </c>
      <c r="N2913" t="s">
        <v>41</v>
      </c>
      <c r="Q2913" t="s">
        <v>5516</v>
      </c>
      <c r="R2913">
        <v>933</v>
      </c>
      <c r="S2913">
        <v>310</v>
      </c>
    </row>
    <row r="2914" spans="1:20" x14ac:dyDescent="0.3">
      <c r="A2914" t="s">
        <v>20</v>
      </c>
      <c r="B2914" t="s">
        <v>21</v>
      </c>
      <c r="C2914" t="s">
        <v>22</v>
      </c>
      <c r="D2914" t="s">
        <v>23</v>
      </c>
      <c r="E2914" t="s">
        <v>5</v>
      </c>
      <c r="G2914" t="s">
        <v>24</v>
      </c>
      <c r="H2914">
        <v>1479960</v>
      </c>
      <c r="I2914">
        <v>1480820</v>
      </c>
      <c r="J2914" t="s">
        <v>210</v>
      </c>
      <c r="O2914" t="s">
        <v>5519</v>
      </c>
      <c r="Q2914" t="s">
        <v>5520</v>
      </c>
      <c r="R2914">
        <v>861</v>
      </c>
      <c r="T2914" t="s">
        <v>5521</v>
      </c>
    </row>
    <row r="2915" spans="1:20" x14ac:dyDescent="0.3">
      <c r="A2915" t="s">
        <v>29</v>
      </c>
      <c r="B2915" t="s">
        <v>30</v>
      </c>
      <c r="C2915" t="s">
        <v>22</v>
      </c>
      <c r="D2915" t="s">
        <v>23</v>
      </c>
      <c r="E2915" t="s">
        <v>5</v>
      </c>
      <c r="G2915" t="s">
        <v>24</v>
      </c>
      <c r="H2915">
        <v>1479960</v>
      </c>
      <c r="I2915">
        <v>1480820</v>
      </c>
      <c r="J2915" t="s">
        <v>210</v>
      </c>
      <c r="K2915" t="s">
        <v>5522</v>
      </c>
      <c r="N2915" t="s">
        <v>5523</v>
      </c>
      <c r="O2915" t="s">
        <v>5519</v>
      </c>
      <c r="Q2915" t="s">
        <v>5520</v>
      </c>
      <c r="R2915">
        <v>861</v>
      </c>
      <c r="S2915">
        <v>286</v>
      </c>
    </row>
    <row r="2916" spans="1:20" x14ac:dyDescent="0.3">
      <c r="A2916" t="s">
        <v>20</v>
      </c>
      <c r="B2916" t="s">
        <v>21</v>
      </c>
      <c r="C2916" t="s">
        <v>22</v>
      </c>
      <c r="D2916" t="s">
        <v>23</v>
      </c>
      <c r="E2916" t="s">
        <v>5</v>
      </c>
      <c r="G2916" t="s">
        <v>24</v>
      </c>
      <c r="H2916">
        <v>1480838</v>
      </c>
      <c r="I2916">
        <v>1482121</v>
      </c>
      <c r="J2916" t="s">
        <v>210</v>
      </c>
      <c r="Q2916" t="s">
        <v>5524</v>
      </c>
      <c r="R2916">
        <v>1284</v>
      </c>
      <c r="T2916" t="s">
        <v>5525</v>
      </c>
    </row>
    <row r="2917" spans="1:20" x14ac:dyDescent="0.3">
      <c r="A2917" t="s">
        <v>29</v>
      </c>
      <c r="B2917" t="s">
        <v>30</v>
      </c>
      <c r="C2917" t="s">
        <v>22</v>
      </c>
      <c r="D2917" t="s">
        <v>23</v>
      </c>
      <c r="E2917" t="s">
        <v>5</v>
      </c>
      <c r="G2917" t="s">
        <v>24</v>
      </c>
      <c r="H2917">
        <v>1480838</v>
      </c>
      <c r="I2917">
        <v>1482121</v>
      </c>
      <c r="J2917" t="s">
        <v>210</v>
      </c>
      <c r="K2917" t="s">
        <v>5526</v>
      </c>
      <c r="N2917" t="s">
        <v>41</v>
      </c>
      <c r="Q2917" t="s">
        <v>5524</v>
      </c>
      <c r="R2917">
        <v>1284</v>
      </c>
      <c r="S2917">
        <v>427</v>
      </c>
    </row>
    <row r="2918" spans="1:20" x14ac:dyDescent="0.3">
      <c r="A2918" t="s">
        <v>20</v>
      </c>
      <c r="B2918" t="s">
        <v>21</v>
      </c>
      <c r="C2918" t="s">
        <v>22</v>
      </c>
      <c r="D2918" t="s">
        <v>23</v>
      </c>
      <c r="E2918" t="s">
        <v>5</v>
      </c>
      <c r="G2918" t="s">
        <v>24</v>
      </c>
      <c r="H2918">
        <v>1482114</v>
      </c>
      <c r="I2918">
        <v>1482668</v>
      </c>
      <c r="J2918" t="s">
        <v>210</v>
      </c>
      <c r="Q2918" t="s">
        <v>5527</v>
      </c>
      <c r="R2918">
        <v>555</v>
      </c>
      <c r="T2918" t="s">
        <v>5528</v>
      </c>
    </row>
    <row r="2919" spans="1:20" x14ac:dyDescent="0.3">
      <c r="A2919" t="s">
        <v>29</v>
      </c>
      <c r="B2919" t="s">
        <v>30</v>
      </c>
      <c r="C2919" t="s">
        <v>22</v>
      </c>
      <c r="D2919" t="s">
        <v>23</v>
      </c>
      <c r="E2919" t="s">
        <v>5</v>
      </c>
      <c r="G2919" t="s">
        <v>24</v>
      </c>
      <c r="H2919">
        <v>1482114</v>
      </c>
      <c r="I2919">
        <v>1482668</v>
      </c>
      <c r="J2919" t="s">
        <v>210</v>
      </c>
      <c r="K2919" t="s">
        <v>5529</v>
      </c>
      <c r="N2919" t="s">
        <v>2314</v>
      </c>
      <c r="Q2919" t="s">
        <v>5527</v>
      </c>
      <c r="R2919">
        <v>555</v>
      </c>
      <c r="S2919">
        <v>184</v>
      </c>
    </row>
    <row r="2920" spans="1:20" x14ac:dyDescent="0.3">
      <c r="A2920" t="s">
        <v>20</v>
      </c>
      <c r="B2920" t="s">
        <v>21</v>
      </c>
      <c r="C2920" t="s">
        <v>22</v>
      </c>
      <c r="D2920" t="s">
        <v>23</v>
      </c>
      <c r="E2920" t="s">
        <v>5</v>
      </c>
      <c r="G2920" t="s">
        <v>24</v>
      </c>
      <c r="H2920">
        <v>1483157</v>
      </c>
      <c r="I2920">
        <v>1483570</v>
      </c>
      <c r="J2920" t="s">
        <v>25</v>
      </c>
      <c r="Q2920" t="s">
        <v>5530</v>
      </c>
      <c r="R2920">
        <v>414</v>
      </c>
      <c r="T2920" t="s">
        <v>5531</v>
      </c>
    </row>
    <row r="2921" spans="1:20" x14ac:dyDescent="0.3">
      <c r="A2921" t="s">
        <v>29</v>
      </c>
      <c r="B2921" t="s">
        <v>30</v>
      </c>
      <c r="C2921" t="s">
        <v>22</v>
      </c>
      <c r="D2921" t="s">
        <v>23</v>
      </c>
      <c r="E2921" t="s">
        <v>5</v>
      </c>
      <c r="G2921" t="s">
        <v>24</v>
      </c>
      <c r="H2921">
        <v>1483157</v>
      </c>
      <c r="I2921">
        <v>1483570</v>
      </c>
      <c r="J2921" t="s">
        <v>25</v>
      </c>
      <c r="K2921" t="s">
        <v>5532</v>
      </c>
      <c r="N2921" t="s">
        <v>1200</v>
      </c>
      <c r="Q2921" t="s">
        <v>5530</v>
      </c>
      <c r="R2921">
        <v>414</v>
      </c>
      <c r="S2921">
        <v>137</v>
      </c>
    </row>
    <row r="2922" spans="1:20" x14ac:dyDescent="0.3">
      <c r="A2922" t="s">
        <v>20</v>
      </c>
      <c r="B2922" t="s">
        <v>21</v>
      </c>
      <c r="C2922" t="s">
        <v>22</v>
      </c>
      <c r="D2922" t="s">
        <v>23</v>
      </c>
      <c r="E2922" t="s">
        <v>5</v>
      </c>
      <c r="G2922" t="s">
        <v>24</v>
      </c>
      <c r="H2922">
        <v>1483658</v>
      </c>
      <c r="I2922">
        <v>1484317</v>
      </c>
      <c r="J2922" t="s">
        <v>210</v>
      </c>
      <c r="O2922" t="s">
        <v>5533</v>
      </c>
      <c r="Q2922" t="s">
        <v>5534</v>
      </c>
      <c r="R2922">
        <v>660</v>
      </c>
      <c r="T2922" t="s">
        <v>5535</v>
      </c>
    </row>
    <row r="2923" spans="1:20" x14ac:dyDescent="0.3">
      <c r="A2923" t="s">
        <v>29</v>
      </c>
      <c r="B2923" t="s">
        <v>30</v>
      </c>
      <c r="C2923" t="s">
        <v>22</v>
      </c>
      <c r="D2923" t="s">
        <v>23</v>
      </c>
      <c r="E2923" t="s">
        <v>5</v>
      </c>
      <c r="G2923" t="s">
        <v>24</v>
      </c>
      <c r="H2923">
        <v>1483658</v>
      </c>
      <c r="I2923">
        <v>1484317</v>
      </c>
      <c r="J2923" t="s">
        <v>210</v>
      </c>
      <c r="K2923" t="s">
        <v>5536</v>
      </c>
      <c r="N2923" t="s">
        <v>5537</v>
      </c>
      <c r="O2923" t="s">
        <v>5533</v>
      </c>
      <c r="Q2923" t="s">
        <v>5534</v>
      </c>
      <c r="R2923">
        <v>660</v>
      </c>
      <c r="S2923">
        <v>219</v>
      </c>
    </row>
    <row r="2924" spans="1:20" x14ac:dyDescent="0.3">
      <c r="A2924" t="s">
        <v>20</v>
      </c>
      <c r="B2924" t="s">
        <v>21</v>
      </c>
      <c r="C2924" t="s">
        <v>22</v>
      </c>
      <c r="D2924" t="s">
        <v>23</v>
      </c>
      <c r="E2924" t="s">
        <v>5</v>
      </c>
      <c r="G2924" t="s">
        <v>24</v>
      </c>
      <c r="H2924">
        <v>1484331</v>
      </c>
      <c r="I2924">
        <v>1484984</v>
      </c>
      <c r="J2924" t="s">
        <v>210</v>
      </c>
      <c r="O2924" t="s">
        <v>5538</v>
      </c>
      <c r="Q2924" t="s">
        <v>5539</v>
      </c>
      <c r="R2924">
        <v>654</v>
      </c>
      <c r="T2924" t="s">
        <v>5540</v>
      </c>
    </row>
    <row r="2925" spans="1:20" x14ac:dyDescent="0.3">
      <c r="A2925" t="s">
        <v>29</v>
      </c>
      <c r="B2925" t="s">
        <v>30</v>
      </c>
      <c r="C2925" t="s">
        <v>22</v>
      </c>
      <c r="D2925" t="s">
        <v>23</v>
      </c>
      <c r="E2925" t="s">
        <v>5</v>
      </c>
      <c r="G2925" t="s">
        <v>24</v>
      </c>
      <c r="H2925">
        <v>1484331</v>
      </c>
      <c r="I2925">
        <v>1484984</v>
      </c>
      <c r="J2925" t="s">
        <v>210</v>
      </c>
      <c r="K2925" t="s">
        <v>5541</v>
      </c>
      <c r="N2925" t="s">
        <v>5542</v>
      </c>
      <c r="O2925" t="s">
        <v>5538</v>
      </c>
      <c r="Q2925" t="s">
        <v>5539</v>
      </c>
      <c r="R2925">
        <v>654</v>
      </c>
      <c r="S2925">
        <v>217</v>
      </c>
    </row>
    <row r="2926" spans="1:20" x14ac:dyDescent="0.3">
      <c r="A2926" t="s">
        <v>20</v>
      </c>
      <c r="B2926" t="s">
        <v>21</v>
      </c>
      <c r="C2926" t="s">
        <v>22</v>
      </c>
      <c r="D2926" t="s">
        <v>23</v>
      </c>
      <c r="E2926" t="s">
        <v>5</v>
      </c>
      <c r="G2926" t="s">
        <v>24</v>
      </c>
      <c r="H2926">
        <v>1485021</v>
      </c>
      <c r="I2926">
        <v>1487813</v>
      </c>
      <c r="J2926" t="s">
        <v>210</v>
      </c>
      <c r="O2926" t="s">
        <v>5543</v>
      </c>
      <c r="Q2926" t="s">
        <v>5544</v>
      </c>
      <c r="R2926">
        <v>2793</v>
      </c>
      <c r="T2926" t="s">
        <v>5545</v>
      </c>
    </row>
    <row r="2927" spans="1:20" x14ac:dyDescent="0.3">
      <c r="A2927" t="s">
        <v>29</v>
      </c>
      <c r="B2927" t="s">
        <v>30</v>
      </c>
      <c r="C2927" t="s">
        <v>22</v>
      </c>
      <c r="D2927" t="s">
        <v>23</v>
      </c>
      <c r="E2927" t="s">
        <v>5</v>
      </c>
      <c r="G2927" t="s">
        <v>24</v>
      </c>
      <c r="H2927">
        <v>1485021</v>
      </c>
      <c r="I2927">
        <v>1487813</v>
      </c>
      <c r="J2927" t="s">
        <v>210</v>
      </c>
      <c r="K2927" t="s">
        <v>5546</v>
      </c>
      <c r="N2927" t="s">
        <v>5547</v>
      </c>
      <c r="O2927" t="s">
        <v>5543</v>
      </c>
      <c r="Q2927" t="s">
        <v>5544</v>
      </c>
      <c r="R2927">
        <v>2793</v>
      </c>
      <c r="S2927">
        <v>930</v>
      </c>
    </row>
    <row r="2928" spans="1:20" x14ac:dyDescent="0.3">
      <c r="A2928" t="s">
        <v>20</v>
      </c>
      <c r="B2928" t="s">
        <v>21</v>
      </c>
      <c r="C2928" t="s">
        <v>22</v>
      </c>
      <c r="D2928" t="s">
        <v>23</v>
      </c>
      <c r="E2928" t="s">
        <v>5</v>
      </c>
      <c r="G2928" t="s">
        <v>24</v>
      </c>
      <c r="H2928">
        <v>1488085</v>
      </c>
      <c r="I2928">
        <v>1490361</v>
      </c>
      <c r="J2928" t="s">
        <v>210</v>
      </c>
      <c r="O2928" t="s">
        <v>5548</v>
      </c>
      <c r="Q2928" t="s">
        <v>5549</v>
      </c>
      <c r="R2928">
        <v>2277</v>
      </c>
      <c r="T2928" t="s">
        <v>5550</v>
      </c>
    </row>
    <row r="2929" spans="1:20" x14ac:dyDescent="0.3">
      <c r="A2929" t="s">
        <v>29</v>
      </c>
      <c r="B2929" t="s">
        <v>30</v>
      </c>
      <c r="C2929" t="s">
        <v>22</v>
      </c>
      <c r="D2929" t="s">
        <v>23</v>
      </c>
      <c r="E2929" t="s">
        <v>5</v>
      </c>
      <c r="G2929" t="s">
        <v>24</v>
      </c>
      <c r="H2929">
        <v>1488085</v>
      </c>
      <c r="I2929">
        <v>1490361</v>
      </c>
      <c r="J2929" t="s">
        <v>210</v>
      </c>
      <c r="K2929" t="s">
        <v>5551</v>
      </c>
      <c r="N2929" t="s">
        <v>5552</v>
      </c>
      <c r="O2929" t="s">
        <v>5548</v>
      </c>
      <c r="Q2929" t="s">
        <v>5549</v>
      </c>
      <c r="R2929">
        <v>2277</v>
      </c>
      <c r="S2929">
        <v>758</v>
      </c>
    </row>
    <row r="2930" spans="1:20" x14ac:dyDescent="0.3">
      <c r="A2930" t="s">
        <v>20</v>
      </c>
      <c r="B2930" t="s">
        <v>21</v>
      </c>
      <c r="C2930" t="s">
        <v>22</v>
      </c>
      <c r="D2930" t="s">
        <v>23</v>
      </c>
      <c r="E2930" t="s">
        <v>5</v>
      </c>
      <c r="G2930" t="s">
        <v>24</v>
      </c>
      <c r="H2930">
        <v>1490333</v>
      </c>
      <c r="I2930">
        <v>1491862</v>
      </c>
      <c r="J2930" t="s">
        <v>210</v>
      </c>
      <c r="O2930" t="s">
        <v>5553</v>
      </c>
      <c r="Q2930" t="s">
        <v>5554</v>
      </c>
      <c r="R2930">
        <v>1530</v>
      </c>
      <c r="T2930" t="s">
        <v>5555</v>
      </c>
    </row>
    <row r="2931" spans="1:20" x14ac:dyDescent="0.3">
      <c r="A2931" t="s">
        <v>29</v>
      </c>
      <c r="B2931" t="s">
        <v>30</v>
      </c>
      <c r="C2931" t="s">
        <v>22</v>
      </c>
      <c r="D2931" t="s">
        <v>23</v>
      </c>
      <c r="E2931" t="s">
        <v>5</v>
      </c>
      <c r="G2931" t="s">
        <v>24</v>
      </c>
      <c r="H2931">
        <v>1490333</v>
      </c>
      <c r="I2931">
        <v>1491862</v>
      </c>
      <c r="J2931" t="s">
        <v>210</v>
      </c>
      <c r="K2931" t="s">
        <v>5556</v>
      </c>
      <c r="N2931" t="s">
        <v>5557</v>
      </c>
      <c r="O2931" t="s">
        <v>5553</v>
      </c>
      <c r="Q2931" t="s">
        <v>5554</v>
      </c>
      <c r="R2931">
        <v>1530</v>
      </c>
      <c r="S2931">
        <v>509</v>
      </c>
    </row>
    <row r="2932" spans="1:20" x14ac:dyDescent="0.3">
      <c r="A2932" t="s">
        <v>20</v>
      </c>
      <c r="B2932" t="s">
        <v>21</v>
      </c>
      <c r="C2932" t="s">
        <v>22</v>
      </c>
      <c r="D2932" t="s">
        <v>23</v>
      </c>
      <c r="E2932" t="s">
        <v>5</v>
      </c>
      <c r="G2932" t="s">
        <v>24</v>
      </c>
      <c r="H2932">
        <v>1491977</v>
      </c>
      <c r="I2932">
        <v>1492996</v>
      </c>
      <c r="J2932" t="s">
        <v>210</v>
      </c>
      <c r="O2932" t="s">
        <v>5558</v>
      </c>
      <c r="Q2932" t="s">
        <v>5559</v>
      </c>
      <c r="R2932">
        <v>1020</v>
      </c>
      <c r="T2932" t="s">
        <v>5560</v>
      </c>
    </row>
    <row r="2933" spans="1:20" x14ac:dyDescent="0.3">
      <c r="A2933" t="s">
        <v>29</v>
      </c>
      <c r="B2933" t="s">
        <v>30</v>
      </c>
      <c r="C2933" t="s">
        <v>22</v>
      </c>
      <c r="D2933" t="s">
        <v>23</v>
      </c>
      <c r="E2933" t="s">
        <v>5</v>
      </c>
      <c r="G2933" t="s">
        <v>24</v>
      </c>
      <c r="H2933">
        <v>1491977</v>
      </c>
      <c r="I2933">
        <v>1492996</v>
      </c>
      <c r="J2933" t="s">
        <v>210</v>
      </c>
      <c r="K2933" t="s">
        <v>5561</v>
      </c>
      <c r="N2933" t="s">
        <v>5562</v>
      </c>
      <c r="O2933" t="s">
        <v>5558</v>
      </c>
      <c r="Q2933" t="s">
        <v>5559</v>
      </c>
      <c r="R2933">
        <v>1020</v>
      </c>
      <c r="S2933">
        <v>339</v>
      </c>
    </row>
    <row r="2934" spans="1:20" x14ac:dyDescent="0.3">
      <c r="A2934" t="s">
        <v>20</v>
      </c>
      <c r="B2934" t="s">
        <v>21</v>
      </c>
      <c r="C2934" t="s">
        <v>22</v>
      </c>
      <c r="D2934" t="s">
        <v>23</v>
      </c>
      <c r="E2934" t="s">
        <v>5</v>
      </c>
      <c r="G2934" t="s">
        <v>24</v>
      </c>
      <c r="H2934">
        <v>1493243</v>
      </c>
      <c r="I2934">
        <v>1494490</v>
      </c>
      <c r="J2934" t="s">
        <v>25</v>
      </c>
      <c r="O2934" t="s">
        <v>5563</v>
      </c>
      <c r="Q2934" t="s">
        <v>5564</v>
      </c>
      <c r="R2934">
        <v>1248</v>
      </c>
      <c r="T2934" t="s">
        <v>5565</v>
      </c>
    </row>
    <row r="2935" spans="1:20" x14ac:dyDescent="0.3">
      <c r="A2935" t="s">
        <v>29</v>
      </c>
      <c r="B2935" t="s">
        <v>30</v>
      </c>
      <c r="C2935" t="s">
        <v>22</v>
      </c>
      <c r="D2935" t="s">
        <v>23</v>
      </c>
      <c r="E2935" t="s">
        <v>5</v>
      </c>
      <c r="G2935" t="s">
        <v>24</v>
      </c>
      <c r="H2935">
        <v>1493243</v>
      </c>
      <c r="I2935">
        <v>1494490</v>
      </c>
      <c r="J2935" t="s">
        <v>25</v>
      </c>
      <c r="K2935" t="s">
        <v>5566</v>
      </c>
      <c r="N2935" t="s">
        <v>5567</v>
      </c>
      <c r="O2935" t="s">
        <v>5563</v>
      </c>
      <c r="Q2935" t="s">
        <v>5564</v>
      </c>
      <c r="R2935">
        <v>1248</v>
      </c>
      <c r="S2935">
        <v>415</v>
      </c>
    </row>
    <row r="2936" spans="1:20" x14ac:dyDescent="0.3">
      <c r="A2936" t="s">
        <v>20</v>
      </c>
      <c r="B2936" t="s">
        <v>21</v>
      </c>
      <c r="C2936" t="s">
        <v>22</v>
      </c>
      <c r="D2936" t="s">
        <v>23</v>
      </c>
      <c r="E2936" t="s">
        <v>5</v>
      </c>
      <c r="G2936" t="s">
        <v>24</v>
      </c>
      <c r="H2936">
        <v>1494567</v>
      </c>
      <c r="I2936">
        <v>1495928</v>
      </c>
      <c r="J2936" t="s">
        <v>25</v>
      </c>
      <c r="O2936" t="s">
        <v>5568</v>
      </c>
      <c r="Q2936" t="s">
        <v>5569</v>
      </c>
      <c r="R2936">
        <v>1362</v>
      </c>
      <c r="T2936" t="s">
        <v>5570</v>
      </c>
    </row>
    <row r="2937" spans="1:20" x14ac:dyDescent="0.3">
      <c r="A2937" t="s">
        <v>29</v>
      </c>
      <c r="B2937" t="s">
        <v>30</v>
      </c>
      <c r="C2937" t="s">
        <v>22</v>
      </c>
      <c r="D2937" t="s">
        <v>23</v>
      </c>
      <c r="E2937" t="s">
        <v>5</v>
      </c>
      <c r="G2937" t="s">
        <v>24</v>
      </c>
      <c r="H2937">
        <v>1494567</v>
      </c>
      <c r="I2937">
        <v>1495928</v>
      </c>
      <c r="J2937" t="s">
        <v>25</v>
      </c>
      <c r="K2937" t="s">
        <v>5571</v>
      </c>
      <c r="N2937" t="s">
        <v>5572</v>
      </c>
      <c r="O2937" t="s">
        <v>5568</v>
      </c>
      <c r="Q2937" t="s">
        <v>5569</v>
      </c>
      <c r="R2937">
        <v>1362</v>
      </c>
      <c r="S2937">
        <v>453</v>
      </c>
    </row>
    <row r="2938" spans="1:20" x14ac:dyDescent="0.3">
      <c r="A2938" t="s">
        <v>20</v>
      </c>
      <c r="B2938" t="s">
        <v>21</v>
      </c>
      <c r="C2938" t="s">
        <v>22</v>
      </c>
      <c r="D2938" t="s">
        <v>23</v>
      </c>
      <c r="E2938" t="s">
        <v>5</v>
      </c>
      <c r="G2938" t="s">
        <v>24</v>
      </c>
      <c r="H2938">
        <v>1495928</v>
      </c>
      <c r="I2938">
        <v>1496764</v>
      </c>
      <c r="J2938" t="s">
        <v>25</v>
      </c>
      <c r="O2938" t="s">
        <v>5573</v>
      </c>
      <c r="Q2938" t="s">
        <v>5574</v>
      </c>
      <c r="R2938">
        <v>837</v>
      </c>
      <c r="T2938" t="s">
        <v>5575</v>
      </c>
    </row>
    <row r="2939" spans="1:20" x14ac:dyDescent="0.3">
      <c r="A2939" t="s">
        <v>29</v>
      </c>
      <c r="B2939" t="s">
        <v>30</v>
      </c>
      <c r="C2939" t="s">
        <v>22</v>
      </c>
      <c r="D2939" t="s">
        <v>23</v>
      </c>
      <c r="E2939" t="s">
        <v>5</v>
      </c>
      <c r="G2939" t="s">
        <v>24</v>
      </c>
      <c r="H2939">
        <v>1495928</v>
      </c>
      <c r="I2939">
        <v>1496764</v>
      </c>
      <c r="J2939" t="s">
        <v>25</v>
      </c>
      <c r="K2939" t="s">
        <v>5576</v>
      </c>
      <c r="N2939" t="s">
        <v>5577</v>
      </c>
      <c r="O2939" t="s">
        <v>5573</v>
      </c>
      <c r="Q2939" t="s">
        <v>5574</v>
      </c>
      <c r="R2939">
        <v>837</v>
      </c>
      <c r="S2939">
        <v>278</v>
      </c>
    </row>
    <row r="2940" spans="1:20" x14ac:dyDescent="0.3">
      <c r="A2940" t="s">
        <v>20</v>
      </c>
      <c r="B2940" t="s">
        <v>21</v>
      </c>
      <c r="C2940" t="s">
        <v>22</v>
      </c>
      <c r="D2940" t="s">
        <v>23</v>
      </c>
      <c r="E2940" t="s">
        <v>5</v>
      </c>
      <c r="G2940" t="s">
        <v>24</v>
      </c>
      <c r="H2940">
        <v>1496789</v>
      </c>
      <c r="I2940">
        <v>1497922</v>
      </c>
      <c r="J2940" t="s">
        <v>25</v>
      </c>
      <c r="Q2940" t="s">
        <v>5578</v>
      </c>
      <c r="R2940">
        <v>1134</v>
      </c>
      <c r="T2940" t="s">
        <v>5579</v>
      </c>
    </row>
    <row r="2941" spans="1:20" x14ac:dyDescent="0.3">
      <c r="A2941" t="s">
        <v>29</v>
      </c>
      <c r="B2941" t="s">
        <v>30</v>
      </c>
      <c r="C2941" t="s">
        <v>22</v>
      </c>
      <c r="D2941" t="s">
        <v>23</v>
      </c>
      <c r="E2941" t="s">
        <v>5</v>
      </c>
      <c r="G2941" t="s">
        <v>24</v>
      </c>
      <c r="H2941">
        <v>1496789</v>
      </c>
      <c r="I2941">
        <v>1497922</v>
      </c>
      <c r="J2941" t="s">
        <v>25</v>
      </c>
      <c r="K2941" t="s">
        <v>5580</v>
      </c>
      <c r="N2941" t="s">
        <v>5581</v>
      </c>
      <c r="Q2941" t="s">
        <v>5578</v>
      </c>
      <c r="R2941">
        <v>1134</v>
      </c>
      <c r="S2941">
        <v>377</v>
      </c>
    </row>
    <row r="2942" spans="1:20" x14ac:dyDescent="0.3">
      <c r="A2942" t="s">
        <v>20</v>
      </c>
      <c r="B2942" t="s">
        <v>21</v>
      </c>
      <c r="C2942" t="s">
        <v>22</v>
      </c>
      <c r="D2942" t="s">
        <v>23</v>
      </c>
      <c r="E2942" t="s">
        <v>5</v>
      </c>
      <c r="G2942" t="s">
        <v>24</v>
      </c>
      <c r="H2942">
        <v>1498053</v>
      </c>
      <c r="I2942">
        <v>1499312</v>
      </c>
      <c r="J2942" t="s">
        <v>210</v>
      </c>
      <c r="O2942" t="s">
        <v>5582</v>
      </c>
      <c r="Q2942" t="s">
        <v>5583</v>
      </c>
      <c r="R2942">
        <v>1260</v>
      </c>
      <c r="T2942" t="s">
        <v>5584</v>
      </c>
    </row>
    <row r="2943" spans="1:20" x14ac:dyDescent="0.3">
      <c r="A2943" t="s">
        <v>29</v>
      </c>
      <c r="B2943" t="s">
        <v>30</v>
      </c>
      <c r="C2943" t="s">
        <v>22</v>
      </c>
      <c r="D2943" t="s">
        <v>23</v>
      </c>
      <c r="E2943" t="s">
        <v>5</v>
      </c>
      <c r="G2943" t="s">
        <v>24</v>
      </c>
      <c r="H2943">
        <v>1498053</v>
      </c>
      <c r="I2943">
        <v>1499312</v>
      </c>
      <c r="J2943" t="s">
        <v>210</v>
      </c>
      <c r="K2943" t="s">
        <v>5585</v>
      </c>
      <c r="N2943" t="s">
        <v>5586</v>
      </c>
      <c r="O2943" t="s">
        <v>5582</v>
      </c>
      <c r="Q2943" t="s">
        <v>5583</v>
      </c>
      <c r="R2943">
        <v>1260</v>
      </c>
      <c r="S2943">
        <v>419</v>
      </c>
    </row>
    <row r="2944" spans="1:20" x14ac:dyDescent="0.3">
      <c r="A2944" t="s">
        <v>20</v>
      </c>
      <c r="B2944" t="s">
        <v>21</v>
      </c>
      <c r="C2944" t="s">
        <v>22</v>
      </c>
      <c r="D2944" t="s">
        <v>23</v>
      </c>
      <c r="E2944" t="s">
        <v>5</v>
      </c>
      <c r="G2944" t="s">
        <v>24</v>
      </c>
      <c r="H2944">
        <v>1499456</v>
      </c>
      <c r="I2944">
        <v>1500649</v>
      </c>
      <c r="J2944" t="s">
        <v>210</v>
      </c>
      <c r="O2944" t="s">
        <v>5587</v>
      </c>
      <c r="Q2944" t="s">
        <v>5588</v>
      </c>
      <c r="R2944">
        <v>1194</v>
      </c>
      <c r="T2944" t="s">
        <v>5589</v>
      </c>
    </row>
    <row r="2945" spans="1:20" x14ac:dyDescent="0.3">
      <c r="A2945" t="s">
        <v>29</v>
      </c>
      <c r="B2945" t="s">
        <v>30</v>
      </c>
      <c r="C2945" t="s">
        <v>22</v>
      </c>
      <c r="D2945" t="s">
        <v>23</v>
      </c>
      <c r="E2945" t="s">
        <v>5</v>
      </c>
      <c r="G2945" t="s">
        <v>24</v>
      </c>
      <c r="H2945">
        <v>1499456</v>
      </c>
      <c r="I2945">
        <v>1500649</v>
      </c>
      <c r="J2945" t="s">
        <v>210</v>
      </c>
      <c r="K2945" t="s">
        <v>5590</v>
      </c>
      <c r="N2945" t="s">
        <v>5591</v>
      </c>
      <c r="O2945" t="s">
        <v>5587</v>
      </c>
      <c r="Q2945" t="s">
        <v>5588</v>
      </c>
      <c r="R2945">
        <v>1194</v>
      </c>
      <c r="S2945">
        <v>397</v>
      </c>
    </row>
    <row r="2946" spans="1:20" x14ac:dyDescent="0.3">
      <c r="A2946" t="s">
        <v>20</v>
      </c>
      <c r="B2946" t="s">
        <v>21</v>
      </c>
      <c r="C2946" t="s">
        <v>22</v>
      </c>
      <c r="D2946" t="s">
        <v>23</v>
      </c>
      <c r="E2946" t="s">
        <v>5</v>
      </c>
      <c r="G2946" t="s">
        <v>24</v>
      </c>
      <c r="H2946">
        <v>1501433</v>
      </c>
      <c r="I2946">
        <v>1502491</v>
      </c>
      <c r="J2946" t="s">
        <v>210</v>
      </c>
      <c r="Q2946" t="s">
        <v>5592</v>
      </c>
      <c r="R2946">
        <v>1059</v>
      </c>
      <c r="T2946" t="s">
        <v>5593</v>
      </c>
    </row>
    <row r="2947" spans="1:20" x14ac:dyDescent="0.3">
      <c r="A2947" t="s">
        <v>29</v>
      </c>
      <c r="B2947" t="s">
        <v>30</v>
      </c>
      <c r="C2947" t="s">
        <v>22</v>
      </c>
      <c r="D2947" t="s">
        <v>23</v>
      </c>
      <c r="E2947" t="s">
        <v>5</v>
      </c>
      <c r="G2947" t="s">
        <v>24</v>
      </c>
      <c r="H2947">
        <v>1501433</v>
      </c>
      <c r="I2947">
        <v>1502491</v>
      </c>
      <c r="J2947" t="s">
        <v>210</v>
      </c>
      <c r="K2947" t="s">
        <v>5594</v>
      </c>
      <c r="N2947" t="s">
        <v>41</v>
      </c>
      <c r="Q2947" t="s">
        <v>5592</v>
      </c>
      <c r="R2947">
        <v>1059</v>
      </c>
      <c r="S2947">
        <v>352</v>
      </c>
    </row>
    <row r="2948" spans="1:20" x14ac:dyDescent="0.3">
      <c r="A2948" t="s">
        <v>20</v>
      </c>
      <c r="B2948" t="s">
        <v>21</v>
      </c>
      <c r="C2948" t="s">
        <v>22</v>
      </c>
      <c r="D2948" t="s">
        <v>23</v>
      </c>
      <c r="E2948" t="s">
        <v>5</v>
      </c>
      <c r="G2948" t="s">
        <v>24</v>
      </c>
      <c r="H2948">
        <v>1502821</v>
      </c>
      <c r="I2948">
        <v>1503105</v>
      </c>
      <c r="J2948" t="s">
        <v>210</v>
      </c>
      <c r="Q2948" t="s">
        <v>5595</v>
      </c>
      <c r="R2948">
        <v>285</v>
      </c>
      <c r="T2948" t="s">
        <v>5596</v>
      </c>
    </row>
    <row r="2949" spans="1:20" x14ac:dyDescent="0.3">
      <c r="A2949" t="s">
        <v>29</v>
      </c>
      <c r="B2949" t="s">
        <v>30</v>
      </c>
      <c r="C2949" t="s">
        <v>22</v>
      </c>
      <c r="D2949" t="s">
        <v>23</v>
      </c>
      <c r="E2949" t="s">
        <v>5</v>
      </c>
      <c r="G2949" t="s">
        <v>24</v>
      </c>
      <c r="H2949">
        <v>1502821</v>
      </c>
      <c r="I2949">
        <v>1503105</v>
      </c>
      <c r="J2949" t="s">
        <v>210</v>
      </c>
      <c r="K2949" t="s">
        <v>5597</v>
      </c>
      <c r="N2949" t="s">
        <v>89</v>
      </c>
      <c r="Q2949" t="s">
        <v>5595</v>
      </c>
      <c r="R2949">
        <v>285</v>
      </c>
      <c r="S2949">
        <v>94</v>
      </c>
    </row>
    <row r="2950" spans="1:20" x14ac:dyDescent="0.3">
      <c r="A2950" t="s">
        <v>20</v>
      </c>
      <c r="B2950" t="s">
        <v>21</v>
      </c>
      <c r="C2950" t="s">
        <v>22</v>
      </c>
      <c r="D2950" t="s">
        <v>23</v>
      </c>
      <c r="E2950" t="s">
        <v>5</v>
      </c>
      <c r="G2950" t="s">
        <v>24</v>
      </c>
      <c r="H2950">
        <v>1503086</v>
      </c>
      <c r="I2950">
        <v>1505134</v>
      </c>
      <c r="J2950" t="s">
        <v>210</v>
      </c>
      <c r="Q2950" t="s">
        <v>5598</v>
      </c>
      <c r="R2950">
        <v>2049</v>
      </c>
      <c r="T2950" t="s">
        <v>5599</v>
      </c>
    </row>
    <row r="2951" spans="1:20" x14ac:dyDescent="0.3">
      <c r="A2951" t="s">
        <v>29</v>
      </c>
      <c r="B2951" t="s">
        <v>30</v>
      </c>
      <c r="C2951" t="s">
        <v>22</v>
      </c>
      <c r="D2951" t="s">
        <v>23</v>
      </c>
      <c r="E2951" t="s">
        <v>5</v>
      </c>
      <c r="G2951" t="s">
        <v>24</v>
      </c>
      <c r="H2951">
        <v>1503086</v>
      </c>
      <c r="I2951">
        <v>1505134</v>
      </c>
      <c r="J2951" t="s">
        <v>210</v>
      </c>
      <c r="K2951" t="s">
        <v>5600</v>
      </c>
      <c r="N2951" t="s">
        <v>89</v>
      </c>
      <c r="Q2951" t="s">
        <v>5598</v>
      </c>
      <c r="R2951">
        <v>2049</v>
      </c>
      <c r="S2951">
        <v>682</v>
      </c>
    </row>
    <row r="2952" spans="1:20" x14ac:dyDescent="0.3">
      <c r="A2952" t="s">
        <v>20</v>
      </c>
      <c r="B2952" t="s">
        <v>21</v>
      </c>
      <c r="C2952" t="s">
        <v>22</v>
      </c>
      <c r="D2952" t="s">
        <v>23</v>
      </c>
      <c r="E2952" t="s">
        <v>5</v>
      </c>
      <c r="G2952" t="s">
        <v>24</v>
      </c>
      <c r="H2952">
        <v>1505191</v>
      </c>
      <c r="I2952">
        <v>1508940</v>
      </c>
      <c r="J2952" t="s">
        <v>210</v>
      </c>
      <c r="Q2952" t="s">
        <v>5601</v>
      </c>
      <c r="R2952">
        <v>3750</v>
      </c>
      <c r="T2952" t="s">
        <v>5602</v>
      </c>
    </row>
    <row r="2953" spans="1:20" x14ac:dyDescent="0.3">
      <c r="A2953" t="s">
        <v>29</v>
      </c>
      <c r="B2953" t="s">
        <v>30</v>
      </c>
      <c r="C2953" t="s">
        <v>22</v>
      </c>
      <c r="D2953" t="s">
        <v>23</v>
      </c>
      <c r="E2953" t="s">
        <v>5</v>
      </c>
      <c r="G2953" t="s">
        <v>24</v>
      </c>
      <c r="H2953">
        <v>1505191</v>
      </c>
      <c r="I2953">
        <v>1508940</v>
      </c>
      <c r="J2953" t="s">
        <v>210</v>
      </c>
      <c r="K2953" t="s">
        <v>5603</v>
      </c>
      <c r="N2953" t="s">
        <v>41</v>
      </c>
      <c r="Q2953" t="s">
        <v>5601</v>
      </c>
      <c r="R2953">
        <v>3750</v>
      </c>
      <c r="S2953">
        <v>1249</v>
      </c>
    </row>
    <row r="2954" spans="1:20" x14ac:dyDescent="0.3">
      <c r="A2954" t="s">
        <v>20</v>
      </c>
      <c r="B2954" t="s">
        <v>21</v>
      </c>
      <c r="C2954" t="s">
        <v>22</v>
      </c>
      <c r="D2954" t="s">
        <v>23</v>
      </c>
      <c r="E2954" t="s">
        <v>5</v>
      </c>
      <c r="G2954" t="s">
        <v>24</v>
      </c>
      <c r="H2954">
        <v>1509217</v>
      </c>
      <c r="I2954">
        <v>1510152</v>
      </c>
      <c r="J2954" t="s">
        <v>25</v>
      </c>
      <c r="O2954" t="s">
        <v>5604</v>
      </c>
      <c r="Q2954" t="s">
        <v>5605</v>
      </c>
      <c r="R2954">
        <v>936</v>
      </c>
      <c r="T2954" t="s">
        <v>5606</v>
      </c>
    </row>
    <row r="2955" spans="1:20" x14ac:dyDescent="0.3">
      <c r="A2955" t="s">
        <v>29</v>
      </c>
      <c r="B2955" t="s">
        <v>30</v>
      </c>
      <c r="C2955" t="s">
        <v>22</v>
      </c>
      <c r="D2955" t="s">
        <v>23</v>
      </c>
      <c r="E2955" t="s">
        <v>5</v>
      </c>
      <c r="G2955" t="s">
        <v>24</v>
      </c>
      <c r="H2955">
        <v>1509217</v>
      </c>
      <c r="I2955">
        <v>1510152</v>
      </c>
      <c r="J2955" t="s">
        <v>25</v>
      </c>
      <c r="K2955" t="s">
        <v>5607</v>
      </c>
      <c r="N2955" t="s">
        <v>5608</v>
      </c>
      <c r="O2955" t="s">
        <v>5604</v>
      </c>
      <c r="Q2955" t="s">
        <v>5605</v>
      </c>
      <c r="R2955">
        <v>936</v>
      </c>
      <c r="S2955">
        <v>311</v>
      </c>
    </row>
    <row r="2956" spans="1:20" x14ac:dyDescent="0.3">
      <c r="A2956" t="s">
        <v>20</v>
      </c>
      <c r="B2956" t="s">
        <v>21</v>
      </c>
      <c r="C2956" t="s">
        <v>22</v>
      </c>
      <c r="D2956" t="s">
        <v>23</v>
      </c>
      <c r="E2956" t="s">
        <v>5</v>
      </c>
      <c r="G2956" t="s">
        <v>24</v>
      </c>
      <c r="H2956">
        <v>1510124</v>
      </c>
      <c r="I2956">
        <v>1510324</v>
      </c>
      <c r="J2956" t="s">
        <v>25</v>
      </c>
      <c r="Q2956" t="s">
        <v>5609</v>
      </c>
      <c r="R2956">
        <v>201</v>
      </c>
      <c r="T2956" t="s">
        <v>5610</v>
      </c>
    </row>
    <row r="2957" spans="1:20" x14ac:dyDescent="0.3">
      <c r="A2957" t="s">
        <v>29</v>
      </c>
      <c r="B2957" t="s">
        <v>30</v>
      </c>
      <c r="C2957" t="s">
        <v>22</v>
      </c>
      <c r="D2957" t="s">
        <v>23</v>
      </c>
      <c r="E2957" t="s">
        <v>5</v>
      </c>
      <c r="G2957" t="s">
        <v>24</v>
      </c>
      <c r="H2957">
        <v>1510124</v>
      </c>
      <c r="I2957">
        <v>1510324</v>
      </c>
      <c r="J2957" t="s">
        <v>25</v>
      </c>
      <c r="K2957" t="s">
        <v>5611</v>
      </c>
      <c r="N2957" t="s">
        <v>89</v>
      </c>
      <c r="Q2957" t="s">
        <v>5609</v>
      </c>
      <c r="R2957">
        <v>201</v>
      </c>
      <c r="S2957">
        <v>66</v>
      </c>
    </row>
    <row r="2958" spans="1:20" x14ac:dyDescent="0.3">
      <c r="A2958" t="s">
        <v>20</v>
      </c>
      <c r="B2958" t="s">
        <v>21</v>
      </c>
      <c r="C2958" t="s">
        <v>22</v>
      </c>
      <c r="D2958" t="s">
        <v>23</v>
      </c>
      <c r="E2958" t="s">
        <v>5</v>
      </c>
      <c r="G2958" t="s">
        <v>24</v>
      </c>
      <c r="H2958">
        <v>1510427</v>
      </c>
      <c r="I2958">
        <v>1512103</v>
      </c>
      <c r="J2958" t="s">
        <v>210</v>
      </c>
      <c r="O2958" t="s">
        <v>5612</v>
      </c>
      <c r="Q2958" t="s">
        <v>5613</v>
      </c>
      <c r="R2958">
        <v>1677</v>
      </c>
      <c r="T2958" t="s">
        <v>5614</v>
      </c>
    </row>
    <row r="2959" spans="1:20" x14ac:dyDescent="0.3">
      <c r="A2959" t="s">
        <v>29</v>
      </c>
      <c r="B2959" t="s">
        <v>30</v>
      </c>
      <c r="C2959" t="s">
        <v>22</v>
      </c>
      <c r="D2959" t="s">
        <v>23</v>
      </c>
      <c r="E2959" t="s">
        <v>5</v>
      </c>
      <c r="G2959" t="s">
        <v>24</v>
      </c>
      <c r="H2959">
        <v>1510427</v>
      </c>
      <c r="I2959">
        <v>1512103</v>
      </c>
      <c r="J2959" t="s">
        <v>210</v>
      </c>
      <c r="K2959" t="s">
        <v>5615</v>
      </c>
      <c r="N2959" t="s">
        <v>5616</v>
      </c>
      <c r="O2959" t="s">
        <v>5612</v>
      </c>
      <c r="Q2959" t="s">
        <v>5613</v>
      </c>
      <c r="R2959">
        <v>1677</v>
      </c>
      <c r="S2959">
        <v>558</v>
      </c>
    </row>
    <row r="2960" spans="1:20" x14ac:dyDescent="0.3">
      <c r="A2960" t="s">
        <v>20</v>
      </c>
      <c r="B2960" t="s">
        <v>21</v>
      </c>
      <c r="C2960" t="s">
        <v>22</v>
      </c>
      <c r="D2960" t="s">
        <v>23</v>
      </c>
      <c r="E2960" t="s">
        <v>5</v>
      </c>
      <c r="G2960" t="s">
        <v>24</v>
      </c>
      <c r="H2960">
        <v>1512103</v>
      </c>
      <c r="I2960">
        <v>1512600</v>
      </c>
      <c r="J2960" t="s">
        <v>210</v>
      </c>
      <c r="Q2960" t="s">
        <v>5617</v>
      </c>
      <c r="R2960">
        <v>498</v>
      </c>
      <c r="T2960" t="s">
        <v>5618</v>
      </c>
    </row>
    <row r="2961" spans="1:20" x14ac:dyDescent="0.3">
      <c r="A2961" t="s">
        <v>29</v>
      </c>
      <c r="B2961" t="s">
        <v>30</v>
      </c>
      <c r="C2961" t="s">
        <v>22</v>
      </c>
      <c r="D2961" t="s">
        <v>23</v>
      </c>
      <c r="E2961" t="s">
        <v>5</v>
      </c>
      <c r="G2961" t="s">
        <v>24</v>
      </c>
      <c r="H2961">
        <v>1512103</v>
      </c>
      <c r="I2961">
        <v>1512600</v>
      </c>
      <c r="J2961" t="s">
        <v>210</v>
      </c>
      <c r="K2961" t="s">
        <v>5619</v>
      </c>
      <c r="N2961" t="s">
        <v>41</v>
      </c>
      <c r="Q2961" t="s">
        <v>5617</v>
      </c>
      <c r="R2961">
        <v>498</v>
      </c>
      <c r="S2961">
        <v>165</v>
      </c>
    </row>
    <row r="2962" spans="1:20" x14ac:dyDescent="0.3">
      <c r="A2962" t="s">
        <v>20</v>
      </c>
      <c r="B2962" t="s">
        <v>21</v>
      </c>
      <c r="C2962" t="s">
        <v>22</v>
      </c>
      <c r="D2962" t="s">
        <v>23</v>
      </c>
      <c r="E2962" t="s">
        <v>5</v>
      </c>
      <c r="G2962" t="s">
        <v>24</v>
      </c>
      <c r="H2962">
        <v>1512917</v>
      </c>
      <c r="I2962">
        <v>1514686</v>
      </c>
      <c r="J2962" t="s">
        <v>210</v>
      </c>
      <c r="Q2962" t="s">
        <v>5620</v>
      </c>
      <c r="R2962">
        <v>1770</v>
      </c>
      <c r="T2962" t="s">
        <v>5621</v>
      </c>
    </row>
    <row r="2963" spans="1:20" x14ac:dyDescent="0.3">
      <c r="A2963" t="s">
        <v>29</v>
      </c>
      <c r="B2963" t="s">
        <v>30</v>
      </c>
      <c r="C2963" t="s">
        <v>22</v>
      </c>
      <c r="D2963" t="s">
        <v>23</v>
      </c>
      <c r="E2963" t="s">
        <v>5</v>
      </c>
      <c r="G2963" t="s">
        <v>24</v>
      </c>
      <c r="H2963">
        <v>1512917</v>
      </c>
      <c r="I2963">
        <v>1514686</v>
      </c>
      <c r="J2963" t="s">
        <v>210</v>
      </c>
      <c r="K2963" t="s">
        <v>5622</v>
      </c>
      <c r="N2963" t="s">
        <v>5623</v>
      </c>
      <c r="Q2963" t="s">
        <v>5620</v>
      </c>
      <c r="R2963">
        <v>1770</v>
      </c>
      <c r="S2963">
        <v>589</v>
      </c>
    </row>
    <row r="2964" spans="1:20" x14ac:dyDescent="0.3">
      <c r="A2964" t="s">
        <v>20</v>
      </c>
      <c r="B2964" t="s">
        <v>21</v>
      </c>
      <c r="C2964" t="s">
        <v>22</v>
      </c>
      <c r="D2964" t="s">
        <v>23</v>
      </c>
      <c r="E2964" t="s">
        <v>5</v>
      </c>
      <c r="G2964" t="s">
        <v>24</v>
      </c>
      <c r="H2964">
        <v>1514805</v>
      </c>
      <c r="I2964">
        <v>1515329</v>
      </c>
      <c r="J2964" t="s">
        <v>210</v>
      </c>
      <c r="Q2964" t="s">
        <v>5624</v>
      </c>
      <c r="R2964">
        <v>525</v>
      </c>
      <c r="T2964" t="s">
        <v>5625</v>
      </c>
    </row>
    <row r="2965" spans="1:20" x14ac:dyDescent="0.3">
      <c r="A2965" t="s">
        <v>29</v>
      </c>
      <c r="B2965" t="s">
        <v>30</v>
      </c>
      <c r="C2965" t="s">
        <v>22</v>
      </c>
      <c r="D2965" t="s">
        <v>23</v>
      </c>
      <c r="E2965" t="s">
        <v>5</v>
      </c>
      <c r="G2965" t="s">
        <v>24</v>
      </c>
      <c r="H2965">
        <v>1514805</v>
      </c>
      <c r="I2965">
        <v>1515329</v>
      </c>
      <c r="J2965" t="s">
        <v>210</v>
      </c>
      <c r="K2965" t="s">
        <v>5626</v>
      </c>
      <c r="N2965" t="s">
        <v>214</v>
      </c>
      <c r="Q2965" t="s">
        <v>5624</v>
      </c>
      <c r="R2965">
        <v>525</v>
      </c>
      <c r="S2965">
        <v>174</v>
      </c>
    </row>
    <row r="2966" spans="1:20" x14ac:dyDescent="0.3">
      <c r="A2966" t="s">
        <v>20</v>
      </c>
      <c r="B2966" t="s">
        <v>21</v>
      </c>
      <c r="C2966" t="s">
        <v>22</v>
      </c>
      <c r="D2966" t="s">
        <v>23</v>
      </c>
      <c r="E2966" t="s">
        <v>5</v>
      </c>
      <c r="G2966" t="s">
        <v>24</v>
      </c>
      <c r="H2966">
        <v>1515633</v>
      </c>
      <c r="I2966">
        <v>1517582</v>
      </c>
      <c r="J2966" t="s">
        <v>210</v>
      </c>
      <c r="O2966" t="s">
        <v>5627</v>
      </c>
      <c r="Q2966" t="s">
        <v>5628</v>
      </c>
      <c r="R2966">
        <v>1950</v>
      </c>
      <c r="T2966" t="s">
        <v>5629</v>
      </c>
    </row>
    <row r="2967" spans="1:20" x14ac:dyDescent="0.3">
      <c r="A2967" t="s">
        <v>29</v>
      </c>
      <c r="B2967" t="s">
        <v>30</v>
      </c>
      <c r="C2967" t="s">
        <v>22</v>
      </c>
      <c r="D2967" t="s">
        <v>23</v>
      </c>
      <c r="E2967" t="s">
        <v>5</v>
      </c>
      <c r="G2967" t="s">
        <v>24</v>
      </c>
      <c r="H2967">
        <v>1515633</v>
      </c>
      <c r="I2967">
        <v>1517582</v>
      </c>
      <c r="J2967" t="s">
        <v>210</v>
      </c>
      <c r="K2967" t="s">
        <v>5630</v>
      </c>
      <c r="N2967" t="s">
        <v>5631</v>
      </c>
      <c r="O2967" t="s">
        <v>5627</v>
      </c>
      <c r="Q2967" t="s">
        <v>5628</v>
      </c>
      <c r="R2967">
        <v>1950</v>
      </c>
      <c r="S2967">
        <v>649</v>
      </c>
    </row>
    <row r="2968" spans="1:20" x14ac:dyDescent="0.3">
      <c r="A2968" t="s">
        <v>20</v>
      </c>
      <c r="B2968" t="s">
        <v>21</v>
      </c>
      <c r="C2968" t="s">
        <v>22</v>
      </c>
      <c r="D2968" t="s">
        <v>23</v>
      </c>
      <c r="E2968" t="s">
        <v>5</v>
      </c>
      <c r="G2968" t="s">
        <v>24</v>
      </c>
      <c r="H2968">
        <v>1517579</v>
      </c>
      <c r="I2968">
        <v>1518217</v>
      </c>
      <c r="J2968" t="s">
        <v>210</v>
      </c>
      <c r="Q2968" t="s">
        <v>5632</v>
      </c>
      <c r="R2968">
        <v>639</v>
      </c>
      <c r="T2968" t="s">
        <v>5633</v>
      </c>
    </row>
    <row r="2969" spans="1:20" x14ac:dyDescent="0.3">
      <c r="A2969" t="s">
        <v>29</v>
      </c>
      <c r="B2969" t="s">
        <v>30</v>
      </c>
      <c r="C2969" t="s">
        <v>22</v>
      </c>
      <c r="D2969" t="s">
        <v>23</v>
      </c>
      <c r="E2969" t="s">
        <v>5</v>
      </c>
      <c r="G2969" t="s">
        <v>24</v>
      </c>
      <c r="H2969">
        <v>1517579</v>
      </c>
      <c r="I2969">
        <v>1518217</v>
      </c>
      <c r="J2969" t="s">
        <v>210</v>
      </c>
      <c r="K2969" t="s">
        <v>5634</v>
      </c>
      <c r="N2969" t="s">
        <v>89</v>
      </c>
      <c r="Q2969" t="s">
        <v>5632</v>
      </c>
      <c r="R2969">
        <v>639</v>
      </c>
      <c r="S2969">
        <v>212</v>
      </c>
    </row>
    <row r="2970" spans="1:20" x14ac:dyDescent="0.3">
      <c r="A2970" t="s">
        <v>20</v>
      </c>
      <c r="B2970" t="s">
        <v>21</v>
      </c>
      <c r="C2970" t="s">
        <v>22</v>
      </c>
      <c r="D2970" t="s">
        <v>23</v>
      </c>
      <c r="E2970" t="s">
        <v>5</v>
      </c>
      <c r="G2970" t="s">
        <v>24</v>
      </c>
      <c r="H2970">
        <v>1518482</v>
      </c>
      <c r="I2970">
        <v>1519816</v>
      </c>
      <c r="J2970" t="s">
        <v>210</v>
      </c>
      <c r="Q2970" t="s">
        <v>5635</v>
      </c>
      <c r="R2970">
        <v>1335</v>
      </c>
      <c r="T2970" t="s">
        <v>5636</v>
      </c>
    </row>
    <row r="2971" spans="1:20" x14ac:dyDescent="0.3">
      <c r="A2971" t="s">
        <v>29</v>
      </c>
      <c r="B2971" t="s">
        <v>30</v>
      </c>
      <c r="C2971" t="s">
        <v>22</v>
      </c>
      <c r="D2971" t="s">
        <v>23</v>
      </c>
      <c r="E2971" t="s">
        <v>5</v>
      </c>
      <c r="G2971" t="s">
        <v>24</v>
      </c>
      <c r="H2971">
        <v>1518482</v>
      </c>
      <c r="I2971">
        <v>1519816</v>
      </c>
      <c r="J2971" t="s">
        <v>210</v>
      </c>
      <c r="K2971" t="s">
        <v>5637</v>
      </c>
      <c r="N2971" t="s">
        <v>5638</v>
      </c>
      <c r="Q2971" t="s">
        <v>5635</v>
      </c>
      <c r="R2971">
        <v>1335</v>
      </c>
      <c r="S2971">
        <v>444</v>
      </c>
    </row>
    <row r="2972" spans="1:20" x14ac:dyDescent="0.3">
      <c r="A2972" t="s">
        <v>20</v>
      </c>
      <c r="B2972" t="s">
        <v>21</v>
      </c>
      <c r="C2972" t="s">
        <v>22</v>
      </c>
      <c r="D2972" t="s">
        <v>23</v>
      </c>
      <c r="E2972" t="s">
        <v>5</v>
      </c>
      <c r="G2972" t="s">
        <v>24</v>
      </c>
      <c r="H2972">
        <v>1519818</v>
      </c>
      <c r="I2972">
        <v>1520816</v>
      </c>
      <c r="J2972" t="s">
        <v>210</v>
      </c>
      <c r="Q2972" t="s">
        <v>5639</v>
      </c>
      <c r="R2972">
        <v>999</v>
      </c>
      <c r="T2972" t="s">
        <v>5640</v>
      </c>
    </row>
    <row r="2973" spans="1:20" x14ac:dyDescent="0.3">
      <c r="A2973" t="s">
        <v>29</v>
      </c>
      <c r="B2973" t="s">
        <v>30</v>
      </c>
      <c r="C2973" t="s">
        <v>22</v>
      </c>
      <c r="D2973" t="s">
        <v>23</v>
      </c>
      <c r="E2973" t="s">
        <v>5</v>
      </c>
      <c r="G2973" t="s">
        <v>24</v>
      </c>
      <c r="H2973">
        <v>1519818</v>
      </c>
      <c r="I2973">
        <v>1520816</v>
      </c>
      <c r="J2973" t="s">
        <v>210</v>
      </c>
      <c r="K2973" t="s">
        <v>5641</v>
      </c>
      <c r="N2973" t="s">
        <v>5638</v>
      </c>
      <c r="Q2973" t="s">
        <v>5639</v>
      </c>
      <c r="R2973">
        <v>999</v>
      </c>
      <c r="S2973">
        <v>332</v>
      </c>
    </row>
    <row r="2974" spans="1:20" x14ac:dyDescent="0.3">
      <c r="A2974" t="s">
        <v>20</v>
      </c>
      <c r="B2974" t="s">
        <v>21</v>
      </c>
      <c r="C2974" t="s">
        <v>22</v>
      </c>
      <c r="D2974" t="s">
        <v>23</v>
      </c>
      <c r="E2974" t="s">
        <v>5</v>
      </c>
      <c r="G2974" t="s">
        <v>24</v>
      </c>
      <c r="H2974">
        <v>1520936</v>
      </c>
      <c r="I2974">
        <v>1522396</v>
      </c>
      <c r="J2974" t="s">
        <v>210</v>
      </c>
      <c r="O2974" t="s">
        <v>5642</v>
      </c>
      <c r="Q2974" t="s">
        <v>5643</v>
      </c>
      <c r="R2974">
        <v>1461</v>
      </c>
      <c r="T2974" t="s">
        <v>5644</v>
      </c>
    </row>
    <row r="2975" spans="1:20" x14ac:dyDescent="0.3">
      <c r="A2975" t="s">
        <v>29</v>
      </c>
      <c r="B2975" t="s">
        <v>30</v>
      </c>
      <c r="C2975" t="s">
        <v>22</v>
      </c>
      <c r="D2975" t="s">
        <v>23</v>
      </c>
      <c r="E2975" t="s">
        <v>5</v>
      </c>
      <c r="G2975" t="s">
        <v>24</v>
      </c>
      <c r="H2975">
        <v>1520936</v>
      </c>
      <c r="I2975">
        <v>1522396</v>
      </c>
      <c r="J2975" t="s">
        <v>210</v>
      </c>
      <c r="K2975" t="s">
        <v>5645</v>
      </c>
      <c r="N2975" t="s">
        <v>5646</v>
      </c>
      <c r="O2975" t="s">
        <v>5642</v>
      </c>
      <c r="Q2975" t="s">
        <v>5643</v>
      </c>
      <c r="R2975">
        <v>1461</v>
      </c>
      <c r="S2975">
        <v>486</v>
      </c>
    </row>
    <row r="2976" spans="1:20" x14ac:dyDescent="0.3">
      <c r="A2976" t="s">
        <v>20</v>
      </c>
      <c r="B2976" t="s">
        <v>21</v>
      </c>
      <c r="C2976" t="s">
        <v>22</v>
      </c>
      <c r="D2976" t="s">
        <v>23</v>
      </c>
      <c r="E2976" t="s">
        <v>5</v>
      </c>
      <c r="G2976" t="s">
        <v>24</v>
      </c>
      <c r="H2976">
        <v>1522544</v>
      </c>
      <c r="I2976">
        <v>1523545</v>
      </c>
      <c r="J2976" t="s">
        <v>210</v>
      </c>
      <c r="O2976" t="s">
        <v>5647</v>
      </c>
      <c r="Q2976" t="s">
        <v>5648</v>
      </c>
      <c r="R2976">
        <v>1002</v>
      </c>
      <c r="T2976" t="s">
        <v>5649</v>
      </c>
    </row>
    <row r="2977" spans="1:20" x14ac:dyDescent="0.3">
      <c r="A2977" t="s">
        <v>29</v>
      </c>
      <c r="B2977" t="s">
        <v>30</v>
      </c>
      <c r="C2977" t="s">
        <v>22</v>
      </c>
      <c r="D2977" t="s">
        <v>23</v>
      </c>
      <c r="E2977" t="s">
        <v>5</v>
      </c>
      <c r="G2977" t="s">
        <v>24</v>
      </c>
      <c r="H2977">
        <v>1522544</v>
      </c>
      <c r="I2977">
        <v>1523545</v>
      </c>
      <c r="J2977" t="s">
        <v>210</v>
      </c>
      <c r="K2977" t="s">
        <v>5650</v>
      </c>
      <c r="N2977" t="s">
        <v>5651</v>
      </c>
      <c r="O2977" t="s">
        <v>5647</v>
      </c>
      <c r="Q2977" t="s">
        <v>5648</v>
      </c>
      <c r="R2977">
        <v>1002</v>
      </c>
      <c r="S2977">
        <v>333</v>
      </c>
    </row>
    <row r="2978" spans="1:20" x14ac:dyDescent="0.3">
      <c r="A2978" t="s">
        <v>20</v>
      </c>
      <c r="B2978" t="s">
        <v>21</v>
      </c>
      <c r="C2978" t="s">
        <v>22</v>
      </c>
      <c r="D2978" t="s">
        <v>23</v>
      </c>
      <c r="E2978" t="s">
        <v>5</v>
      </c>
      <c r="G2978" t="s">
        <v>24</v>
      </c>
      <c r="H2978">
        <v>1523708</v>
      </c>
      <c r="I2978">
        <v>1524787</v>
      </c>
      <c r="J2978" t="s">
        <v>25</v>
      </c>
      <c r="O2978" t="s">
        <v>5652</v>
      </c>
      <c r="Q2978" t="s">
        <v>5653</v>
      </c>
      <c r="R2978">
        <v>1080</v>
      </c>
      <c r="T2978" t="s">
        <v>5654</v>
      </c>
    </row>
    <row r="2979" spans="1:20" x14ac:dyDescent="0.3">
      <c r="A2979" t="s">
        <v>29</v>
      </c>
      <c r="B2979" t="s">
        <v>30</v>
      </c>
      <c r="C2979" t="s">
        <v>22</v>
      </c>
      <c r="D2979" t="s">
        <v>23</v>
      </c>
      <c r="E2979" t="s">
        <v>5</v>
      </c>
      <c r="G2979" t="s">
        <v>24</v>
      </c>
      <c r="H2979">
        <v>1523708</v>
      </c>
      <c r="I2979">
        <v>1524787</v>
      </c>
      <c r="J2979" t="s">
        <v>25</v>
      </c>
      <c r="K2979" t="s">
        <v>5655</v>
      </c>
      <c r="N2979" t="s">
        <v>5656</v>
      </c>
      <c r="O2979" t="s">
        <v>5652</v>
      </c>
      <c r="Q2979" t="s">
        <v>5653</v>
      </c>
      <c r="R2979">
        <v>1080</v>
      </c>
      <c r="S2979">
        <v>359</v>
      </c>
    </row>
    <row r="2980" spans="1:20" x14ac:dyDescent="0.3">
      <c r="A2980" t="s">
        <v>20</v>
      </c>
      <c r="B2980" t="s">
        <v>21</v>
      </c>
      <c r="C2980" t="s">
        <v>22</v>
      </c>
      <c r="D2980" t="s">
        <v>23</v>
      </c>
      <c r="E2980" t="s">
        <v>5</v>
      </c>
      <c r="G2980" t="s">
        <v>24</v>
      </c>
      <c r="H2980">
        <v>1524878</v>
      </c>
      <c r="I2980">
        <v>1525444</v>
      </c>
      <c r="J2980" t="s">
        <v>210</v>
      </c>
      <c r="Q2980" t="s">
        <v>5657</v>
      </c>
      <c r="R2980">
        <v>567</v>
      </c>
      <c r="T2980" t="s">
        <v>5658</v>
      </c>
    </row>
    <row r="2981" spans="1:20" x14ac:dyDescent="0.3">
      <c r="A2981" t="s">
        <v>29</v>
      </c>
      <c r="B2981" t="s">
        <v>30</v>
      </c>
      <c r="C2981" t="s">
        <v>22</v>
      </c>
      <c r="D2981" t="s">
        <v>23</v>
      </c>
      <c r="E2981" t="s">
        <v>5</v>
      </c>
      <c r="G2981" t="s">
        <v>24</v>
      </c>
      <c r="H2981">
        <v>1524878</v>
      </c>
      <c r="I2981">
        <v>1525444</v>
      </c>
      <c r="J2981" t="s">
        <v>210</v>
      </c>
      <c r="K2981" t="s">
        <v>5659</v>
      </c>
      <c r="N2981" t="s">
        <v>5660</v>
      </c>
      <c r="Q2981" t="s">
        <v>5657</v>
      </c>
      <c r="R2981">
        <v>567</v>
      </c>
      <c r="S2981">
        <v>188</v>
      </c>
    </row>
    <row r="2982" spans="1:20" x14ac:dyDescent="0.3">
      <c r="A2982" t="s">
        <v>20</v>
      </c>
      <c r="B2982" t="s">
        <v>21</v>
      </c>
      <c r="C2982" t="s">
        <v>22</v>
      </c>
      <c r="D2982" t="s">
        <v>23</v>
      </c>
      <c r="E2982" t="s">
        <v>5</v>
      </c>
      <c r="G2982" t="s">
        <v>24</v>
      </c>
      <c r="H2982">
        <v>1525586</v>
      </c>
      <c r="I2982">
        <v>1526356</v>
      </c>
      <c r="J2982" t="s">
        <v>210</v>
      </c>
      <c r="O2982" t="s">
        <v>5661</v>
      </c>
      <c r="Q2982" t="s">
        <v>5662</v>
      </c>
      <c r="R2982">
        <v>771</v>
      </c>
      <c r="T2982" t="s">
        <v>5663</v>
      </c>
    </row>
    <row r="2983" spans="1:20" x14ac:dyDescent="0.3">
      <c r="A2983" t="s">
        <v>29</v>
      </c>
      <c r="B2983" t="s">
        <v>30</v>
      </c>
      <c r="C2983" t="s">
        <v>22</v>
      </c>
      <c r="D2983" t="s">
        <v>23</v>
      </c>
      <c r="E2983" t="s">
        <v>5</v>
      </c>
      <c r="G2983" t="s">
        <v>24</v>
      </c>
      <c r="H2983">
        <v>1525586</v>
      </c>
      <c r="I2983">
        <v>1526356</v>
      </c>
      <c r="J2983" t="s">
        <v>210</v>
      </c>
      <c r="K2983" t="s">
        <v>5664</v>
      </c>
      <c r="N2983" t="s">
        <v>5665</v>
      </c>
      <c r="O2983" t="s">
        <v>5661</v>
      </c>
      <c r="Q2983" t="s">
        <v>5662</v>
      </c>
      <c r="R2983">
        <v>771</v>
      </c>
      <c r="S2983">
        <v>256</v>
      </c>
    </row>
    <row r="2984" spans="1:20" x14ac:dyDescent="0.3">
      <c r="A2984" t="s">
        <v>20</v>
      </c>
      <c r="B2984" t="s">
        <v>21</v>
      </c>
      <c r="C2984" t="s">
        <v>22</v>
      </c>
      <c r="D2984" t="s">
        <v>23</v>
      </c>
      <c r="E2984" t="s">
        <v>5</v>
      </c>
      <c r="G2984" t="s">
        <v>24</v>
      </c>
      <c r="H2984">
        <v>1526622</v>
      </c>
      <c r="I2984">
        <v>1527980</v>
      </c>
      <c r="J2984" t="s">
        <v>210</v>
      </c>
      <c r="O2984" t="s">
        <v>5666</v>
      </c>
      <c r="Q2984" t="s">
        <v>5667</v>
      </c>
      <c r="R2984">
        <v>1359</v>
      </c>
      <c r="T2984" t="s">
        <v>5668</v>
      </c>
    </row>
    <row r="2985" spans="1:20" x14ac:dyDescent="0.3">
      <c r="A2985" t="s">
        <v>29</v>
      </c>
      <c r="B2985" t="s">
        <v>30</v>
      </c>
      <c r="C2985" t="s">
        <v>22</v>
      </c>
      <c r="D2985" t="s">
        <v>23</v>
      </c>
      <c r="E2985" t="s">
        <v>5</v>
      </c>
      <c r="G2985" t="s">
        <v>24</v>
      </c>
      <c r="H2985">
        <v>1526622</v>
      </c>
      <c r="I2985">
        <v>1527980</v>
      </c>
      <c r="J2985" t="s">
        <v>210</v>
      </c>
      <c r="K2985" t="s">
        <v>5669</v>
      </c>
      <c r="N2985" t="s">
        <v>5670</v>
      </c>
      <c r="O2985" t="s">
        <v>5666</v>
      </c>
      <c r="Q2985" t="s">
        <v>5667</v>
      </c>
      <c r="R2985">
        <v>1359</v>
      </c>
      <c r="S2985">
        <v>452</v>
      </c>
    </row>
    <row r="2986" spans="1:20" x14ac:dyDescent="0.3">
      <c r="A2986" t="s">
        <v>20</v>
      </c>
      <c r="B2986" t="s">
        <v>21</v>
      </c>
      <c r="C2986" t="s">
        <v>22</v>
      </c>
      <c r="D2986" t="s">
        <v>23</v>
      </c>
      <c r="E2986" t="s">
        <v>5</v>
      </c>
      <c r="G2986" t="s">
        <v>24</v>
      </c>
      <c r="H2986">
        <v>1527996</v>
      </c>
      <c r="I2986">
        <v>1528514</v>
      </c>
      <c r="J2986" t="s">
        <v>210</v>
      </c>
      <c r="Q2986" t="s">
        <v>5671</v>
      </c>
      <c r="R2986">
        <v>519</v>
      </c>
      <c r="T2986" t="s">
        <v>5672</v>
      </c>
    </row>
    <row r="2987" spans="1:20" x14ac:dyDescent="0.3">
      <c r="A2987" t="s">
        <v>29</v>
      </c>
      <c r="B2987" t="s">
        <v>30</v>
      </c>
      <c r="C2987" t="s">
        <v>22</v>
      </c>
      <c r="D2987" t="s">
        <v>23</v>
      </c>
      <c r="E2987" t="s">
        <v>5</v>
      </c>
      <c r="G2987" t="s">
        <v>24</v>
      </c>
      <c r="H2987">
        <v>1527996</v>
      </c>
      <c r="I2987">
        <v>1528514</v>
      </c>
      <c r="J2987" t="s">
        <v>210</v>
      </c>
      <c r="K2987" t="s">
        <v>5673</v>
      </c>
      <c r="N2987" t="s">
        <v>41</v>
      </c>
      <c r="Q2987" t="s">
        <v>5671</v>
      </c>
      <c r="R2987">
        <v>519</v>
      </c>
      <c r="S2987">
        <v>172</v>
      </c>
    </row>
    <row r="2988" spans="1:20" x14ac:dyDescent="0.3">
      <c r="A2988" t="s">
        <v>20</v>
      </c>
      <c r="B2988" t="s">
        <v>21</v>
      </c>
      <c r="C2988" t="s">
        <v>22</v>
      </c>
      <c r="D2988" t="s">
        <v>23</v>
      </c>
      <c r="E2988" t="s">
        <v>5</v>
      </c>
      <c r="G2988" t="s">
        <v>24</v>
      </c>
      <c r="H2988">
        <v>1528534</v>
      </c>
      <c r="I2988">
        <v>1528845</v>
      </c>
      <c r="J2988" t="s">
        <v>210</v>
      </c>
      <c r="O2988" t="s">
        <v>5674</v>
      </c>
      <c r="Q2988" t="s">
        <v>5675</v>
      </c>
      <c r="R2988">
        <v>312</v>
      </c>
      <c r="T2988" t="s">
        <v>5676</v>
      </c>
    </row>
    <row r="2989" spans="1:20" x14ac:dyDescent="0.3">
      <c r="A2989" t="s">
        <v>29</v>
      </c>
      <c r="B2989" t="s">
        <v>30</v>
      </c>
      <c r="C2989" t="s">
        <v>22</v>
      </c>
      <c r="D2989" t="s">
        <v>23</v>
      </c>
      <c r="E2989" t="s">
        <v>5</v>
      </c>
      <c r="G2989" t="s">
        <v>24</v>
      </c>
      <c r="H2989">
        <v>1528534</v>
      </c>
      <c r="I2989">
        <v>1528845</v>
      </c>
      <c r="J2989" t="s">
        <v>210</v>
      </c>
      <c r="K2989" t="s">
        <v>5677</v>
      </c>
      <c r="N2989" t="s">
        <v>5678</v>
      </c>
      <c r="O2989" t="s">
        <v>5674</v>
      </c>
      <c r="Q2989" t="s">
        <v>5675</v>
      </c>
      <c r="R2989">
        <v>312</v>
      </c>
      <c r="S2989">
        <v>103</v>
      </c>
    </row>
    <row r="2990" spans="1:20" x14ac:dyDescent="0.3">
      <c r="A2990" t="s">
        <v>20</v>
      </c>
      <c r="B2990" t="s">
        <v>21</v>
      </c>
      <c r="C2990" t="s">
        <v>22</v>
      </c>
      <c r="D2990" t="s">
        <v>23</v>
      </c>
      <c r="E2990" t="s">
        <v>5</v>
      </c>
      <c r="G2990" t="s">
        <v>24</v>
      </c>
      <c r="H2990">
        <v>1528845</v>
      </c>
      <c r="I2990">
        <v>1530836</v>
      </c>
      <c r="J2990" t="s">
        <v>210</v>
      </c>
      <c r="O2990" t="s">
        <v>5679</v>
      </c>
      <c r="Q2990" t="s">
        <v>5680</v>
      </c>
      <c r="R2990">
        <v>1992</v>
      </c>
      <c r="T2990" t="s">
        <v>5681</v>
      </c>
    </row>
    <row r="2991" spans="1:20" x14ac:dyDescent="0.3">
      <c r="A2991" t="s">
        <v>29</v>
      </c>
      <c r="B2991" t="s">
        <v>30</v>
      </c>
      <c r="C2991" t="s">
        <v>22</v>
      </c>
      <c r="D2991" t="s">
        <v>23</v>
      </c>
      <c r="E2991" t="s">
        <v>5</v>
      </c>
      <c r="G2991" t="s">
        <v>24</v>
      </c>
      <c r="H2991">
        <v>1528845</v>
      </c>
      <c r="I2991">
        <v>1530836</v>
      </c>
      <c r="J2991" t="s">
        <v>210</v>
      </c>
      <c r="K2991" t="s">
        <v>5682</v>
      </c>
      <c r="N2991" t="s">
        <v>5683</v>
      </c>
      <c r="O2991" t="s">
        <v>5679</v>
      </c>
      <c r="Q2991" t="s">
        <v>5680</v>
      </c>
      <c r="R2991">
        <v>1992</v>
      </c>
      <c r="S2991">
        <v>663</v>
      </c>
    </row>
    <row r="2992" spans="1:20" x14ac:dyDescent="0.3">
      <c r="A2992" t="s">
        <v>20</v>
      </c>
      <c r="B2992" t="s">
        <v>21</v>
      </c>
      <c r="C2992" t="s">
        <v>22</v>
      </c>
      <c r="D2992" t="s">
        <v>23</v>
      </c>
      <c r="E2992" t="s">
        <v>5</v>
      </c>
      <c r="G2992" t="s">
        <v>24</v>
      </c>
      <c r="H2992">
        <v>1530881</v>
      </c>
      <c r="I2992">
        <v>1531198</v>
      </c>
      <c r="J2992" t="s">
        <v>210</v>
      </c>
      <c r="O2992" t="s">
        <v>5684</v>
      </c>
      <c r="Q2992" t="s">
        <v>5685</v>
      </c>
      <c r="R2992">
        <v>318</v>
      </c>
      <c r="T2992" t="s">
        <v>5686</v>
      </c>
    </row>
    <row r="2993" spans="1:20" x14ac:dyDescent="0.3">
      <c r="A2993" t="s">
        <v>29</v>
      </c>
      <c r="B2993" t="s">
        <v>30</v>
      </c>
      <c r="C2993" t="s">
        <v>22</v>
      </c>
      <c r="D2993" t="s">
        <v>23</v>
      </c>
      <c r="E2993" t="s">
        <v>5</v>
      </c>
      <c r="G2993" t="s">
        <v>24</v>
      </c>
      <c r="H2993">
        <v>1530881</v>
      </c>
      <c r="I2993">
        <v>1531198</v>
      </c>
      <c r="J2993" t="s">
        <v>210</v>
      </c>
      <c r="K2993" t="s">
        <v>5687</v>
      </c>
      <c r="N2993" t="s">
        <v>5688</v>
      </c>
      <c r="O2993" t="s">
        <v>5684</v>
      </c>
      <c r="Q2993" t="s">
        <v>5685</v>
      </c>
      <c r="R2993">
        <v>318</v>
      </c>
      <c r="S2993">
        <v>105</v>
      </c>
    </row>
    <row r="2994" spans="1:20" x14ac:dyDescent="0.3">
      <c r="A2994" t="s">
        <v>20</v>
      </c>
      <c r="B2994" t="s">
        <v>21</v>
      </c>
      <c r="C2994" t="s">
        <v>22</v>
      </c>
      <c r="D2994" t="s">
        <v>23</v>
      </c>
      <c r="E2994" t="s">
        <v>5</v>
      </c>
      <c r="G2994" t="s">
        <v>24</v>
      </c>
      <c r="H2994">
        <v>1531430</v>
      </c>
      <c r="I2994">
        <v>1532863</v>
      </c>
      <c r="J2994" t="s">
        <v>210</v>
      </c>
      <c r="O2994" t="s">
        <v>5689</v>
      </c>
      <c r="Q2994" t="s">
        <v>5690</v>
      </c>
      <c r="R2994">
        <v>1434</v>
      </c>
      <c r="T2994" t="s">
        <v>5691</v>
      </c>
    </row>
    <row r="2995" spans="1:20" x14ac:dyDescent="0.3">
      <c r="A2995" t="s">
        <v>29</v>
      </c>
      <c r="B2995" t="s">
        <v>30</v>
      </c>
      <c r="C2995" t="s">
        <v>22</v>
      </c>
      <c r="D2995" t="s">
        <v>23</v>
      </c>
      <c r="E2995" t="s">
        <v>5</v>
      </c>
      <c r="G2995" t="s">
        <v>24</v>
      </c>
      <c r="H2995">
        <v>1531430</v>
      </c>
      <c r="I2995">
        <v>1532863</v>
      </c>
      <c r="J2995" t="s">
        <v>210</v>
      </c>
      <c r="K2995" t="s">
        <v>5692</v>
      </c>
      <c r="N2995" t="s">
        <v>5693</v>
      </c>
      <c r="O2995" t="s">
        <v>5689</v>
      </c>
      <c r="Q2995" t="s">
        <v>5690</v>
      </c>
      <c r="R2995">
        <v>1434</v>
      </c>
      <c r="S2995">
        <v>477</v>
      </c>
    </row>
    <row r="2996" spans="1:20" x14ac:dyDescent="0.3">
      <c r="A2996" t="s">
        <v>20</v>
      </c>
      <c r="B2996" t="s">
        <v>21</v>
      </c>
      <c r="C2996" t="s">
        <v>22</v>
      </c>
      <c r="D2996" t="s">
        <v>23</v>
      </c>
      <c r="E2996" t="s">
        <v>5</v>
      </c>
      <c r="G2996" t="s">
        <v>24</v>
      </c>
      <c r="H2996">
        <v>1533196</v>
      </c>
      <c r="I2996">
        <v>1533861</v>
      </c>
      <c r="J2996" t="s">
        <v>25</v>
      </c>
      <c r="Q2996" t="s">
        <v>5694</v>
      </c>
      <c r="R2996">
        <v>666</v>
      </c>
      <c r="T2996" t="s">
        <v>5695</v>
      </c>
    </row>
    <row r="2997" spans="1:20" x14ac:dyDescent="0.3">
      <c r="A2997" t="s">
        <v>29</v>
      </c>
      <c r="B2997" t="s">
        <v>30</v>
      </c>
      <c r="C2997" t="s">
        <v>22</v>
      </c>
      <c r="D2997" t="s">
        <v>23</v>
      </c>
      <c r="E2997" t="s">
        <v>5</v>
      </c>
      <c r="G2997" t="s">
        <v>24</v>
      </c>
      <c r="H2997">
        <v>1533196</v>
      </c>
      <c r="I2997">
        <v>1533861</v>
      </c>
      <c r="J2997" t="s">
        <v>25</v>
      </c>
      <c r="K2997" t="s">
        <v>5696</v>
      </c>
      <c r="N2997" t="s">
        <v>5697</v>
      </c>
      <c r="Q2997" t="s">
        <v>5694</v>
      </c>
      <c r="R2997">
        <v>666</v>
      </c>
      <c r="S2997">
        <v>221</v>
      </c>
    </row>
    <row r="2998" spans="1:20" x14ac:dyDescent="0.3">
      <c r="A2998" t="s">
        <v>20</v>
      </c>
      <c r="B2998" t="s">
        <v>21</v>
      </c>
      <c r="C2998" t="s">
        <v>22</v>
      </c>
      <c r="D2998" t="s">
        <v>23</v>
      </c>
      <c r="E2998" t="s">
        <v>5</v>
      </c>
      <c r="G2998" t="s">
        <v>24</v>
      </c>
      <c r="H2998">
        <v>1533897</v>
      </c>
      <c r="I2998">
        <v>1534289</v>
      </c>
      <c r="J2998" t="s">
        <v>25</v>
      </c>
      <c r="O2998" t="s">
        <v>5698</v>
      </c>
      <c r="Q2998" t="s">
        <v>5699</v>
      </c>
      <c r="R2998">
        <v>393</v>
      </c>
      <c r="T2998" t="s">
        <v>5700</v>
      </c>
    </row>
    <row r="2999" spans="1:20" x14ac:dyDescent="0.3">
      <c r="A2999" t="s">
        <v>29</v>
      </c>
      <c r="B2999" t="s">
        <v>30</v>
      </c>
      <c r="C2999" t="s">
        <v>22</v>
      </c>
      <c r="D2999" t="s">
        <v>23</v>
      </c>
      <c r="E2999" t="s">
        <v>5</v>
      </c>
      <c r="G2999" t="s">
        <v>24</v>
      </c>
      <c r="H2999">
        <v>1533897</v>
      </c>
      <c r="I2999">
        <v>1534289</v>
      </c>
      <c r="J2999" t="s">
        <v>25</v>
      </c>
      <c r="K2999" t="s">
        <v>5701</v>
      </c>
      <c r="N2999" t="s">
        <v>5702</v>
      </c>
      <c r="O2999" t="s">
        <v>5698</v>
      </c>
      <c r="Q2999" t="s">
        <v>5699</v>
      </c>
      <c r="R2999">
        <v>393</v>
      </c>
      <c r="S2999">
        <v>130</v>
      </c>
    </row>
    <row r="3000" spans="1:20" x14ac:dyDescent="0.3">
      <c r="A3000" t="s">
        <v>20</v>
      </c>
      <c r="B3000" t="s">
        <v>21</v>
      </c>
      <c r="C3000" t="s">
        <v>22</v>
      </c>
      <c r="D3000" t="s">
        <v>23</v>
      </c>
      <c r="E3000" t="s">
        <v>5</v>
      </c>
      <c r="G3000" t="s">
        <v>24</v>
      </c>
      <c r="H3000">
        <v>1534623</v>
      </c>
      <c r="I3000">
        <v>1535135</v>
      </c>
      <c r="J3000" t="s">
        <v>210</v>
      </c>
      <c r="Q3000" t="s">
        <v>5703</v>
      </c>
      <c r="R3000">
        <v>513</v>
      </c>
      <c r="T3000" t="s">
        <v>5704</v>
      </c>
    </row>
    <row r="3001" spans="1:20" x14ac:dyDescent="0.3">
      <c r="A3001" t="s">
        <v>29</v>
      </c>
      <c r="B3001" t="s">
        <v>30</v>
      </c>
      <c r="C3001" t="s">
        <v>22</v>
      </c>
      <c r="D3001" t="s">
        <v>23</v>
      </c>
      <c r="E3001" t="s">
        <v>5</v>
      </c>
      <c r="G3001" t="s">
        <v>24</v>
      </c>
      <c r="H3001">
        <v>1534623</v>
      </c>
      <c r="I3001">
        <v>1535135</v>
      </c>
      <c r="J3001" t="s">
        <v>210</v>
      </c>
      <c r="K3001" t="s">
        <v>5705</v>
      </c>
      <c r="N3001" t="s">
        <v>41</v>
      </c>
      <c r="Q3001" t="s">
        <v>5703</v>
      </c>
      <c r="R3001">
        <v>513</v>
      </c>
      <c r="S3001">
        <v>170</v>
      </c>
    </row>
    <row r="3002" spans="1:20" x14ac:dyDescent="0.3">
      <c r="A3002" t="s">
        <v>20</v>
      </c>
      <c r="B3002" t="s">
        <v>21</v>
      </c>
      <c r="C3002" t="s">
        <v>22</v>
      </c>
      <c r="D3002" t="s">
        <v>23</v>
      </c>
      <c r="E3002" t="s">
        <v>5</v>
      </c>
      <c r="G3002" t="s">
        <v>24</v>
      </c>
      <c r="H3002">
        <v>1535259</v>
      </c>
      <c r="I3002">
        <v>1536944</v>
      </c>
      <c r="J3002" t="s">
        <v>25</v>
      </c>
      <c r="Q3002" t="s">
        <v>5706</v>
      </c>
      <c r="R3002">
        <v>1686</v>
      </c>
      <c r="T3002" t="s">
        <v>5707</v>
      </c>
    </row>
    <row r="3003" spans="1:20" x14ac:dyDescent="0.3">
      <c r="A3003" t="s">
        <v>29</v>
      </c>
      <c r="B3003" t="s">
        <v>30</v>
      </c>
      <c r="C3003" t="s">
        <v>22</v>
      </c>
      <c r="D3003" t="s">
        <v>23</v>
      </c>
      <c r="E3003" t="s">
        <v>5</v>
      </c>
      <c r="G3003" t="s">
        <v>24</v>
      </c>
      <c r="H3003">
        <v>1535259</v>
      </c>
      <c r="I3003">
        <v>1536944</v>
      </c>
      <c r="J3003" t="s">
        <v>25</v>
      </c>
      <c r="K3003" t="s">
        <v>5708</v>
      </c>
      <c r="N3003" t="s">
        <v>5709</v>
      </c>
      <c r="Q3003" t="s">
        <v>5706</v>
      </c>
      <c r="R3003">
        <v>1686</v>
      </c>
      <c r="S3003">
        <v>561</v>
      </c>
    </row>
    <row r="3004" spans="1:20" x14ac:dyDescent="0.3">
      <c r="A3004" t="s">
        <v>20</v>
      </c>
      <c r="B3004" t="s">
        <v>21</v>
      </c>
      <c r="C3004" t="s">
        <v>22</v>
      </c>
      <c r="D3004" t="s">
        <v>23</v>
      </c>
      <c r="E3004" t="s">
        <v>5</v>
      </c>
      <c r="G3004" t="s">
        <v>24</v>
      </c>
      <c r="H3004">
        <v>1536975</v>
      </c>
      <c r="I3004">
        <v>1537442</v>
      </c>
      <c r="J3004" t="s">
        <v>210</v>
      </c>
      <c r="O3004" t="s">
        <v>5710</v>
      </c>
      <c r="Q3004" t="s">
        <v>5711</v>
      </c>
      <c r="R3004">
        <v>468</v>
      </c>
      <c r="T3004" t="s">
        <v>5712</v>
      </c>
    </row>
    <row r="3005" spans="1:20" x14ac:dyDescent="0.3">
      <c r="A3005" t="s">
        <v>29</v>
      </c>
      <c r="B3005" t="s">
        <v>30</v>
      </c>
      <c r="C3005" t="s">
        <v>22</v>
      </c>
      <c r="D3005" t="s">
        <v>23</v>
      </c>
      <c r="E3005" t="s">
        <v>5</v>
      </c>
      <c r="G3005" t="s">
        <v>24</v>
      </c>
      <c r="H3005">
        <v>1536975</v>
      </c>
      <c r="I3005">
        <v>1537442</v>
      </c>
      <c r="J3005" t="s">
        <v>210</v>
      </c>
      <c r="K3005" t="s">
        <v>5713</v>
      </c>
      <c r="N3005" t="s">
        <v>5714</v>
      </c>
      <c r="O3005" t="s">
        <v>5710</v>
      </c>
      <c r="Q3005" t="s">
        <v>5711</v>
      </c>
      <c r="R3005">
        <v>468</v>
      </c>
      <c r="S3005">
        <v>155</v>
      </c>
    </row>
    <row r="3006" spans="1:20" x14ac:dyDescent="0.3">
      <c r="A3006" t="s">
        <v>20</v>
      </c>
      <c r="B3006" t="s">
        <v>21</v>
      </c>
      <c r="C3006" t="s">
        <v>22</v>
      </c>
      <c r="D3006" t="s">
        <v>23</v>
      </c>
      <c r="E3006" t="s">
        <v>5</v>
      </c>
      <c r="G3006" t="s">
        <v>24</v>
      </c>
      <c r="H3006">
        <v>1537405</v>
      </c>
      <c r="I3006">
        <v>1539741</v>
      </c>
      <c r="J3006" t="s">
        <v>210</v>
      </c>
      <c r="O3006" t="s">
        <v>5715</v>
      </c>
      <c r="Q3006" t="s">
        <v>5716</v>
      </c>
      <c r="R3006">
        <v>2337</v>
      </c>
      <c r="T3006" t="s">
        <v>5717</v>
      </c>
    </row>
    <row r="3007" spans="1:20" x14ac:dyDescent="0.3">
      <c r="A3007" t="s">
        <v>29</v>
      </c>
      <c r="B3007" t="s">
        <v>30</v>
      </c>
      <c r="C3007" t="s">
        <v>22</v>
      </c>
      <c r="D3007" t="s">
        <v>23</v>
      </c>
      <c r="E3007" t="s">
        <v>5</v>
      </c>
      <c r="G3007" t="s">
        <v>24</v>
      </c>
      <c r="H3007">
        <v>1537405</v>
      </c>
      <c r="I3007">
        <v>1539741</v>
      </c>
      <c r="J3007" t="s">
        <v>210</v>
      </c>
      <c r="K3007" t="s">
        <v>5718</v>
      </c>
      <c r="N3007" t="s">
        <v>5719</v>
      </c>
      <c r="O3007" t="s">
        <v>5715</v>
      </c>
      <c r="Q3007" t="s">
        <v>5716</v>
      </c>
      <c r="R3007">
        <v>2337</v>
      </c>
      <c r="S3007">
        <v>778</v>
      </c>
    </row>
    <row r="3008" spans="1:20" x14ac:dyDescent="0.3">
      <c r="A3008" t="s">
        <v>20</v>
      </c>
      <c r="B3008" t="s">
        <v>21</v>
      </c>
      <c r="C3008" t="s">
        <v>22</v>
      </c>
      <c r="D3008" t="s">
        <v>23</v>
      </c>
      <c r="E3008" t="s">
        <v>5</v>
      </c>
      <c r="G3008" t="s">
        <v>24</v>
      </c>
      <c r="H3008">
        <v>1540088</v>
      </c>
      <c r="I3008">
        <v>1540324</v>
      </c>
      <c r="J3008" t="s">
        <v>210</v>
      </c>
      <c r="Q3008" t="s">
        <v>5720</v>
      </c>
      <c r="R3008">
        <v>237</v>
      </c>
      <c r="T3008" t="s">
        <v>5721</v>
      </c>
    </row>
    <row r="3009" spans="1:20" x14ac:dyDescent="0.3">
      <c r="A3009" t="s">
        <v>29</v>
      </c>
      <c r="B3009" t="s">
        <v>30</v>
      </c>
      <c r="C3009" t="s">
        <v>22</v>
      </c>
      <c r="D3009" t="s">
        <v>23</v>
      </c>
      <c r="E3009" t="s">
        <v>5</v>
      </c>
      <c r="G3009" t="s">
        <v>24</v>
      </c>
      <c r="H3009">
        <v>1540088</v>
      </c>
      <c r="I3009">
        <v>1540324</v>
      </c>
      <c r="J3009" t="s">
        <v>210</v>
      </c>
      <c r="K3009" t="s">
        <v>5722</v>
      </c>
      <c r="N3009" t="s">
        <v>5723</v>
      </c>
      <c r="Q3009" t="s">
        <v>5720</v>
      </c>
      <c r="R3009">
        <v>237</v>
      </c>
      <c r="S3009">
        <v>78</v>
      </c>
    </row>
    <row r="3010" spans="1:20" x14ac:dyDescent="0.3">
      <c r="A3010" t="s">
        <v>20</v>
      </c>
      <c r="B3010" t="s">
        <v>21</v>
      </c>
      <c r="C3010" t="s">
        <v>22</v>
      </c>
      <c r="D3010" t="s">
        <v>23</v>
      </c>
      <c r="E3010" t="s">
        <v>5</v>
      </c>
      <c r="G3010" t="s">
        <v>24</v>
      </c>
      <c r="H3010">
        <v>1540373</v>
      </c>
      <c r="I3010">
        <v>1540519</v>
      </c>
      <c r="J3010" t="s">
        <v>210</v>
      </c>
      <c r="O3010" t="s">
        <v>5724</v>
      </c>
      <c r="Q3010" t="s">
        <v>5725</v>
      </c>
      <c r="R3010">
        <v>147</v>
      </c>
      <c r="T3010" t="s">
        <v>5726</v>
      </c>
    </row>
    <row r="3011" spans="1:20" x14ac:dyDescent="0.3">
      <c r="A3011" t="s">
        <v>29</v>
      </c>
      <c r="B3011" t="s">
        <v>30</v>
      </c>
      <c r="C3011" t="s">
        <v>22</v>
      </c>
      <c r="D3011" t="s">
        <v>23</v>
      </c>
      <c r="E3011" t="s">
        <v>5</v>
      </c>
      <c r="G3011" t="s">
        <v>24</v>
      </c>
      <c r="H3011">
        <v>1540373</v>
      </c>
      <c r="I3011">
        <v>1540519</v>
      </c>
      <c r="J3011" t="s">
        <v>210</v>
      </c>
      <c r="K3011" t="s">
        <v>5727</v>
      </c>
      <c r="N3011" t="s">
        <v>5728</v>
      </c>
      <c r="O3011" t="s">
        <v>5724</v>
      </c>
      <c r="Q3011" t="s">
        <v>5725</v>
      </c>
      <c r="R3011">
        <v>147</v>
      </c>
      <c r="S3011">
        <v>48</v>
      </c>
    </row>
    <row r="3012" spans="1:20" x14ac:dyDescent="0.3">
      <c r="A3012" t="s">
        <v>20</v>
      </c>
      <c r="B3012" t="s">
        <v>21</v>
      </c>
      <c r="C3012" t="s">
        <v>22</v>
      </c>
      <c r="D3012" t="s">
        <v>23</v>
      </c>
      <c r="E3012" t="s">
        <v>5</v>
      </c>
      <c r="G3012" t="s">
        <v>24</v>
      </c>
      <c r="H3012">
        <v>1540519</v>
      </c>
      <c r="I3012">
        <v>1541688</v>
      </c>
      <c r="J3012" t="s">
        <v>210</v>
      </c>
      <c r="Q3012" t="s">
        <v>5729</v>
      </c>
      <c r="R3012">
        <v>1170</v>
      </c>
      <c r="T3012" t="s">
        <v>5730</v>
      </c>
    </row>
    <row r="3013" spans="1:20" x14ac:dyDescent="0.3">
      <c r="A3013" t="s">
        <v>29</v>
      </c>
      <c r="B3013" t="s">
        <v>30</v>
      </c>
      <c r="C3013" t="s">
        <v>22</v>
      </c>
      <c r="D3013" t="s">
        <v>23</v>
      </c>
      <c r="E3013" t="s">
        <v>5</v>
      </c>
      <c r="G3013" t="s">
        <v>24</v>
      </c>
      <c r="H3013">
        <v>1540519</v>
      </c>
      <c r="I3013">
        <v>1541688</v>
      </c>
      <c r="J3013" t="s">
        <v>210</v>
      </c>
      <c r="K3013" t="s">
        <v>5731</v>
      </c>
      <c r="N3013" t="s">
        <v>5732</v>
      </c>
      <c r="Q3013" t="s">
        <v>5729</v>
      </c>
      <c r="R3013">
        <v>1170</v>
      </c>
      <c r="S3013">
        <v>389</v>
      </c>
    </row>
    <row r="3014" spans="1:20" x14ac:dyDescent="0.3">
      <c r="A3014" t="s">
        <v>20</v>
      </c>
      <c r="B3014" t="s">
        <v>21</v>
      </c>
      <c r="C3014" t="s">
        <v>22</v>
      </c>
      <c r="D3014" t="s">
        <v>23</v>
      </c>
      <c r="E3014" t="s">
        <v>5</v>
      </c>
      <c r="G3014" t="s">
        <v>24</v>
      </c>
      <c r="H3014">
        <v>1541810</v>
      </c>
      <c r="I3014">
        <v>1542646</v>
      </c>
      <c r="J3014" t="s">
        <v>210</v>
      </c>
      <c r="Q3014" t="s">
        <v>5733</v>
      </c>
      <c r="R3014">
        <v>837</v>
      </c>
      <c r="T3014" t="s">
        <v>5734</v>
      </c>
    </row>
    <row r="3015" spans="1:20" x14ac:dyDescent="0.3">
      <c r="A3015" t="s">
        <v>29</v>
      </c>
      <c r="B3015" t="s">
        <v>30</v>
      </c>
      <c r="C3015" t="s">
        <v>22</v>
      </c>
      <c r="D3015" t="s">
        <v>23</v>
      </c>
      <c r="E3015" t="s">
        <v>5</v>
      </c>
      <c r="G3015" t="s">
        <v>24</v>
      </c>
      <c r="H3015">
        <v>1541810</v>
      </c>
      <c r="I3015">
        <v>1542646</v>
      </c>
      <c r="J3015" t="s">
        <v>210</v>
      </c>
      <c r="K3015" t="s">
        <v>5735</v>
      </c>
      <c r="N3015" t="s">
        <v>41</v>
      </c>
      <c r="Q3015" t="s">
        <v>5733</v>
      </c>
      <c r="R3015">
        <v>837</v>
      </c>
      <c r="S3015">
        <v>278</v>
      </c>
    </row>
    <row r="3016" spans="1:20" x14ac:dyDescent="0.3">
      <c r="A3016" t="s">
        <v>20</v>
      </c>
      <c r="B3016" t="s">
        <v>21</v>
      </c>
      <c r="C3016" t="s">
        <v>22</v>
      </c>
      <c r="D3016" t="s">
        <v>23</v>
      </c>
      <c r="E3016" t="s">
        <v>5</v>
      </c>
      <c r="G3016" t="s">
        <v>24</v>
      </c>
      <c r="H3016">
        <v>1542639</v>
      </c>
      <c r="I3016">
        <v>1543235</v>
      </c>
      <c r="J3016" t="s">
        <v>210</v>
      </c>
      <c r="Q3016" t="s">
        <v>5736</v>
      </c>
      <c r="R3016">
        <v>597</v>
      </c>
      <c r="T3016" t="s">
        <v>5737</v>
      </c>
    </row>
    <row r="3017" spans="1:20" x14ac:dyDescent="0.3">
      <c r="A3017" t="s">
        <v>29</v>
      </c>
      <c r="B3017" t="s">
        <v>30</v>
      </c>
      <c r="C3017" t="s">
        <v>22</v>
      </c>
      <c r="D3017" t="s">
        <v>23</v>
      </c>
      <c r="E3017" t="s">
        <v>5</v>
      </c>
      <c r="G3017" t="s">
        <v>24</v>
      </c>
      <c r="H3017">
        <v>1542639</v>
      </c>
      <c r="I3017">
        <v>1543235</v>
      </c>
      <c r="J3017" t="s">
        <v>210</v>
      </c>
      <c r="K3017" t="s">
        <v>5738</v>
      </c>
      <c r="N3017" t="s">
        <v>41</v>
      </c>
      <c r="Q3017" t="s">
        <v>5736</v>
      </c>
      <c r="R3017">
        <v>597</v>
      </c>
      <c r="S3017">
        <v>198</v>
      </c>
    </row>
    <row r="3018" spans="1:20" x14ac:dyDescent="0.3">
      <c r="A3018" t="s">
        <v>20</v>
      </c>
      <c r="B3018" t="s">
        <v>21</v>
      </c>
      <c r="C3018" t="s">
        <v>22</v>
      </c>
      <c r="D3018" t="s">
        <v>23</v>
      </c>
      <c r="E3018" t="s">
        <v>5</v>
      </c>
      <c r="G3018" t="s">
        <v>24</v>
      </c>
      <c r="H3018">
        <v>1543232</v>
      </c>
      <c r="I3018">
        <v>1544053</v>
      </c>
      <c r="J3018" t="s">
        <v>210</v>
      </c>
      <c r="O3018" t="s">
        <v>5739</v>
      </c>
      <c r="Q3018" t="s">
        <v>5740</v>
      </c>
      <c r="R3018">
        <v>822</v>
      </c>
      <c r="T3018" t="s">
        <v>5741</v>
      </c>
    </row>
    <row r="3019" spans="1:20" x14ac:dyDescent="0.3">
      <c r="A3019" t="s">
        <v>29</v>
      </c>
      <c r="B3019" t="s">
        <v>30</v>
      </c>
      <c r="C3019" t="s">
        <v>22</v>
      </c>
      <c r="D3019" t="s">
        <v>23</v>
      </c>
      <c r="E3019" t="s">
        <v>5</v>
      </c>
      <c r="G3019" t="s">
        <v>24</v>
      </c>
      <c r="H3019">
        <v>1543232</v>
      </c>
      <c r="I3019">
        <v>1544053</v>
      </c>
      <c r="J3019" t="s">
        <v>210</v>
      </c>
      <c r="K3019" t="s">
        <v>5742</v>
      </c>
      <c r="N3019" t="s">
        <v>5743</v>
      </c>
      <c r="O3019" t="s">
        <v>5739</v>
      </c>
      <c r="Q3019" t="s">
        <v>5740</v>
      </c>
      <c r="R3019">
        <v>822</v>
      </c>
      <c r="S3019">
        <v>273</v>
      </c>
    </row>
    <row r="3020" spans="1:20" x14ac:dyDescent="0.3">
      <c r="A3020" t="s">
        <v>20</v>
      </c>
      <c r="B3020" t="s">
        <v>21</v>
      </c>
      <c r="C3020" t="s">
        <v>22</v>
      </c>
      <c r="D3020" t="s">
        <v>23</v>
      </c>
      <c r="E3020" t="s">
        <v>5</v>
      </c>
      <c r="G3020" t="s">
        <v>24</v>
      </c>
      <c r="H3020">
        <v>1544104</v>
      </c>
      <c r="I3020">
        <v>1544628</v>
      </c>
      <c r="J3020" t="s">
        <v>210</v>
      </c>
      <c r="Q3020" t="s">
        <v>5744</v>
      </c>
      <c r="R3020">
        <v>525</v>
      </c>
      <c r="T3020" t="s">
        <v>5745</v>
      </c>
    </row>
    <row r="3021" spans="1:20" x14ac:dyDescent="0.3">
      <c r="A3021" t="s">
        <v>29</v>
      </c>
      <c r="B3021" t="s">
        <v>30</v>
      </c>
      <c r="C3021" t="s">
        <v>22</v>
      </c>
      <c r="D3021" t="s">
        <v>23</v>
      </c>
      <c r="E3021" t="s">
        <v>5</v>
      </c>
      <c r="G3021" t="s">
        <v>24</v>
      </c>
      <c r="H3021">
        <v>1544104</v>
      </c>
      <c r="I3021">
        <v>1544628</v>
      </c>
      <c r="J3021" t="s">
        <v>210</v>
      </c>
      <c r="K3021" t="s">
        <v>5746</v>
      </c>
      <c r="N3021" t="s">
        <v>41</v>
      </c>
      <c r="Q3021" t="s">
        <v>5744</v>
      </c>
      <c r="R3021">
        <v>525</v>
      </c>
      <c r="S3021">
        <v>174</v>
      </c>
    </row>
    <row r="3022" spans="1:20" x14ac:dyDescent="0.3">
      <c r="A3022" t="s">
        <v>20</v>
      </c>
      <c r="B3022" t="s">
        <v>21</v>
      </c>
      <c r="C3022" t="s">
        <v>22</v>
      </c>
      <c r="D3022" t="s">
        <v>23</v>
      </c>
      <c r="E3022" t="s">
        <v>5</v>
      </c>
      <c r="G3022" t="s">
        <v>24</v>
      </c>
      <c r="H3022">
        <v>1544728</v>
      </c>
      <c r="I3022">
        <v>1545198</v>
      </c>
      <c r="J3022" t="s">
        <v>210</v>
      </c>
      <c r="Q3022" t="s">
        <v>5747</v>
      </c>
      <c r="R3022">
        <v>471</v>
      </c>
      <c r="T3022" t="s">
        <v>5748</v>
      </c>
    </row>
    <row r="3023" spans="1:20" x14ac:dyDescent="0.3">
      <c r="A3023" t="s">
        <v>29</v>
      </c>
      <c r="B3023" t="s">
        <v>30</v>
      </c>
      <c r="C3023" t="s">
        <v>22</v>
      </c>
      <c r="D3023" t="s">
        <v>23</v>
      </c>
      <c r="E3023" t="s">
        <v>5</v>
      </c>
      <c r="G3023" t="s">
        <v>24</v>
      </c>
      <c r="H3023">
        <v>1544728</v>
      </c>
      <c r="I3023">
        <v>1545198</v>
      </c>
      <c r="J3023" t="s">
        <v>210</v>
      </c>
      <c r="K3023" t="s">
        <v>5749</v>
      </c>
      <c r="N3023" t="s">
        <v>41</v>
      </c>
      <c r="Q3023" t="s">
        <v>5747</v>
      </c>
      <c r="R3023">
        <v>471</v>
      </c>
      <c r="S3023">
        <v>156</v>
      </c>
    </row>
    <row r="3024" spans="1:20" x14ac:dyDescent="0.3">
      <c r="A3024" t="s">
        <v>20</v>
      </c>
      <c r="B3024" t="s">
        <v>21</v>
      </c>
      <c r="C3024" t="s">
        <v>22</v>
      </c>
      <c r="D3024" t="s">
        <v>23</v>
      </c>
      <c r="E3024" t="s">
        <v>5</v>
      </c>
      <c r="G3024" t="s">
        <v>24</v>
      </c>
      <c r="H3024">
        <v>1545243</v>
      </c>
      <c r="I3024">
        <v>1546142</v>
      </c>
      <c r="J3024" t="s">
        <v>210</v>
      </c>
      <c r="O3024" t="s">
        <v>5750</v>
      </c>
      <c r="Q3024" t="s">
        <v>5751</v>
      </c>
      <c r="R3024">
        <v>900</v>
      </c>
      <c r="T3024" t="s">
        <v>5752</v>
      </c>
    </row>
    <row r="3025" spans="1:20" x14ac:dyDescent="0.3">
      <c r="A3025" t="s">
        <v>29</v>
      </c>
      <c r="B3025" t="s">
        <v>30</v>
      </c>
      <c r="C3025" t="s">
        <v>22</v>
      </c>
      <c r="D3025" t="s">
        <v>23</v>
      </c>
      <c r="E3025" t="s">
        <v>5</v>
      </c>
      <c r="G3025" t="s">
        <v>24</v>
      </c>
      <c r="H3025">
        <v>1545243</v>
      </c>
      <c r="I3025">
        <v>1546142</v>
      </c>
      <c r="J3025" t="s">
        <v>210</v>
      </c>
      <c r="K3025" t="s">
        <v>5753</v>
      </c>
      <c r="N3025" t="s">
        <v>5754</v>
      </c>
      <c r="O3025" t="s">
        <v>5750</v>
      </c>
      <c r="Q3025" t="s">
        <v>5751</v>
      </c>
      <c r="R3025">
        <v>900</v>
      </c>
      <c r="S3025">
        <v>299</v>
      </c>
    </row>
    <row r="3026" spans="1:20" x14ac:dyDescent="0.3">
      <c r="A3026" t="s">
        <v>20</v>
      </c>
      <c r="B3026" t="s">
        <v>21</v>
      </c>
      <c r="C3026" t="s">
        <v>22</v>
      </c>
      <c r="D3026" t="s">
        <v>23</v>
      </c>
      <c r="E3026" t="s">
        <v>5</v>
      </c>
      <c r="G3026" t="s">
        <v>24</v>
      </c>
      <c r="H3026">
        <v>1546163</v>
      </c>
      <c r="I3026">
        <v>1546576</v>
      </c>
      <c r="J3026" t="s">
        <v>210</v>
      </c>
      <c r="O3026" t="s">
        <v>5755</v>
      </c>
      <c r="Q3026" t="s">
        <v>5756</v>
      </c>
      <c r="R3026">
        <v>414</v>
      </c>
      <c r="T3026" t="s">
        <v>5757</v>
      </c>
    </row>
    <row r="3027" spans="1:20" x14ac:dyDescent="0.3">
      <c r="A3027" t="s">
        <v>29</v>
      </c>
      <c r="B3027" t="s">
        <v>30</v>
      </c>
      <c r="C3027" t="s">
        <v>22</v>
      </c>
      <c r="D3027" t="s">
        <v>23</v>
      </c>
      <c r="E3027" t="s">
        <v>5</v>
      </c>
      <c r="G3027" t="s">
        <v>24</v>
      </c>
      <c r="H3027">
        <v>1546163</v>
      </c>
      <c r="I3027">
        <v>1546576</v>
      </c>
      <c r="J3027" t="s">
        <v>210</v>
      </c>
      <c r="K3027" t="s">
        <v>5758</v>
      </c>
      <c r="N3027" t="s">
        <v>5759</v>
      </c>
      <c r="O3027" t="s">
        <v>5755</v>
      </c>
      <c r="Q3027" t="s">
        <v>5756</v>
      </c>
      <c r="R3027">
        <v>414</v>
      </c>
      <c r="S3027">
        <v>137</v>
      </c>
    </row>
    <row r="3028" spans="1:20" x14ac:dyDescent="0.3">
      <c r="A3028" t="s">
        <v>20</v>
      </c>
      <c r="B3028" t="s">
        <v>21</v>
      </c>
      <c r="C3028" t="s">
        <v>22</v>
      </c>
      <c r="D3028" t="s">
        <v>23</v>
      </c>
      <c r="E3028" t="s">
        <v>5</v>
      </c>
      <c r="G3028" t="s">
        <v>24</v>
      </c>
      <c r="H3028">
        <v>1546554</v>
      </c>
      <c r="I3028">
        <v>1547048</v>
      </c>
      <c r="J3028" t="s">
        <v>210</v>
      </c>
      <c r="Q3028" t="s">
        <v>5760</v>
      </c>
      <c r="R3028">
        <v>495</v>
      </c>
      <c r="T3028" t="s">
        <v>5761</v>
      </c>
    </row>
    <row r="3029" spans="1:20" x14ac:dyDescent="0.3">
      <c r="A3029" t="s">
        <v>29</v>
      </c>
      <c r="B3029" t="s">
        <v>30</v>
      </c>
      <c r="C3029" t="s">
        <v>22</v>
      </c>
      <c r="D3029" t="s">
        <v>23</v>
      </c>
      <c r="E3029" t="s">
        <v>5</v>
      </c>
      <c r="G3029" t="s">
        <v>24</v>
      </c>
      <c r="H3029">
        <v>1546554</v>
      </c>
      <c r="I3029">
        <v>1547048</v>
      </c>
      <c r="J3029" t="s">
        <v>210</v>
      </c>
      <c r="K3029" t="s">
        <v>5762</v>
      </c>
      <c r="N3029" t="s">
        <v>41</v>
      </c>
      <c r="Q3029" t="s">
        <v>5760</v>
      </c>
      <c r="R3029">
        <v>495</v>
      </c>
      <c r="S3029">
        <v>164</v>
      </c>
    </row>
    <row r="3030" spans="1:20" x14ac:dyDescent="0.3">
      <c r="A3030" t="s">
        <v>20</v>
      </c>
      <c r="B3030" t="s">
        <v>21</v>
      </c>
      <c r="C3030" t="s">
        <v>22</v>
      </c>
      <c r="D3030" t="s">
        <v>23</v>
      </c>
      <c r="E3030" t="s">
        <v>5</v>
      </c>
      <c r="G3030" t="s">
        <v>24</v>
      </c>
      <c r="H3030">
        <v>1547452</v>
      </c>
      <c r="I3030">
        <v>1548417</v>
      </c>
      <c r="J3030" t="s">
        <v>210</v>
      </c>
      <c r="O3030" t="s">
        <v>5763</v>
      </c>
      <c r="Q3030" t="s">
        <v>5764</v>
      </c>
      <c r="R3030">
        <v>966</v>
      </c>
      <c r="T3030" t="s">
        <v>5765</v>
      </c>
    </row>
    <row r="3031" spans="1:20" x14ac:dyDescent="0.3">
      <c r="A3031" t="s">
        <v>29</v>
      </c>
      <c r="B3031" t="s">
        <v>30</v>
      </c>
      <c r="C3031" t="s">
        <v>22</v>
      </c>
      <c r="D3031" t="s">
        <v>23</v>
      </c>
      <c r="E3031" t="s">
        <v>5</v>
      </c>
      <c r="G3031" t="s">
        <v>24</v>
      </c>
      <c r="H3031">
        <v>1547452</v>
      </c>
      <c r="I3031">
        <v>1548417</v>
      </c>
      <c r="J3031" t="s">
        <v>210</v>
      </c>
      <c r="K3031" t="s">
        <v>5766</v>
      </c>
      <c r="N3031" t="s">
        <v>5767</v>
      </c>
      <c r="O3031" t="s">
        <v>5763</v>
      </c>
      <c r="Q3031" t="s">
        <v>5764</v>
      </c>
      <c r="R3031">
        <v>966</v>
      </c>
      <c r="S3031">
        <v>321</v>
      </c>
    </row>
    <row r="3032" spans="1:20" x14ac:dyDescent="0.3">
      <c r="A3032" t="s">
        <v>20</v>
      </c>
      <c r="B3032" t="s">
        <v>21</v>
      </c>
      <c r="C3032" t="s">
        <v>22</v>
      </c>
      <c r="D3032" t="s">
        <v>23</v>
      </c>
      <c r="E3032" t="s">
        <v>5</v>
      </c>
      <c r="G3032" t="s">
        <v>24</v>
      </c>
      <c r="H3032">
        <v>1548484</v>
      </c>
      <c r="I3032">
        <v>1548699</v>
      </c>
      <c r="J3032" t="s">
        <v>210</v>
      </c>
      <c r="Q3032" t="s">
        <v>5768</v>
      </c>
      <c r="R3032">
        <v>216</v>
      </c>
      <c r="T3032" t="s">
        <v>5769</v>
      </c>
    </row>
    <row r="3033" spans="1:20" x14ac:dyDescent="0.3">
      <c r="A3033" t="s">
        <v>29</v>
      </c>
      <c r="B3033" t="s">
        <v>30</v>
      </c>
      <c r="C3033" t="s">
        <v>22</v>
      </c>
      <c r="D3033" t="s">
        <v>23</v>
      </c>
      <c r="E3033" t="s">
        <v>5</v>
      </c>
      <c r="G3033" t="s">
        <v>24</v>
      </c>
      <c r="H3033">
        <v>1548484</v>
      </c>
      <c r="I3033">
        <v>1548699</v>
      </c>
      <c r="J3033" t="s">
        <v>210</v>
      </c>
      <c r="K3033" t="s">
        <v>5770</v>
      </c>
      <c r="N3033" t="s">
        <v>41</v>
      </c>
      <c r="Q3033" t="s">
        <v>5768</v>
      </c>
      <c r="R3033">
        <v>216</v>
      </c>
      <c r="S3033">
        <v>71</v>
      </c>
    </row>
    <row r="3034" spans="1:20" x14ac:dyDescent="0.3">
      <c r="A3034" t="s">
        <v>20</v>
      </c>
      <c r="B3034" t="s">
        <v>21</v>
      </c>
      <c r="C3034" t="s">
        <v>22</v>
      </c>
      <c r="D3034" t="s">
        <v>23</v>
      </c>
      <c r="E3034" t="s">
        <v>5</v>
      </c>
      <c r="G3034" t="s">
        <v>24</v>
      </c>
      <c r="H3034">
        <v>1548696</v>
      </c>
      <c r="I3034">
        <v>1549205</v>
      </c>
      <c r="J3034" t="s">
        <v>210</v>
      </c>
      <c r="O3034" t="s">
        <v>5771</v>
      </c>
      <c r="Q3034" t="s">
        <v>5772</v>
      </c>
      <c r="R3034">
        <v>510</v>
      </c>
      <c r="T3034" t="s">
        <v>5773</v>
      </c>
    </row>
    <row r="3035" spans="1:20" x14ac:dyDescent="0.3">
      <c r="A3035" t="s">
        <v>29</v>
      </c>
      <c r="B3035" t="s">
        <v>30</v>
      </c>
      <c r="C3035" t="s">
        <v>22</v>
      </c>
      <c r="D3035" t="s">
        <v>23</v>
      </c>
      <c r="E3035" t="s">
        <v>5</v>
      </c>
      <c r="G3035" t="s">
        <v>24</v>
      </c>
      <c r="H3035">
        <v>1548696</v>
      </c>
      <c r="I3035">
        <v>1549205</v>
      </c>
      <c r="J3035" t="s">
        <v>210</v>
      </c>
      <c r="K3035" t="s">
        <v>5774</v>
      </c>
      <c r="N3035" t="s">
        <v>5775</v>
      </c>
      <c r="O3035" t="s">
        <v>5771</v>
      </c>
      <c r="Q3035" t="s">
        <v>5772</v>
      </c>
      <c r="R3035">
        <v>510</v>
      </c>
      <c r="S3035">
        <v>169</v>
      </c>
    </row>
    <row r="3036" spans="1:20" x14ac:dyDescent="0.3">
      <c r="A3036" t="s">
        <v>20</v>
      </c>
      <c r="B3036" t="s">
        <v>21</v>
      </c>
      <c r="C3036" t="s">
        <v>22</v>
      </c>
      <c r="D3036" t="s">
        <v>23</v>
      </c>
      <c r="E3036" t="s">
        <v>5</v>
      </c>
      <c r="G3036" t="s">
        <v>24</v>
      </c>
      <c r="H3036">
        <v>1549274</v>
      </c>
      <c r="I3036">
        <v>1550134</v>
      </c>
      <c r="J3036" t="s">
        <v>210</v>
      </c>
      <c r="Q3036" t="s">
        <v>5776</v>
      </c>
      <c r="R3036">
        <v>861</v>
      </c>
      <c r="T3036" t="s">
        <v>5777</v>
      </c>
    </row>
    <row r="3037" spans="1:20" x14ac:dyDescent="0.3">
      <c r="A3037" t="s">
        <v>29</v>
      </c>
      <c r="B3037" t="s">
        <v>30</v>
      </c>
      <c r="C3037" t="s">
        <v>22</v>
      </c>
      <c r="D3037" t="s">
        <v>23</v>
      </c>
      <c r="E3037" t="s">
        <v>5</v>
      </c>
      <c r="G3037" t="s">
        <v>24</v>
      </c>
      <c r="H3037">
        <v>1549274</v>
      </c>
      <c r="I3037">
        <v>1550134</v>
      </c>
      <c r="J3037" t="s">
        <v>210</v>
      </c>
      <c r="K3037" t="s">
        <v>5778</v>
      </c>
      <c r="N3037" t="s">
        <v>41</v>
      </c>
      <c r="Q3037" t="s">
        <v>5776</v>
      </c>
      <c r="R3037">
        <v>861</v>
      </c>
      <c r="S3037">
        <v>286</v>
      </c>
    </row>
    <row r="3038" spans="1:20" x14ac:dyDescent="0.3">
      <c r="A3038" t="s">
        <v>20</v>
      </c>
      <c r="B3038" t="s">
        <v>21</v>
      </c>
      <c r="C3038" t="s">
        <v>22</v>
      </c>
      <c r="D3038" t="s">
        <v>23</v>
      </c>
      <c r="E3038" t="s">
        <v>5</v>
      </c>
      <c r="G3038" t="s">
        <v>24</v>
      </c>
      <c r="H3038">
        <v>1550379</v>
      </c>
      <c r="I3038">
        <v>1550936</v>
      </c>
      <c r="J3038" t="s">
        <v>210</v>
      </c>
      <c r="O3038" t="s">
        <v>5779</v>
      </c>
      <c r="Q3038" t="s">
        <v>5780</v>
      </c>
      <c r="R3038">
        <v>558</v>
      </c>
      <c r="T3038" t="s">
        <v>5781</v>
      </c>
    </row>
    <row r="3039" spans="1:20" x14ac:dyDescent="0.3">
      <c r="A3039" t="s">
        <v>29</v>
      </c>
      <c r="B3039" t="s">
        <v>30</v>
      </c>
      <c r="C3039" t="s">
        <v>22</v>
      </c>
      <c r="D3039" t="s">
        <v>23</v>
      </c>
      <c r="E3039" t="s">
        <v>5</v>
      </c>
      <c r="G3039" t="s">
        <v>24</v>
      </c>
      <c r="H3039">
        <v>1550379</v>
      </c>
      <c r="I3039">
        <v>1550936</v>
      </c>
      <c r="J3039" t="s">
        <v>210</v>
      </c>
      <c r="K3039" t="s">
        <v>5782</v>
      </c>
      <c r="N3039" t="s">
        <v>5783</v>
      </c>
      <c r="O3039" t="s">
        <v>5779</v>
      </c>
      <c r="Q3039" t="s">
        <v>5780</v>
      </c>
      <c r="R3039">
        <v>558</v>
      </c>
      <c r="S3039">
        <v>185</v>
      </c>
    </row>
    <row r="3040" spans="1:20" x14ac:dyDescent="0.3">
      <c r="A3040" t="s">
        <v>20</v>
      </c>
      <c r="B3040" t="s">
        <v>21</v>
      </c>
      <c r="C3040" t="s">
        <v>22</v>
      </c>
      <c r="D3040" t="s">
        <v>23</v>
      </c>
      <c r="E3040" t="s">
        <v>5</v>
      </c>
      <c r="G3040" t="s">
        <v>24</v>
      </c>
      <c r="H3040">
        <v>1551287</v>
      </c>
      <c r="I3040">
        <v>1552024</v>
      </c>
      <c r="J3040" t="s">
        <v>210</v>
      </c>
      <c r="O3040" t="s">
        <v>5784</v>
      </c>
      <c r="Q3040" t="s">
        <v>5785</v>
      </c>
      <c r="R3040">
        <v>738</v>
      </c>
      <c r="T3040" t="s">
        <v>5786</v>
      </c>
    </row>
    <row r="3041" spans="1:20" x14ac:dyDescent="0.3">
      <c r="A3041" t="s">
        <v>29</v>
      </c>
      <c r="B3041" t="s">
        <v>30</v>
      </c>
      <c r="C3041" t="s">
        <v>22</v>
      </c>
      <c r="D3041" t="s">
        <v>23</v>
      </c>
      <c r="E3041" t="s">
        <v>5</v>
      </c>
      <c r="G3041" t="s">
        <v>24</v>
      </c>
      <c r="H3041">
        <v>1551287</v>
      </c>
      <c r="I3041">
        <v>1552024</v>
      </c>
      <c r="J3041" t="s">
        <v>210</v>
      </c>
      <c r="K3041" t="s">
        <v>5787</v>
      </c>
      <c r="N3041" t="s">
        <v>5788</v>
      </c>
      <c r="O3041" t="s">
        <v>5784</v>
      </c>
      <c r="Q3041" t="s">
        <v>5785</v>
      </c>
      <c r="R3041">
        <v>738</v>
      </c>
      <c r="S3041">
        <v>245</v>
      </c>
    </row>
    <row r="3042" spans="1:20" x14ac:dyDescent="0.3">
      <c r="A3042" t="s">
        <v>20</v>
      </c>
      <c r="B3042" t="s">
        <v>21</v>
      </c>
      <c r="C3042" t="s">
        <v>22</v>
      </c>
      <c r="D3042" t="s">
        <v>23</v>
      </c>
      <c r="E3042" t="s">
        <v>5</v>
      </c>
      <c r="G3042" t="s">
        <v>24</v>
      </c>
      <c r="H3042">
        <v>1552198</v>
      </c>
      <c r="I3042">
        <v>1552887</v>
      </c>
      <c r="J3042" t="s">
        <v>210</v>
      </c>
      <c r="O3042" t="s">
        <v>5789</v>
      </c>
      <c r="Q3042" t="s">
        <v>5790</v>
      </c>
      <c r="R3042">
        <v>690</v>
      </c>
      <c r="T3042" t="s">
        <v>5791</v>
      </c>
    </row>
    <row r="3043" spans="1:20" x14ac:dyDescent="0.3">
      <c r="A3043" t="s">
        <v>29</v>
      </c>
      <c r="B3043" t="s">
        <v>30</v>
      </c>
      <c r="C3043" t="s">
        <v>22</v>
      </c>
      <c r="D3043" t="s">
        <v>23</v>
      </c>
      <c r="E3043" t="s">
        <v>5</v>
      </c>
      <c r="G3043" t="s">
        <v>24</v>
      </c>
      <c r="H3043">
        <v>1552198</v>
      </c>
      <c r="I3043">
        <v>1552887</v>
      </c>
      <c r="J3043" t="s">
        <v>210</v>
      </c>
      <c r="K3043" t="s">
        <v>5792</v>
      </c>
      <c r="N3043" t="s">
        <v>5793</v>
      </c>
      <c r="O3043" t="s">
        <v>5789</v>
      </c>
      <c r="Q3043" t="s">
        <v>5790</v>
      </c>
      <c r="R3043">
        <v>690</v>
      </c>
      <c r="S3043">
        <v>229</v>
      </c>
    </row>
    <row r="3044" spans="1:20" x14ac:dyDescent="0.3">
      <c r="A3044" t="s">
        <v>20</v>
      </c>
      <c r="B3044" t="s">
        <v>21</v>
      </c>
      <c r="C3044" t="s">
        <v>22</v>
      </c>
      <c r="D3044" t="s">
        <v>23</v>
      </c>
      <c r="E3044" t="s">
        <v>5</v>
      </c>
      <c r="G3044" t="s">
        <v>24</v>
      </c>
      <c r="H3044">
        <v>1552985</v>
      </c>
      <c r="I3044">
        <v>1553410</v>
      </c>
      <c r="J3044" t="s">
        <v>210</v>
      </c>
      <c r="O3044" t="s">
        <v>5794</v>
      </c>
      <c r="Q3044" t="s">
        <v>5795</v>
      </c>
      <c r="R3044">
        <v>426</v>
      </c>
      <c r="T3044" t="s">
        <v>5796</v>
      </c>
    </row>
    <row r="3045" spans="1:20" x14ac:dyDescent="0.3">
      <c r="A3045" t="s">
        <v>29</v>
      </c>
      <c r="B3045" t="s">
        <v>30</v>
      </c>
      <c r="C3045" t="s">
        <v>22</v>
      </c>
      <c r="D3045" t="s">
        <v>23</v>
      </c>
      <c r="E3045" t="s">
        <v>5</v>
      </c>
      <c r="G3045" t="s">
        <v>24</v>
      </c>
      <c r="H3045">
        <v>1552985</v>
      </c>
      <c r="I3045">
        <v>1553410</v>
      </c>
      <c r="J3045" t="s">
        <v>210</v>
      </c>
      <c r="K3045" t="s">
        <v>5797</v>
      </c>
      <c r="N3045" t="s">
        <v>5798</v>
      </c>
      <c r="O3045" t="s">
        <v>5794</v>
      </c>
      <c r="Q3045" t="s">
        <v>5795</v>
      </c>
      <c r="R3045">
        <v>426</v>
      </c>
      <c r="S3045">
        <v>141</v>
      </c>
    </row>
    <row r="3046" spans="1:20" x14ac:dyDescent="0.3">
      <c r="A3046" t="s">
        <v>20</v>
      </c>
      <c r="B3046" t="s">
        <v>21</v>
      </c>
      <c r="C3046" t="s">
        <v>22</v>
      </c>
      <c r="D3046" t="s">
        <v>23</v>
      </c>
      <c r="E3046" t="s">
        <v>5</v>
      </c>
      <c r="G3046" t="s">
        <v>24</v>
      </c>
      <c r="H3046">
        <v>1553598</v>
      </c>
      <c r="I3046">
        <v>1553951</v>
      </c>
      <c r="J3046" t="s">
        <v>25</v>
      </c>
      <c r="Q3046" t="s">
        <v>5799</v>
      </c>
      <c r="R3046">
        <v>354</v>
      </c>
      <c r="T3046" t="s">
        <v>5800</v>
      </c>
    </row>
    <row r="3047" spans="1:20" x14ac:dyDescent="0.3">
      <c r="A3047" t="s">
        <v>29</v>
      </c>
      <c r="B3047" t="s">
        <v>30</v>
      </c>
      <c r="C3047" t="s">
        <v>22</v>
      </c>
      <c r="D3047" t="s">
        <v>23</v>
      </c>
      <c r="E3047" t="s">
        <v>5</v>
      </c>
      <c r="G3047" t="s">
        <v>24</v>
      </c>
      <c r="H3047">
        <v>1553598</v>
      </c>
      <c r="I3047">
        <v>1553951</v>
      </c>
      <c r="J3047" t="s">
        <v>25</v>
      </c>
      <c r="K3047" t="s">
        <v>5801</v>
      </c>
      <c r="N3047" t="s">
        <v>41</v>
      </c>
      <c r="Q3047" t="s">
        <v>5799</v>
      </c>
      <c r="R3047">
        <v>354</v>
      </c>
      <c r="S3047">
        <v>117</v>
      </c>
    </row>
    <row r="3048" spans="1:20" x14ac:dyDescent="0.3">
      <c r="A3048" t="s">
        <v>20</v>
      </c>
      <c r="B3048" t="s">
        <v>21</v>
      </c>
      <c r="C3048" t="s">
        <v>22</v>
      </c>
      <c r="D3048" t="s">
        <v>23</v>
      </c>
      <c r="E3048" t="s">
        <v>5</v>
      </c>
      <c r="G3048" t="s">
        <v>24</v>
      </c>
      <c r="H3048">
        <v>1554073</v>
      </c>
      <c r="I3048">
        <v>1556349</v>
      </c>
      <c r="J3048" t="s">
        <v>210</v>
      </c>
      <c r="Q3048" t="s">
        <v>5802</v>
      </c>
      <c r="R3048">
        <v>2277</v>
      </c>
      <c r="T3048" t="s">
        <v>5803</v>
      </c>
    </row>
    <row r="3049" spans="1:20" x14ac:dyDescent="0.3">
      <c r="A3049" t="s">
        <v>29</v>
      </c>
      <c r="B3049" t="s">
        <v>30</v>
      </c>
      <c r="C3049" t="s">
        <v>22</v>
      </c>
      <c r="D3049" t="s">
        <v>23</v>
      </c>
      <c r="E3049" t="s">
        <v>5</v>
      </c>
      <c r="G3049" t="s">
        <v>24</v>
      </c>
      <c r="H3049">
        <v>1554073</v>
      </c>
      <c r="I3049">
        <v>1556349</v>
      </c>
      <c r="J3049" t="s">
        <v>210</v>
      </c>
      <c r="K3049" t="s">
        <v>5804</v>
      </c>
      <c r="N3049" t="s">
        <v>5805</v>
      </c>
      <c r="Q3049" t="s">
        <v>5802</v>
      </c>
      <c r="R3049">
        <v>2277</v>
      </c>
      <c r="S3049">
        <v>758</v>
      </c>
    </row>
    <row r="3050" spans="1:20" x14ac:dyDescent="0.3">
      <c r="A3050" t="s">
        <v>20</v>
      </c>
      <c r="B3050" t="s">
        <v>21</v>
      </c>
      <c r="C3050" t="s">
        <v>22</v>
      </c>
      <c r="D3050" t="s">
        <v>23</v>
      </c>
      <c r="E3050" t="s">
        <v>5</v>
      </c>
      <c r="G3050" t="s">
        <v>24</v>
      </c>
      <c r="H3050">
        <v>1556533</v>
      </c>
      <c r="I3050">
        <v>1557309</v>
      </c>
      <c r="J3050" t="s">
        <v>25</v>
      </c>
      <c r="Q3050" t="s">
        <v>5806</v>
      </c>
      <c r="R3050">
        <v>777</v>
      </c>
      <c r="T3050" t="s">
        <v>5807</v>
      </c>
    </row>
    <row r="3051" spans="1:20" x14ac:dyDescent="0.3">
      <c r="A3051" t="s">
        <v>29</v>
      </c>
      <c r="B3051" t="s">
        <v>30</v>
      </c>
      <c r="C3051" t="s">
        <v>22</v>
      </c>
      <c r="D3051" t="s">
        <v>23</v>
      </c>
      <c r="E3051" t="s">
        <v>5</v>
      </c>
      <c r="G3051" t="s">
        <v>24</v>
      </c>
      <c r="H3051">
        <v>1556533</v>
      </c>
      <c r="I3051">
        <v>1557309</v>
      </c>
      <c r="J3051" t="s">
        <v>25</v>
      </c>
      <c r="K3051" t="s">
        <v>5808</v>
      </c>
      <c r="N3051" t="s">
        <v>5809</v>
      </c>
      <c r="Q3051" t="s">
        <v>5806</v>
      </c>
      <c r="R3051">
        <v>777</v>
      </c>
      <c r="S3051">
        <v>258</v>
      </c>
    </row>
    <row r="3052" spans="1:20" x14ac:dyDescent="0.3">
      <c r="A3052" t="s">
        <v>20</v>
      </c>
      <c r="B3052" t="s">
        <v>21</v>
      </c>
      <c r="C3052" t="s">
        <v>22</v>
      </c>
      <c r="D3052" t="s">
        <v>23</v>
      </c>
      <c r="E3052" t="s">
        <v>5</v>
      </c>
      <c r="G3052" t="s">
        <v>24</v>
      </c>
      <c r="H3052">
        <v>1557370</v>
      </c>
      <c r="I3052">
        <v>1558065</v>
      </c>
      <c r="J3052" t="s">
        <v>210</v>
      </c>
      <c r="O3052" t="s">
        <v>5810</v>
      </c>
      <c r="Q3052" t="s">
        <v>5811</v>
      </c>
      <c r="R3052">
        <v>696</v>
      </c>
      <c r="T3052" t="s">
        <v>5812</v>
      </c>
    </row>
    <row r="3053" spans="1:20" x14ac:dyDescent="0.3">
      <c r="A3053" t="s">
        <v>29</v>
      </c>
      <c r="B3053" t="s">
        <v>30</v>
      </c>
      <c r="C3053" t="s">
        <v>22</v>
      </c>
      <c r="D3053" t="s">
        <v>23</v>
      </c>
      <c r="E3053" t="s">
        <v>5</v>
      </c>
      <c r="G3053" t="s">
        <v>24</v>
      </c>
      <c r="H3053">
        <v>1557370</v>
      </c>
      <c r="I3053">
        <v>1558065</v>
      </c>
      <c r="J3053" t="s">
        <v>210</v>
      </c>
      <c r="K3053" t="s">
        <v>5813</v>
      </c>
      <c r="N3053" t="s">
        <v>5814</v>
      </c>
      <c r="O3053" t="s">
        <v>5810</v>
      </c>
      <c r="Q3053" t="s">
        <v>5811</v>
      </c>
      <c r="R3053">
        <v>696</v>
      </c>
      <c r="S3053">
        <v>231</v>
      </c>
    </row>
    <row r="3054" spans="1:20" x14ac:dyDescent="0.3">
      <c r="A3054" t="s">
        <v>20</v>
      </c>
      <c r="B3054" t="s">
        <v>21</v>
      </c>
      <c r="C3054" t="s">
        <v>22</v>
      </c>
      <c r="D3054" t="s">
        <v>23</v>
      </c>
      <c r="E3054" t="s">
        <v>5</v>
      </c>
      <c r="G3054" t="s">
        <v>24</v>
      </c>
      <c r="H3054">
        <v>1558076</v>
      </c>
      <c r="I3054">
        <v>1558399</v>
      </c>
      <c r="J3054" t="s">
        <v>210</v>
      </c>
      <c r="Q3054" t="s">
        <v>5815</v>
      </c>
      <c r="R3054">
        <v>324</v>
      </c>
      <c r="T3054" t="s">
        <v>5816</v>
      </c>
    </row>
    <row r="3055" spans="1:20" x14ac:dyDescent="0.3">
      <c r="A3055" t="s">
        <v>29</v>
      </c>
      <c r="B3055" t="s">
        <v>30</v>
      </c>
      <c r="C3055" t="s">
        <v>22</v>
      </c>
      <c r="D3055" t="s">
        <v>23</v>
      </c>
      <c r="E3055" t="s">
        <v>5</v>
      </c>
      <c r="G3055" t="s">
        <v>24</v>
      </c>
      <c r="H3055">
        <v>1558076</v>
      </c>
      <c r="I3055">
        <v>1558399</v>
      </c>
      <c r="J3055" t="s">
        <v>210</v>
      </c>
      <c r="K3055" t="s">
        <v>5817</v>
      </c>
      <c r="N3055" t="s">
        <v>41</v>
      </c>
      <c r="Q3055" t="s">
        <v>5815</v>
      </c>
      <c r="R3055">
        <v>324</v>
      </c>
      <c r="S3055">
        <v>107</v>
      </c>
    </row>
    <row r="3056" spans="1:20" x14ac:dyDescent="0.3">
      <c r="A3056" t="s">
        <v>20</v>
      </c>
      <c r="B3056" t="s">
        <v>21</v>
      </c>
      <c r="C3056" t="s">
        <v>22</v>
      </c>
      <c r="D3056" t="s">
        <v>23</v>
      </c>
      <c r="E3056" t="s">
        <v>5</v>
      </c>
      <c r="G3056" t="s">
        <v>24</v>
      </c>
      <c r="H3056">
        <v>1558411</v>
      </c>
      <c r="I3056">
        <v>1558962</v>
      </c>
      <c r="J3056" t="s">
        <v>210</v>
      </c>
      <c r="Q3056" t="s">
        <v>5818</v>
      </c>
      <c r="R3056">
        <v>552</v>
      </c>
      <c r="T3056" t="s">
        <v>5819</v>
      </c>
    </row>
    <row r="3057" spans="1:20" x14ac:dyDescent="0.3">
      <c r="A3057" t="s">
        <v>29</v>
      </c>
      <c r="B3057" t="s">
        <v>30</v>
      </c>
      <c r="C3057" t="s">
        <v>22</v>
      </c>
      <c r="D3057" t="s">
        <v>23</v>
      </c>
      <c r="E3057" t="s">
        <v>5</v>
      </c>
      <c r="G3057" t="s">
        <v>24</v>
      </c>
      <c r="H3057">
        <v>1558411</v>
      </c>
      <c r="I3057">
        <v>1558962</v>
      </c>
      <c r="J3057" t="s">
        <v>210</v>
      </c>
      <c r="K3057" t="s">
        <v>5820</v>
      </c>
      <c r="N3057" t="s">
        <v>41</v>
      </c>
      <c r="Q3057" t="s">
        <v>5818</v>
      </c>
      <c r="R3057">
        <v>552</v>
      </c>
      <c r="S3057">
        <v>183</v>
      </c>
    </row>
    <row r="3058" spans="1:20" x14ac:dyDescent="0.3">
      <c r="A3058" t="s">
        <v>20</v>
      </c>
      <c r="B3058" t="s">
        <v>21</v>
      </c>
      <c r="C3058" t="s">
        <v>22</v>
      </c>
      <c r="D3058" t="s">
        <v>23</v>
      </c>
      <c r="E3058" t="s">
        <v>5</v>
      </c>
      <c r="G3058" t="s">
        <v>24</v>
      </c>
      <c r="H3058">
        <v>1558972</v>
      </c>
      <c r="I3058">
        <v>1560351</v>
      </c>
      <c r="J3058" t="s">
        <v>210</v>
      </c>
      <c r="O3058" t="s">
        <v>5821</v>
      </c>
      <c r="Q3058" t="s">
        <v>5822</v>
      </c>
      <c r="R3058">
        <v>1380</v>
      </c>
      <c r="T3058" t="s">
        <v>5823</v>
      </c>
    </row>
    <row r="3059" spans="1:20" x14ac:dyDescent="0.3">
      <c r="A3059" t="s">
        <v>29</v>
      </c>
      <c r="B3059" t="s">
        <v>30</v>
      </c>
      <c r="C3059" t="s">
        <v>22</v>
      </c>
      <c r="D3059" t="s">
        <v>23</v>
      </c>
      <c r="E3059" t="s">
        <v>5</v>
      </c>
      <c r="G3059" t="s">
        <v>24</v>
      </c>
      <c r="H3059">
        <v>1558972</v>
      </c>
      <c r="I3059">
        <v>1560351</v>
      </c>
      <c r="J3059" t="s">
        <v>210</v>
      </c>
      <c r="K3059" t="s">
        <v>5824</v>
      </c>
      <c r="N3059" t="s">
        <v>5825</v>
      </c>
      <c r="O3059" t="s">
        <v>5821</v>
      </c>
      <c r="Q3059" t="s">
        <v>5822</v>
      </c>
      <c r="R3059">
        <v>1380</v>
      </c>
      <c r="S3059">
        <v>459</v>
      </c>
    </row>
    <row r="3060" spans="1:20" x14ac:dyDescent="0.3">
      <c r="A3060" t="s">
        <v>20</v>
      </c>
      <c r="B3060" t="s">
        <v>21</v>
      </c>
      <c r="C3060" t="s">
        <v>22</v>
      </c>
      <c r="D3060" t="s">
        <v>23</v>
      </c>
      <c r="E3060" t="s">
        <v>5</v>
      </c>
      <c r="G3060" t="s">
        <v>24</v>
      </c>
      <c r="H3060">
        <v>1560390</v>
      </c>
      <c r="I3060">
        <v>1560974</v>
      </c>
      <c r="J3060" t="s">
        <v>210</v>
      </c>
      <c r="Q3060" t="s">
        <v>5826</v>
      </c>
      <c r="R3060">
        <v>585</v>
      </c>
      <c r="T3060" t="s">
        <v>5827</v>
      </c>
    </row>
    <row r="3061" spans="1:20" x14ac:dyDescent="0.3">
      <c r="A3061" t="s">
        <v>29</v>
      </c>
      <c r="B3061" t="s">
        <v>30</v>
      </c>
      <c r="C3061" t="s">
        <v>22</v>
      </c>
      <c r="D3061" t="s">
        <v>23</v>
      </c>
      <c r="E3061" t="s">
        <v>5</v>
      </c>
      <c r="G3061" t="s">
        <v>24</v>
      </c>
      <c r="H3061">
        <v>1560390</v>
      </c>
      <c r="I3061">
        <v>1560974</v>
      </c>
      <c r="J3061" t="s">
        <v>210</v>
      </c>
      <c r="K3061" t="s">
        <v>5828</v>
      </c>
      <c r="N3061" t="s">
        <v>41</v>
      </c>
      <c r="Q3061" t="s">
        <v>5826</v>
      </c>
      <c r="R3061">
        <v>585</v>
      </c>
      <c r="S3061">
        <v>194</v>
      </c>
    </row>
    <row r="3062" spans="1:20" x14ac:dyDescent="0.3">
      <c r="A3062" t="s">
        <v>20</v>
      </c>
      <c r="B3062" t="s">
        <v>21</v>
      </c>
      <c r="C3062" t="s">
        <v>22</v>
      </c>
      <c r="D3062" t="s">
        <v>23</v>
      </c>
      <c r="E3062" t="s">
        <v>5</v>
      </c>
      <c r="G3062" t="s">
        <v>24</v>
      </c>
      <c r="H3062">
        <v>1561076</v>
      </c>
      <c r="I3062">
        <v>1561282</v>
      </c>
      <c r="J3062" t="s">
        <v>210</v>
      </c>
      <c r="Q3062" t="s">
        <v>5829</v>
      </c>
      <c r="R3062">
        <v>207</v>
      </c>
      <c r="T3062" t="s">
        <v>5830</v>
      </c>
    </row>
    <row r="3063" spans="1:20" x14ac:dyDescent="0.3">
      <c r="A3063" t="s">
        <v>29</v>
      </c>
      <c r="B3063" t="s">
        <v>30</v>
      </c>
      <c r="C3063" t="s">
        <v>22</v>
      </c>
      <c r="D3063" t="s">
        <v>23</v>
      </c>
      <c r="E3063" t="s">
        <v>5</v>
      </c>
      <c r="G3063" t="s">
        <v>24</v>
      </c>
      <c r="H3063">
        <v>1561076</v>
      </c>
      <c r="I3063">
        <v>1561282</v>
      </c>
      <c r="J3063" t="s">
        <v>210</v>
      </c>
      <c r="K3063" t="s">
        <v>5831</v>
      </c>
      <c r="N3063" t="s">
        <v>89</v>
      </c>
      <c r="Q3063" t="s">
        <v>5829</v>
      </c>
      <c r="R3063">
        <v>207</v>
      </c>
      <c r="S3063">
        <v>68</v>
      </c>
    </row>
    <row r="3064" spans="1:20" x14ac:dyDescent="0.3">
      <c r="A3064" t="s">
        <v>20</v>
      </c>
      <c r="B3064" t="s">
        <v>21</v>
      </c>
      <c r="C3064" t="s">
        <v>22</v>
      </c>
      <c r="D3064" t="s">
        <v>23</v>
      </c>
      <c r="E3064" t="s">
        <v>5</v>
      </c>
      <c r="G3064" t="s">
        <v>24</v>
      </c>
      <c r="H3064">
        <v>1561426</v>
      </c>
      <c r="I3064">
        <v>1561587</v>
      </c>
      <c r="J3064" t="s">
        <v>210</v>
      </c>
      <c r="Q3064" t="s">
        <v>5832</v>
      </c>
      <c r="R3064">
        <v>162</v>
      </c>
      <c r="T3064" t="s">
        <v>5833</v>
      </c>
    </row>
    <row r="3065" spans="1:20" x14ac:dyDescent="0.3">
      <c r="A3065" t="s">
        <v>29</v>
      </c>
      <c r="B3065" t="s">
        <v>30</v>
      </c>
      <c r="C3065" t="s">
        <v>22</v>
      </c>
      <c r="D3065" t="s">
        <v>23</v>
      </c>
      <c r="E3065" t="s">
        <v>5</v>
      </c>
      <c r="G3065" t="s">
        <v>24</v>
      </c>
      <c r="H3065">
        <v>1561426</v>
      </c>
      <c r="I3065">
        <v>1561587</v>
      </c>
      <c r="J3065" t="s">
        <v>210</v>
      </c>
      <c r="K3065" t="s">
        <v>5834</v>
      </c>
      <c r="N3065" t="s">
        <v>89</v>
      </c>
      <c r="Q3065" t="s">
        <v>5832</v>
      </c>
      <c r="R3065">
        <v>162</v>
      </c>
      <c r="S3065">
        <v>53</v>
      </c>
    </row>
    <row r="3066" spans="1:20" x14ac:dyDescent="0.3">
      <c r="A3066" t="s">
        <v>20</v>
      </c>
      <c r="B3066" t="s">
        <v>21</v>
      </c>
      <c r="C3066" t="s">
        <v>22</v>
      </c>
      <c r="D3066" t="s">
        <v>23</v>
      </c>
      <c r="E3066" t="s">
        <v>5</v>
      </c>
      <c r="G3066" t="s">
        <v>24</v>
      </c>
      <c r="H3066">
        <v>1561622</v>
      </c>
      <c r="I3066">
        <v>1563631</v>
      </c>
      <c r="J3066" t="s">
        <v>210</v>
      </c>
      <c r="O3066" t="s">
        <v>5835</v>
      </c>
      <c r="Q3066" t="s">
        <v>5836</v>
      </c>
      <c r="R3066">
        <v>2010</v>
      </c>
      <c r="T3066" t="s">
        <v>5837</v>
      </c>
    </row>
    <row r="3067" spans="1:20" x14ac:dyDescent="0.3">
      <c r="A3067" t="s">
        <v>29</v>
      </c>
      <c r="B3067" t="s">
        <v>30</v>
      </c>
      <c r="C3067" t="s">
        <v>22</v>
      </c>
      <c r="D3067" t="s">
        <v>23</v>
      </c>
      <c r="E3067" t="s">
        <v>5</v>
      </c>
      <c r="G3067" t="s">
        <v>24</v>
      </c>
      <c r="H3067">
        <v>1561622</v>
      </c>
      <c r="I3067">
        <v>1563631</v>
      </c>
      <c r="J3067" t="s">
        <v>210</v>
      </c>
      <c r="K3067" t="s">
        <v>5838</v>
      </c>
      <c r="N3067" t="s">
        <v>5839</v>
      </c>
      <c r="O3067" t="s">
        <v>5835</v>
      </c>
      <c r="Q3067" t="s">
        <v>5836</v>
      </c>
      <c r="R3067">
        <v>2010</v>
      </c>
      <c r="S3067">
        <v>669</v>
      </c>
    </row>
    <row r="3068" spans="1:20" x14ac:dyDescent="0.3">
      <c r="A3068" t="s">
        <v>20</v>
      </c>
      <c r="B3068" t="s">
        <v>21</v>
      </c>
      <c r="C3068" t="s">
        <v>22</v>
      </c>
      <c r="D3068" t="s">
        <v>23</v>
      </c>
      <c r="E3068" t="s">
        <v>5</v>
      </c>
      <c r="G3068" t="s">
        <v>24</v>
      </c>
      <c r="H3068">
        <v>1564209</v>
      </c>
      <c r="I3068">
        <v>1564409</v>
      </c>
      <c r="J3068" t="s">
        <v>210</v>
      </c>
      <c r="Q3068" t="s">
        <v>5840</v>
      </c>
      <c r="R3068">
        <v>201</v>
      </c>
      <c r="T3068" t="s">
        <v>5841</v>
      </c>
    </row>
    <row r="3069" spans="1:20" x14ac:dyDescent="0.3">
      <c r="A3069" t="s">
        <v>29</v>
      </c>
      <c r="B3069" t="s">
        <v>30</v>
      </c>
      <c r="C3069" t="s">
        <v>22</v>
      </c>
      <c r="D3069" t="s">
        <v>23</v>
      </c>
      <c r="E3069" t="s">
        <v>5</v>
      </c>
      <c r="G3069" t="s">
        <v>24</v>
      </c>
      <c r="H3069">
        <v>1564209</v>
      </c>
      <c r="I3069">
        <v>1564409</v>
      </c>
      <c r="J3069" t="s">
        <v>210</v>
      </c>
      <c r="K3069" t="s">
        <v>5842</v>
      </c>
      <c r="N3069" t="s">
        <v>41</v>
      </c>
      <c r="Q3069" t="s">
        <v>5840</v>
      </c>
      <c r="R3069">
        <v>201</v>
      </c>
      <c r="S3069">
        <v>66</v>
      </c>
    </row>
    <row r="3070" spans="1:20" x14ac:dyDescent="0.3">
      <c r="A3070" t="s">
        <v>20</v>
      </c>
      <c r="B3070" t="s">
        <v>21</v>
      </c>
      <c r="C3070" t="s">
        <v>22</v>
      </c>
      <c r="D3070" t="s">
        <v>23</v>
      </c>
      <c r="E3070" t="s">
        <v>5</v>
      </c>
      <c r="G3070" t="s">
        <v>24</v>
      </c>
      <c r="H3070">
        <v>1564482</v>
      </c>
      <c r="I3070">
        <v>1565114</v>
      </c>
      <c r="J3070" t="s">
        <v>210</v>
      </c>
      <c r="Q3070" t="s">
        <v>5843</v>
      </c>
      <c r="R3070">
        <v>633</v>
      </c>
      <c r="T3070" t="s">
        <v>5844</v>
      </c>
    </row>
    <row r="3071" spans="1:20" x14ac:dyDescent="0.3">
      <c r="A3071" t="s">
        <v>29</v>
      </c>
      <c r="B3071" t="s">
        <v>30</v>
      </c>
      <c r="C3071" t="s">
        <v>22</v>
      </c>
      <c r="D3071" t="s">
        <v>23</v>
      </c>
      <c r="E3071" t="s">
        <v>5</v>
      </c>
      <c r="G3071" t="s">
        <v>24</v>
      </c>
      <c r="H3071">
        <v>1564482</v>
      </c>
      <c r="I3071">
        <v>1565114</v>
      </c>
      <c r="J3071" t="s">
        <v>210</v>
      </c>
      <c r="K3071" t="s">
        <v>5845</v>
      </c>
      <c r="N3071" t="s">
        <v>41</v>
      </c>
      <c r="Q3071" t="s">
        <v>5843</v>
      </c>
      <c r="R3071">
        <v>633</v>
      </c>
      <c r="S3071">
        <v>210</v>
      </c>
    </row>
    <row r="3072" spans="1:20" x14ac:dyDescent="0.3">
      <c r="A3072" t="s">
        <v>20</v>
      </c>
      <c r="B3072" t="s">
        <v>21</v>
      </c>
      <c r="C3072" t="s">
        <v>22</v>
      </c>
      <c r="D3072" t="s">
        <v>23</v>
      </c>
      <c r="E3072" t="s">
        <v>5</v>
      </c>
      <c r="G3072" t="s">
        <v>24</v>
      </c>
      <c r="H3072">
        <v>1565187</v>
      </c>
      <c r="I3072">
        <v>1565564</v>
      </c>
      <c r="J3072" t="s">
        <v>210</v>
      </c>
      <c r="Q3072" t="s">
        <v>5846</v>
      </c>
      <c r="R3072">
        <v>378</v>
      </c>
      <c r="T3072" t="s">
        <v>5847</v>
      </c>
    </row>
    <row r="3073" spans="1:20" x14ac:dyDescent="0.3">
      <c r="A3073" t="s">
        <v>29</v>
      </c>
      <c r="B3073" t="s">
        <v>30</v>
      </c>
      <c r="C3073" t="s">
        <v>22</v>
      </c>
      <c r="D3073" t="s">
        <v>23</v>
      </c>
      <c r="E3073" t="s">
        <v>5</v>
      </c>
      <c r="G3073" t="s">
        <v>24</v>
      </c>
      <c r="H3073">
        <v>1565187</v>
      </c>
      <c r="I3073">
        <v>1565564</v>
      </c>
      <c r="J3073" t="s">
        <v>210</v>
      </c>
      <c r="K3073" t="s">
        <v>5848</v>
      </c>
      <c r="N3073" t="s">
        <v>41</v>
      </c>
      <c r="Q3073" t="s">
        <v>5846</v>
      </c>
      <c r="R3073">
        <v>378</v>
      </c>
      <c r="S3073">
        <v>125</v>
      </c>
    </row>
    <row r="3074" spans="1:20" x14ac:dyDescent="0.3">
      <c r="A3074" t="s">
        <v>20</v>
      </c>
      <c r="B3074" t="s">
        <v>21</v>
      </c>
      <c r="C3074" t="s">
        <v>22</v>
      </c>
      <c r="D3074" t="s">
        <v>23</v>
      </c>
      <c r="E3074" t="s">
        <v>5</v>
      </c>
      <c r="G3074" t="s">
        <v>24</v>
      </c>
      <c r="H3074">
        <v>1565939</v>
      </c>
      <c r="I3074">
        <v>1566742</v>
      </c>
      <c r="J3074" t="s">
        <v>210</v>
      </c>
      <c r="Q3074" t="s">
        <v>5849</v>
      </c>
      <c r="R3074">
        <v>804</v>
      </c>
      <c r="T3074" t="s">
        <v>5850</v>
      </c>
    </row>
    <row r="3075" spans="1:20" x14ac:dyDescent="0.3">
      <c r="A3075" t="s">
        <v>29</v>
      </c>
      <c r="B3075" t="s">
        <v>30</v>
      </c>
      <c r="C3075" t="s">
        <v>22</v>
      </c>
      <c r="D3075" t="s">
        <v>23</v>
      </c>
      <c r="E3075" t="s">
        <v>5</v>
      </c>
      <c r="G3075" t="s">
        <v>24</v>
      </c>
      <c r="H3075">
        <v>1565939</v>
      </c>
      <c r="I3075">
        <v>1566742</v>
      </c>
      <c r="J3075" t="s">
        <v>210</v>
      </c>
      <c r="K3075" t="s">
        <v>5851</v>
      </c>
      <c r="N3075" t="s">
        <v>89</v>
      </c>
      <c r="Q3075" t="s">
        <v>5849</v>
      </c>
      <c r="R3075">
        <v>804</v>
      </c>
      <c r="S3075">
        <v>267</v>
      </c>
    </row>
    <row r="3076" spans="1:20" x14ac:dyDescent="0.3">
      <c r="A3076" t="s">
        <v>20</v>
      </c>
      <c r="B3076" t="s">
        <v>21</v>
      </c>
      <c r="C3076" t="s">
        <v>22</v>
      </c>
      <c r="D3076" t="s">
        <v>23</v>
      </c>
      <c r="E3076" t="s">
        <v>5</v>
      </c>
      <c r="G3076" t="s">
        <v>24</v>
      </c>
      <c r="H3076">
        <v>1566884</v>
      </c>
      <c r="I3076">
        <v>1567765</v>
      </c>
      <c r="J3076" t="s">
        <v>25</v>
      </c>
      <c r="Q3076" t="s">
        <v>5852</v>
      </c>
      <c r="R3076">
        <v>882</v>
      </c>
      <c r="T3076" t="s">
        <v>5853</v>
      </c>
    </row>
    <row r="3077" spans="1:20" x14ac:dyDescent="0.3">
      <c r="A3077" t="s">
        <v>29</v>
      </c>
      <c r="B3077" t="s">
        <v>30</v>
      </c>
      <c r="C3077" t="s">
        <v>22</v>
      </c>
      <c r="D3077" t="s">
        <v>23</v>
      </c>
      <c r="E3077" t="s">
        <v>5</v>
      </c>
      <c r="G3077" t="s">
        <v>24</v>
      </c>
      <c r="H3077">
        <v>1566884</v>
      </c>
      <c r="I3077">
        <v>1567765</v>
      </c>
      <c r="J3077" t="s">
        <v>25</v>
      </c>
      <c r="K3077" t="s">
        <v>5854</v>
      </c>
      <c r="N3077" t="s">
        <v>5855</v>
      </c>
      <c r="Q3077" t="s">
        <v>5852</v>
      </c>
      <c r="R3077">
        <v>882</v>
      </c>
      <c r="S3077">
        <v>293</v>
      </c>
    </row>
    <row r="3078" spans="1:20" x14ac:dyDescent="0.3">
      <c r="A3078" t="s">
        <v>20</v>
      </c>
      <c r="B3078" t="s">
        <v>21</v>
      </c>
      <c r="C3078" t="s">
        <v>22</v>
      </c>
      <c r="D3078" t="s">
        <v>23</v>
      </c>
      <c r="E3078" t="s">
        <v>5</v>
      </c>
      <c r="G3078" t="s">
        <v>24</v>
      </c>
      <c r="H3078">
        <v>1567891</v>
      </c>
      <c r="I3078">
        <v>1568529</v>
      </c>
      <c r="J3078" t="s">
        <v>210</v>
      </c>
      <c r="Q3078" t="s">
        <v>5856</v>
      </c>
      <c r="R3078">
        <v>639</v>
      </c>
      <c r="T3078" t="s">
        <v>5857</v>
      </c>
    </row>
    <row r="3079" spans="1:20" x14ac:dyDescent="0.3">
      <c r="A3079" t="s">
        <v>29</v>
      </c>
      <c r="B3079" t="s">
        <v>30</v>
      </c>
      <c r="C3079" t="s">
        <v>22</v>
      </c>
      <c r="D3079" t="s">
        <v>23</v>
      </c>
      <c r="E3079" t="s">
        <v>5</v>
      </c>
      <c r="G3079" t="s">
        <v>24</v>
      </c>
      <c r="H3079">
        <v>1567891</v>
      </c>
      <c r="I3079">
        <v>1568529</v>
      </c>
      <c r="J3079" t="s">
        <v>210</v>
      </c>
      <c r="K3079" t="s">
        <v>5858</v>
      </c>
      <c r="N3079" t="s">
        <v>5859</v>
      </c>
      <c r="Q3079" t="s">
        <v>5856</v>
      </c>
      <c r="R3079">
        <v>639</v>
      </c>
      <c r="S3079">
        <v>212</v>
      </c>
    </row>
    <row r="3080" spans="1:20" x14ac:dyDescent="0.3">
      <c r="A3080" t="s">
        <v>20</v>
      </c>
      <c r="B3080" t="s">
        <v>21</v>
      </c>
      <c r="C3080" t="s">
        <v>22</v>
      </c>
      <c r="D3080" t="s">
        <v>23</v>
      </c>
      <c r="E3080" t="s">
        <v>5</v>
      </c>
      <c r="G3080" t="s">
        <v>24</v>
      </c>
      <c r="H3080">
        <v>1568519</v>
      </c>
      <c r="I3080">
        <v>1568797</v>
      </c>
      <c r="J3080" t="s">
        <v>210</v>
      </c>
      <c r="Q3080" t="s">
        <v>5860</v>
      </c>
      <c r="R3080">
        <v>279</v>
      </c>
      <c r="T3080" t="s">
        <v>5861</v>
      </c>
    </row>
    <row r="3081" spans="1:20" x14ac:dyDescent="0.3">
      <c r="A3081" t="s">
        <v>29</v>
      </c>
      <c r="B3081" t="s">
        <v>30</v>
      </c>
      <c r="C3081" t="s">
        <v>22</v>
      </c>
      <c r="D3081" t="s">
        <v>23</v>
      </c>
      <c r="E3081" t="s">
        <v>5</v>
      </c>
      <c r="G3081" t="s">
        <v>24</v>
      </c>
      <c r="H3081">
        <v>1568519</v>
      </c>
      <c r="I3081">
        <v>1568797</v>
      </c>
      <c r="J3081" t="s">
        <v>210</v>
      </c>
      <c r="K3081" t="s">
        <v>5862</v>
      </c>
      <c r="N3081" t="s">
        <v>214</v>
      </c>
      <c r="Q3081" t="s">
        <v>5860</v>
      </c>
      <c r="R3081">
        <v>279</v>
      </c>
      <c r="S3081">
        <v>92</v>
      </c>
    </row>
    <row r="3082" spans="1:20" x14ac:dyDescent="0.3">
      <c r="A3082" t="s">
        <v>20</v>
      </c>
      <c r="B3082" t="s">
        <v>21</v>
      </c>
      <c r="C3082" t="s">
        <v>22</v>
      </c>
      <c r="D3082" t="s">
        <v>23</v>
      </c>
      <c r="E3082" t="s">
        <v>5</v>
      </c>
      <c r="G3082" t="s">
        <v>24</v>
      </c>
      <c r="H3082">
        <v>1568916</v>
      </c>
      <c r="I3082">
        <v>1569161</v>
      </c>
      <c r="J3082" t="s">
        <v>210</v>
      </c>
      <c r="Q3082" t="s">
        <v>5863</v>
      </c>
      <c r="R3082">
        <v>246</v>
      </c>
      <c r="T3082" t="s">
        <v>5864</v>
      </c>
    </row>
    <row r="3083" spans="1:20" x14ac:dyDescent="0.3">
      <c r="A3083" t="s">
        <v>29</v>
      </c>
      <c r="B3083" t="s">
        <v>30</v>
      </c>
      <c r="C3083" t="s">
        <v>22</v>
      </c>
      <c r="D3083" t="s">
        <v>23</v>
      </c>
      <c r="E3083" t="s">
        <v>5</v>
      </c>
      <c r="G3083" t="s">
        <v>24</v>
      </c>
      <c r="H3083">
        <v>1568916</v>
      </c>
      <c r="I3083">
        <v>1569161</v>
      </c>
      <c r="J3083" t="s">
        <v>210</v>
      </c>
      <c r="K3083" t="s">
        <v>5865</v>
      </c>
      <c r="N3083" t="s">
        <v>89</v>
      </c>
      <c r="Q3083" t="s">
        <v>5863</v>
      </c>
      <c r="R3083">
        <v>246</v>
      </c>
      <c r="S3083">
        <v>81</v>
      </c>
    </row>
    <row r="3084" spans="1:20" x14ac:dyDescent="0.3">
      <c r="A3084" t="s">
        <v>20</v>
      </c>
      <c r="B3084" t="s">
        <v>21</v>
      </c>
      <c r="C3084" t="s">
        <v>22</v>
      </c>
      <c r="D3084" t="s">
        <v>23</v>
      </c>
      <c r="E3084" t="s">
        <v>5</v>
      </c>
      <c r="G3084" t="s">
        <v>24</v>
      </c>
      <c r="H3084">
        <v>1569394</v>
      </c>
      <c r="I3084">
        <v>1570221</v>
      </c>
      <c r="J3084" t="s">
        <v>25</v>
      </c>
      <c r="O3084" t="s">
        <v>5866</v>
      </c>
      <c r="Q3084" t="s">
        <v>5867</v>
      </c>
      <c r="R3084">
        <v>828</v>
      </c>
      <c r="T3084" t="s">
        <v>5868</v>
      </c>
    </row>
    <row r="3085" spans="1:20" x14ac:dyDescent="0.3">
      <c r="A3085" t="s">
        <v>29</v>
      </c>
      <c r="B3085" t="s">
        <v>30</v>
      </c>
      <c r="C3085" t="s">
        <v>22</v>
      </c>
      <c r="D3085" t="s">
        <v>23</v>
      </c>
      <c r="E3085" t="s">
        <v>5</v>
      </c>
      <c r="G3085" t="s">
        <v>24</v>
      </c>
      <c r="H3085">
        <v>1569394</v>
      </c>
      <c r="I3085">
        <v>1570221</v>
      </c>
      <c r="J3085" t="s">
        <v>25</v>
      </c>
      <c r="K3085" t="s">
        <v>5869</v>
      </c>
      <c r="N3085" t="s">
        <v>5870</v>
      </c>
      <c r="O3085" t="s">
        <v>5866</v>
      </c>
      <c r="Q3085" t="s">
        <v>5867</v>
      </c>
      <c r="R3085">
        <v>828</v>
      </c>
      <c r="S3085">
        <v>275</v>
      </c>
    </row>
    <row r="3086" spans="1:20" x14ac:dyDescent="0.3">
      <c r="A3086" t="s">
        <v>20</v>
      </c>
      <c r="B3086" t="s">
        <v>21</v>
      </c>
      <c r="C3086" t="s">
        <v>22</v>
      </c>
      <c r="D3086" t="s">
        <v>23</v>
      </c>
      <c r="E3086" t="s">
        <v>5</v>
      </c>
      <c r="G3086" t="s">
        <v>24</v>
      </c>
      <c r="H3086">
        <v>1570286</v>
      </c>
      <c r="I3086">
        <v>1570909</v>
      </c>
      <c r="J3086" t="s">
        <v>210</v>
      </c>
      <c r="O3086" t="s">
        <v>5871</v>
      </c>
      <c r="Q3086" t="s">
        <v>5872</v>
      </c>
      <c r="R3086">
        <v>624</v>
      </c>
      <c r="T3086" t="s">
        <v>5873</v>
      </c>
    </row>
    <row r="3087" spans="1:20" x14ac:dyDescent="0.3">
      <c r="A3087" t="s">
        <v>29</v>
      </c>
      <c r="B3087" t="s">
        <v>30</v>
      </c>
      <c r="C3087" t="s">
        <v>22</v>
      </c>
      <c r="D3087" t="s">
        <v>23</v>
      </c>
      <c r="E3087" t="s">
        <v>5</v>
      </c>
      <c r="G3087" t="s">
        <v>24</v>
      </c>
      <c r="H3087">
        <v>1570286</v>
      </c>
      <c r="I3087">
        <v>1570909</v>
      </c>
      <c r="J3087" t="s">
        <v>210</v>
      </c>
      <c r="K3087" t="s">
        <v>5874</v>
      </c>
      <c r="N3087" t="s">
        <v>5875</v>
      </c>
      <c r="O3087" t="s">
        <v>5871</v>
      </c>
      <c r="Q3087" t="s">
        <v>5872</v>
      </c>
      <c r="R3087">
        <v>624</v>
      </c>
      <c r="S3087">
        <v>207</v>
      </c>
    </row>
    <row r="3088" spans="1:20" x14ac:dyDescent="0.3">
      <c r="A3088" t="s">
        <v>20</v>
      </c>
      <c r="B3088" t="s">
        <v>21</v>
      </c>
      <c r="C3088" t="s">
        <v>22</v>
      </c>
      <c r="D3088" t="s">
        <v>23</v>
      </c>
      <c r="E3088" t="s">
        <v>5</v>
      </c>
      <c r="G3088" t="s">
        <v>24</v>
      </c>
      <c r="H3088">
        <v>1570974</v>
      </c>
      <c r="I3088">
        <v>1571327</v>
      </c>
      <c r="J3088" t="s">
        <v>210</v>
      </c>
      <c r="Q3088" t="s">
        <v>5876</v>
      </c>
      <c r="R3088">
        <v>354</v>
      </c>
      <c r="T3088" t="s">
        <v>5877</v>
      </c>
    </row>
    <row r="3089" spans="1:20" x14ac:dyDescent="0.3">
      <c r="A3089" t="s">
        <v>29</v>
      </c>
      <c r="B3089" t="s">
        <v>30</v>
      </c>
      <c r="C3089" t="s">
        <v>22</v>
      </c>
      <c r="D3089" t="s">
        <v>23</v>
      </c>
      <c r="E3089" t="s">
        <v>5</v>
      </c>
      <c r="G3089" t="s">
        <v>24</v>
      </c>
      <c r="H3089">
        <v>1570974</v>
      </c>
      <c r="I3089">
        <v>1571327</v>
      </c>
      <c r="J3089" t="s">
        <v>210</v>
      </c>
      <c r="K3089" t="s">
        <v>5878</v>
      </c>
      <c r="N3089" t="s">
        <v>4107</v>
      </c>
      <c r="Q3089" t="s">
        <v>5876</v>
      </c>
      <c r="R3089">
        <v>354</v>
      </c>
      <c r="S3089">
        <v>117</v>
      </c>
    </row>
    <row r="3090" spans="1:20" x14ac:dyDescent="0.3">
      <c r="A3090" t="s">
        <v>20</v>
      </c>
      <c r="B3090" t="s">
        <v>21</v>
      </c>
      <c r="C3090" t="s">
        <v>22</v>
      </c>
      <c r="D3090" t="s">
        <v>23</v>
      </c>
      <c r="E3090" t="s">
        <v>5</v>
      </c>
      <c r="G3090" t="s">
        <v>24</v>
      </c>
      <c r="H3090">
        <v>1571364</v>
      </c>
      <c r="I3090">
        <v>1571858</v>
      </c>
      <c r="J3090" t="s">
        <v>210</v>
      </c>
      <c r="O3090" t="s">
        <v>5879</v>
      </c>
      <c r="Q3090" t="s">
        <v>5880</v>
      </c>
      <c r="R3090">
        <v>495</v>
      </c>
      <c r="T3090" t="s">
        <v>5881</v>
      </c>
    </row>
    <row r="3091" spans="1:20" x14ac:dyDescent="0.3">
      <c r="A3091" t="s">
        <v>29</v>
      </c>
      <c r="B3091" t="s">
        <v>30</v>
      </c>
      <c r="C3091" t="s">
        <v>22</v>
      </c>
      <c r="D3091" t="s">
        <v>23</v>
      </c>
      <c r="E3091" t="s">
        <v>5</v>
      </c>
      <c r="G3091" t="s">
        <v>24</v>
      </c>
      <c r="H3091">
        <v>1571364</v>
      </c>
      <c r="I3091">
        <v>1571858</v>
      </c>
      <c r="J3091" t="s">
        <v>210</v>
      </c>
      <c r="K3091" t="s">
        <v>5882</v>
      </c>
      <c r="N3091" t="s">
        <v>5883</v>
      </c>
      <c r="O3091" t="s">
        <v>5879</v>
      </c>
      <c r="Q3091" t="s">
        <v>5880</v>
      </c>
      <c r="R3091">
        <v>495</v>
      </c>
      <c r="S3091">
        <v>164</v>
      </c>
    </row>
    <row r="3092" spans="1:20" x14ac:dyDescent="0.3">
      <c r="A3092" t="s">
        <v>20</v>
      </c>
      <c r="B3092" t="s">
        <v>21</v>
      </c>
      <c r="C3092" t="s">
        <v>22</v>
      </c>
      <c r="D3092" t="s">
        <v>23</v>
      </c>
      <c r="E3092" t="s">
        <v>5</v>
      </c>
      <c r="G3092" t="s">
        <v>24</v>
      </c>
      <c r="H3092">
        <v>1571947</v>
      </c>
      <c r="I3092">
        <v>1573128</v>
      </c>
      <c r="J3092" t="s">
        <v>210</v>
      </c>
      <c r="O3092" t="s">
        <v>5884</v>
      </c>
      <c r="Q3092" t="s">
        <v>5885</v>
      </c>
      <c r="R3092">
        <v>1182</v>
      </c>
      <c r="T3092" t="s">
        <v>5886</v>
      </c>
    </row>
    <row r="3093" spans="1:20" x14ac:dyDescent="0.3">
      <c r="A3093" t="s">
        <v>29</v>
      </c>
      <c r="B3093" t="s">
        <v>30</v>
      </c>
      <c r="C3093" t="s">
        <v>22</v>
      </c>
      <c r="D3093" t="s">
        <v>23</v>
      </c>
      <c r="E3093" t="s">
        <v>5</v>
      </c>
      <c r="G3093" t="s">
        <v>24</v>
      </c>
      <c r="H3093">
        <v>1571947</v>
      </c>
      <c r="I3093">
        <v>1573128</v>
      </c>
      <c r="J3093" t="s">
        <v>210</v>
      </c>
      <c r="K3093" t="s">
        <v>5887</v>
      </c>
      <c r="N3093" t="s">
        <v>5888</v>
      </c>
      <c r="O3093" t="s">
        <v>5884</v>
      </c>
      <c r="Q3093" t="s">
        <v>5885</v>
      </c>
      <c r="R3093">
        <v>1182</v>
      </c>
      <c r="S3093">
        <v>393</v>
      </c>
    </row>
    <row r="3094" spans="1:20" x14ac:dyDescent="0.3">
      <c r="A3094" t="s">
        <v>20</v>
      </c>
      <c r="B3094" t="s">
        <v>21</v>
      </c>
      <c r="C3094" t="s">
        <v>22</v>
      </c>
      <c r="D3094" t="s">
        <v>23</v>
      </c>
      <c r="E3094" t="s">
        <v>5</v>
      </c>
      <c r="G3094" t="s">
        <v>24</v>
      </c>
      <c r="H3094">
        <v>1573214</v>
      </c>
      <c r="I3094">
        <v>1573726</v>
      </c>
      <c r="J3094" t="s">
        <v>210</v>
      </c>
      <c r="Q3094" t="s">
        <v>5889</v>
      </c>
      <c r="R3094">
        <v>513</v>
      </c>
      <c r="T3094" t="s">
        <v>5890</v>
      </c>
    </row>
    <row r="3095" spans="1:20" x14ac:dyDescent="0.3">
      <c r="A3095" t="s">
        <v>29</v>
      </c>
      <c r="B3095" t="s">
        <v>30</v>
      </c>
      <c r="C3095" t="s">
        <v>22</v>
      </c>
      <c r="D3095" t="s">
        <v>23</v>
      </c>
      <c r="E3095" t="s">
        <v>5</v>
      </c>
      <c r="G3095" t="s">
        <v>24</v>
      </c>
      <c r="H3095">
        <v>1573214</v>
      </c>
      <c r="I3095">
        <v>1573726</v>
      </c>
      <c r="J3095" t="s">
        <v>210</v>
      </c>
      <c r="K3095" t="s">
        <v>5891</v>
      </c>
      <c r="N3095" t="s">
        <v>2314</v>
      </c>
      <c r="Q3095" t="s">
        <v>5889</v>
      </c>
      <c r="R3095">
        <v>513</v>
      </c>
      <c r="S3095">
        <v>170</v>
      </c>
    </row>
    <row r="3096" spans="1:20" x14ac:dyDescent="0.3">
      <c r="A3096" t="s">
        <v>20</v>
      </c>
      <c r="B3096" t="s">
        <v>21</v>
      </c>
      <c r="C3096" t="s">
        <v>22</v>
      </c>
      <c r="D3096" t="s">
        <v>23</v>
      </c>
      <c r="E3096" t="s">
        <v>5</v>
      </c>
      <c r="G3096" t="s">
        <v>24</v>
      </c>
      <c r="H3096">
        <v>1573919</v>
      </c>
      <c r="I3096">
        <v>1574059</v>
      </c>
      <c r="J3096" t="s">
        <v>210</v>
      </c>
      <c r="Q3096" t="s">
        <v>5892</v>
      </c>
      <c r="R3096">
        <v>141</v>
      </c>
      <c r="T3096" t="s">
        <v>5893</v>
      </c>
    </row>
    <row r="3097" spans="1:20" x14ac:dyDescent="0.3">
      <c r="A3097" t="s">
        <v>29</v>
      </c>
      <c r="B3097" t="s">
        <v>30</v>
      </c>
      <c r="C3097" t="s">
        <v>22</v>
      </c>
      <c r="D3097" t="s">
        <v>23</v>
      </c>
      <c r="E3097" t="s">
        <v>5</v>
      </c>
      <c r="G3097" t="s">
        <v>24</v>
      </c>
      <c r="H3097">
        <v>1573919</v>
      </c>
      <c r="I3097">
        <v>1574059</v>
      </c>
      <c r="J3097" t="s">
        <v>210</v>
      </c>
      <c r="K3097" t="s">
        <v>5894</v>
      </c>
      <c r="N3097" t="s">
        <v>89</v>
      </c>
      <c r="Q3097" t="s">
        <v>5892</v>
      </c>
      <c r="R3097">
        <v>141</v>
      </c>
      <c r="S3097">
        <v>46</v>
      </c>
    </row>
    <row r="3098" spans="1:20" x14ac:dyDescent="0.3">
      <c r="A3098" t="s">
        <v>20</v>
      </c>
      <c r="B3098" t="s">
        <v>21</v>
      </c>
      <c r="C3098" t="s">
        <v>22</v>
      </c>
      <c r="D3098" t="s">
        <v>23</v>
      </c>
      <c r="E3098" t="s">
        <v>5</v>
      </c>
      <c r="G3098" t="s">
        <v>24</v>
      </c>
      <c r="H3098">
        <v>1574177</v>
      </c>
      <c r="I3098">
        <v>1575268</v>
      </c>
      <c r="J3098" t="s">
        <v>210</v>
      </c>
      <c r="O3098" t="s">
        <v>5895</v>
      </c>
      <c r="Q3098" t="s">
        <v>5896</v>
      </c>
      <c r="R3098">
        <v>1092</v>
      </c>
      <c r="T3098" t="s">
        <v>5897</v>
      </c>
    </row>
    <row r="3099" spans="1:20" x14ac:dyDescent="0.3">
      <c r="A3099" t="s">
        <v>29</v>
      </c>
      <c r="B3099" t="s">
        <v>30</v>
      </c>
      <c r="C3099" t="s">
        <v>22</v>
      </c>
      <c r="D3099" t="s">
        <v>23</v>
      </c>
      <c r="E3099" t="s">
        <v>5</v>
      </c>
      <c r="G3099" t="s">
        <v>24</v>
      </c>
      <c r="H3099">
        <v>1574177</v>
      </c>
      <c r="I3099">
        <v>1575268</v>
      </c>
      <c r="J3099" t="s">
        <v>210</v>
      </c>
      <c r="K3099" t="s">
        <v>5898</v>
      </c>
      <c r="N3099" t="s">
        <v>5899</v>
      </c>
      <c r="O3099" t="s">
        <v>5895</v>
      </c>
      <c r="Q3099" t="s">
        <v>5896</v>
      </c>
      <c r="R3099">
        <v>1092</v>
      </c>
      <c r="S3099">
        <v>363</v>
      </c>
    </row>
    <row r="3100" spans="1:20" x14ac:dyDescent="0.3">
      <c r="A3100" t="s">
        <v>20</v>
      </c>
      <c r="B3100" t="s">
        <v>21</v>
      </c>
      <c r="C3100" t="s">
        <v>22</v>
      </c>
      <c r="D3100" t="s">
        <v>23</v>
      </c>
      <c r="E3100" t="s">
        <v>5</v>
      </c>
      <c r="G3100" t="s">
        <v>24</v>
      </c>
      <c r="H3100">
        <v>1575488</v>
      </c>
      <c r="I3100">
        <v>1575829</v>
      </c>
      <c r="J3100" t="s">
        <v>210</v>
      </c>
      <c r="Q3100" t="s">
        <v>5900</v>
      </c>
      <c r="R3100">
        <v>342</v>
      </c>
      <c r="T3100" t="s">
        <v>5901</v>
      </c>
    </row>
    <row r="3101" spans="1:20" x14ac:dyDescent="0.3">
      <c r="A3101" t="s">
        <v>29</v>
      </c>
      <c r="B3101" t="s">
        <v>30</v>
      </c>
      <c r="C3101" t="s">
        <v>22</v>
      </c>
      <c r="D3101" t="s">
        <v>23</v>
      </c>
      <c r="E3101" t="s">
        <v>5</v>
      </c>
      <c r="G3101" t="s">
        <v>24</v>
      </c>
      <c r="H3101">
        <v>1575488</v>
      </c>
      <c r="I3101">
        <v>1575829</v>
      </c>
      <c r="J3101" t="s">
        <v>210</v>
      </c>
      <c r="K3101" t="s">
        <v>5902</v>
      </c>
      <c r="N3101" t="s">
        <v>5903</v>
      </c>
      <c r="Q3101" t="s">
        <v>5900</v>
      </c>
      <c r="R3101">
        <v>342</v>
      </c>
      <c r="S3101">
        <v>113</v>
      </c>
    </row>
    <row r="3102" spans="1:20" x14ac:dyDescent="0.3">
      <c r="A3102" t="s">
        <v>20</v>
      </c>
      <c r="B3102" t="s">
        <v>21</v>
      </c>
      <c r="C3102" t="s">
        <v>22</v>
      </c>
      <c r="D3102" t="s">
        <v>23</v>
      </c>
      <c r="E3102" t="s">
        <v>5</v>
      </c>
      <c r="G3102" t="s">
        <v>24</v>
      </c>
      <c r="H3102">
        <v>1575845</v>
      </c>
      <c r="I3102">
        <v>1577080</v>
      </c>
      <c r="J3102" t="s">
        <v>210</v>
      </c>
      <c r="O3102" t="s">
        <v>5904</v>
      </c>
      <c r="Q3102" t="s">
        <v>5905</v>
      </c>
      <c r="R3102">
        <v>1236</v>
      </c>
      <c r="T3102" t="s">
        <v>5906</v>
      </c>
    </row>
    <row r="3103" spans="1:20" x14ac:dyDescent="0.3">
      <c r="A3103" t="s">
        <v>29</v>
      </c>
      <c r="B3103" t="s">
        <v>30</v>
      </c>
      <c r="C3103" t="s">
        <v>22</v>
      </c>
      <c r="D3103" t="s">
        <v>23</v>
      </c>
      <c r="E3103" t="s">
        <v>5</v>
      </c>
      <c r="G3103" t="s">
        <v>24</v>
      </c>
      <c r="H3103">
        <v>1575845</v>
      </c>
      <c r="I3103">
        <v>1577080</v>
      </c>
      <c r="J3103" t="s">
        <v>210</v>
      </c>
      <c r="K3103" t="s">
        <v>5907</v>
      </c>
      <c r="N3103" t="s">
        <v>5908</v>
      </c>
      <c r="O3103" t="s">
        <v>5904</v>
      </c>
      <c r="Q3103" t="s">
        <v>5905</v>
      </c>
      <c r="R3103">
        <v>1236</v>
      </c>
      <c r="S3103">
        <v>411</v>
      </c>
    </row>
    <row r="3104" spans="1:20" x14ac:dyDescent="0.3">
      <c r="A3104" t="s">
        <v>20</v>
      </c>
      <c r="B3104" t="s">
        <v>21</v>
      </c>
      <c r="C3104" t="s">
        <v>22</v>
      </c>
      <c r="D3104" t="s">
        <v>23</v>
      </c>
      <c r="E3104" t="s">
        <v>5</v>
      </c>
      <c r="G3104" t="s">
        <v>24</v>
      </c>
      <c r="H3104">
        <v>1577385</v>
      </c>
      <c r="I3104">
        <v>1578251</v>
      </c>
      <c r="J3104" t="s">
        <v>210</v>
      </c>
      <c r="Q3104" t="s">
        <v>5909</v>
      </c>
      <c r="R3104">
        <v>867</v>
      </c>
      <c r="T3104" t="s">
        <v>5910</v>
      </c>
    </row>
    <row r="3105" spans="1:20" x14ac:dyDescent="0.3">
      <c r="A3105" t="s">
        <v>29</v>
      </c>
      <c r="B3105" t="s">
        <v>30</v>
      </c>
      <c r="C3105" t="s">
        <v>22</v>
      </c>
      <c r="D3105" t="s">
        <v>23</v>
      </c>
      <c r="E3105" t="s">
        <v>5</v>
      </c>
      <c r="G3105" t="s">
        <v>24</v>
      </c>
      <c r="H3105">
        <v>1577385</v>
      </c>
      <c r="I3105">
        <v>1578251</v>
      </c>
      <c r="J3105" t="s">
        <v>210</v>
      </c>
      <c r="K3105" t="s">
        <v>5911</v>
      </c>
      <c r="N3105" t="s">
        <v>41</v>
      </c>
      <c r="Q3105" t="s">
        <v>5909</v>
      </c>
      <c r="R3105">
        <v>867</v>
      </c>
      <c r="S3105">
        <v>288</v>
      </c>
    </row>
    <row r="3106" spans="1:20" x14ac:dyDescent="0.3">
      <c r="A3106" t="s">
        <v>20</v>
      </c>
      <c r="B3106" t="s">
        <v>21</v>
      </c>
      <c r="C3106" t="s">
        <v>22</v>
      </c>
      <c r="D3106" t="s">
        <v>23</v>
      </c>
      <c r="E3106" t="s">
        <v>5</v>
      </c>
      <c r="G3106" t="s">
        <v>24</v>
      </c>
      <c r="H3106">
        <v>1578257</v>
      </c>
      <c r="I3106">
        <v>1578589</v>
      </c>
      <c r="J3106" t="s">
        <v>210</v>
      </c>
      <c r="Q3106" t="s">
        <v>5912</v>
      </c>
      <c r="R3106">
        <v>333</v>
      </c>
      <c r="T3106" t="s">
        <v>5913</v>
      </c>
    </row>
    <row r="3107" spans="1:20" x14ac:dyDescent="0.3">
      <c r="A3107" t="s">
        <v>29</v>
      </c>
      <c r="B3107" t="s">
        <v>30</v>
      </c>
      <c r="C3107" t="s">
        <v>22</v>
      </c>
      <c r="D3107" t="s">
        <v>23</v>
      </c>
      <c r="E3107" t="s">
        <v>5</v>
      </c>
      <c r="G3107" t="s">
        <v>24</v>
      </c>
      <c r="H3107">
        <v>1578257</v>
      </c>
      <c r="I3107">
        <v>1578589</v>
      </c>
      <c r="J3107" t="s">
        <v>210</v>
      </c>
      <c r="K3107" t="s">
        <v>5914</v>
      </c>
      <c r="N3107" t="s">
        <v>41</v>
      </c>
      <c r="Q3107" t="s">
        <v>5912</v>
      </c>
      <c r="R3107">
        <v>333</v>
      </c>
      <c r="S3107">
        <v>110</v>
      </c>
    </row>
    <row r="3108" spans="1:20" x14ac:dyDescent="0.3">
      <c r="A3108" t="s">
        <v>20</v>
      </c>
      <c r="B3108" t="s">
        <v>21</v>
      </c>
      <c r="C3108" t="s">
        <v>22</v>
      </c>
      <c r="D3108" t="s">
        <v>23</v>
      </c>
      <c r="E3108" t="s">
        <v>5</v>
      </c>
      <c r="G3108" t="s">
        <v>24</v>
      </c>
      <c r="H3108">
        <v>1578582</v>
      </c>
      <c r="I3108">
        <v>1579388</v>
      </c>
      <c r="J3108" t="s">
        <v>210</v>
      </c>
      <c r="Q3108" t="s">
        <v>5915</v>
      </c>
      <c r="R3108">
        <v>807</v>
      </c>
      <c r="T3108" t="s">
        <v>5916</v>
      </c>
    </row>
    <row r="3109" spans="1:20" x14ac:dyDescent="0.3">
      <c r="A3109" t="s">
        <v>29</v>
      </c>
      <c r="B3109" t="s">
        <v>30</v>
      </c>
      <c r="C3109" t="s">
        <v>22</v>
      </c>
      <c r="D3109" t="s">
        <v>23</v>
      </c>
      <c r="E3109" t="s">
        <v>5</v>
      </c>
      <c r="G3109" t="s">
        <v>24</v>
      </c>
      <c r="H3109">
        <v>1578582</v>
      </c>
      <c r="I3109">
        <v>1579388</v>
      </c>
      <c r="J3109" t="s">
        <v>210</v>
      </c>
      <c r="K3109" t="s">
        <v>5917</v>
      </c>
      <c r="N3109" t="s">
        <v>5918</v>
      </c>
      <c r="Q3109" t="s">
        <v>5915</v>
      </c>
      <c r="R3109">
        <v>807</v>
      </c>
      <c r="S3109">
        <v>268</v>
      </c>
    </row>
    <row r="3110" spans="1:20" x14ac:dyDescent="0.3">
      <c r="A3110" t="s">
        <v>20</v>
      </c>
      <c r="B3110" t="s">
        <v>21</v>
      </c>
      <c r="C3110" t="s">
        <v>22</v>
      </c>
      <c r="D3110" t="s">
        <v>23</v>
      </c>
      <c r="E3110" t="s">
        <v>5</v>
      </c>
      <c r="G3110" t="s">
        <v>24</v>
      </c>
      <c r="H3110">
        <v>1579385</v>
      </c>
      <c r="I3110">
        <v>1580260</v>
      </c>
      <c r="J3110" t="s">
        <v>210</v>
      </c>
      <c r="O3110" t="s">
        <v>5919</v>
      </c>
      <c r="Q3110" t="s">
        <v>5920</v>
      </c>
      <c r="R3110">
        <v>876</v>
      </c>
      <c r="T3110" t="s">
        <v>5921</v>
      </c>
    </row>
    <row r="3111" spans="1:20" x14ac:dyDescent="0.3">
      <c r="A3111" t="s">
        <v>29</v>
      </c>
      <c r="B3111" t="s">
        <v>30</v>
      </c>
      <c r="C3111" t="s">
        <v>22</v>
      </c>
      <c r="D3111" t="s">
        <v>23</v>
      </c>
      <c r="E3111" t="s">
        <v>5</v>
      </c>
      <c r="G3111" t="s">
        <v>24</v>
      </c>
      <c r="H3111">
        <v>1579385</v>
      </c>
      <c r="I3111">
        <v>1580260</v>
      </c>
      <c r="J3111" t="s">
        <v>210</v>
      </c>
      <c r="K3111" t="s">
        <v>5922</v>
      </c>
      <c r="N3111" t="s">
        <v>5923</v>
      </c>
      <c r="O3111" t="s">
        <v>5919</v>
      </c>
      <c r="Q3111" t="s">
        <v>5920</v>
      </c>
      <c r="R3111">
        <v>876</v>
      </c>
      <c r="S3111">
        <v>291</v>
      </c>
    </row>
    <row r="3112" spans="1:20" x14ac:dyDescent="0.3">
      <c r="A3112" t="s">
        <v>20</v>
      </c>
      <c r="B3112" t="s">
        <v>21</v>
      </c>
      <c r="C3112" t="s">
        <v>22</v>
      </c>
      <c r="D3112" t="s">
        <v>23</v>
      </c>
      <c r="E3112" t="s">
        <v>5</v>
      </c>
      <c r="G3112" t="s">
        <v>24</v>
      </c>
      <c r="H3112">
        <v>1580273</v>
      </c>
      <c r="I3112">
        <v>1580911</v>
      </c>
      <c r="J3112" t="s">
        <v>210</v>
      </c>
      <c r="O3112" t="s">
        <v>5924</v>
      </c>
      <c r="Q3112" t="s">
        <v>5925</v>
      </c>
      <c r="R3112">
        <v>639</v>
      </c>
      <c r="T3112" t="s">
        <v>5926</v>
      </c>
    </row>
    <row r="3113" spans="1:20" x14ac:dyDescent="0.3">
      <c r="A3113" t="s">
        <v>29</v>
      </c>
      <c r="B3113" t="s">
        <v>30</v>
      </c>
      <c r="C3113" t="s">
        <v>22</v>
      </c>
      <c r="D3113" t="s">
        <v>23</v>
      </c>
      <c r="E3113" t="s">
        <v>5</v>
      </c>
      <c r="G3113" t="s">
        <v>24</v>
      </c>
      <c r="H3113">
        <v>1580273</v>
      </c>
      <c r="I3113">
        <v>1580911</v>
      </c>
      <c r="J3113" t="s">
        <v>210</v>
      </c>
      <c r="K3113" t="s">
        <v>5927</v>
      </c>
      <c r="N3113" t="s">
        <v>5928</v>
      </c>
      <c r="O3113" t="s">
        <v>5924</v>
      </c>
      <c r="Q3113" t="s">
        <v>5925</v>
      </c>
      <c r="R3113">
        <v>639</v>
      </c>
      <c r="S3113">
        <v>212</v>
      </c>
    </row>
    <row r="3114" spans="1:20" x14ac:dyDescent="0.3">
      <c r="A3114" t="s">
        <v>20</v>
      </c>
      <c r="B3114" t="s">
        <v>21</v>
      </c>
      <c r="C3114" t="s">
        <v>22</v>
      </c>
      <c r="D3114" t="s">
        <v>23</v>
      </c>
      <c r="E3114" t="s">
        <v>5</v>
      </c>
      <c r="G3114" t="s">
        <v>24</v>
      </c>
      <c r="H3114">
        <v>1580988</v>
      </c>
      <c r="I3114">
        <v>1581647</v>
      </c>
      <c r="J3114" t="s">
        <v>210</v>
      </c>
      <c r="Q3114" t="s">
        <v>5929</v>
      </c>
      <c r="R3114">
        <v>660</v>
      </c>
      <c r="T3114" t="s">
        <v>5930</v>
      </c>
    </row>
    <row r="3115" spans="1:20" x14ac:dyDescent="0.3">
      <c r="A3115" t="s">
        <v>29</v>
      </c>
      <c r="B3115" t="s">
        <v>30</v>
      </c>
      <c r="C3115" t="s">
        <v>22</v>
      </c>
      <c r="D3115" t="s">
        <v>23</v>
      </c>
      <c r="E3115" t="s">
        <v>5</v>
      </c>
      <c r="G3115" t="s">
        <v>24</v>
      </c>
      <c r="H3115">
        <v>1580988</v>
      </c>
      <c r="I3115">
        <v>1581647</v>
      </c>
      <c r="J3115" t="s">
        <v>210</v>
      </c>
      <c r="K3115" t="s">
        <v>5931</v>
      </c>
      <c r="N3115" t="s">
        <v>5932</v>
      </c>
      <c r="Q3115" t="s">
        <v>5929</v>
      </c>
      <c r="R3115">
        <v>660</v>
      </c>
      <c r="S3115">
        <v>219</v>
      </c>
    </row>
    <row r="3116" spans="1:20" x14ac:dyDescent="0.3">
      <c r="A3116" t="s">
        <v>20</v>
      </c>
      <c r="B3116" t="s">
        <v>21</v>
      </c>
      <c r="C3116" t="s">
        <v>22</v>
      </c>
      <c r="D3116" t="s">
        <v>23</v>
      </c>
      <c r="E3116" t="s">
        <v>5</v>
      </c>
      <c r="G3116" t="s">
        <v>24</v>
      </c>
      <c r="H3116">
        <v>1581763</v>
      </c>
      <c r="I3116">
        <v>1582473</v>
      </c>
      <c r="J3116" t="s">
        <v>210</v>
      </c>
      <c r="O3116" t="s">
        <v>5933</v>
      </c>
      <c r="Q3116" t="s">
        <v>5934</v>
      </c>
      <c r="R3116">
        <v>711</v>
      </c>
      <c r="T3116" t="s">
        <v>5935</v>
      </c>
    </row>
    <row r="3117" spans="1:20" x14ac:dyDescent="0.3">
      <c r="A3117" t="s">
        <v>29</v>
      </c>
      <c r="B3117" t="s">
        <v>30</v>
      </c>
      <c r="C3117" t="s">
        <v>22</v>
      </c>
      <c r="D3117" t="s">
        <v>23</v>
      </c>
      <c r="E3117" t="s">
        <v>5</v>
      </c>
      <c r="G3117" t="s">
        <v>24</v>
      </c>
      <c r="H3117">
        <v>1581763</v>
      </c>
      <c r="I3117">
        <v>1582473</v>
      </c>
      <c r="J3117" t="s">
        <v>210</v>
      </c>
      <c r="K3117" t="s">
        <v>5936</v>
      </c>
      <c r="N3117" t="s">
        <v>5937</v>
      </c>
      <c r="O3117" t="s">
        <v>5933</v>
      </c>
      <c r="Q3117" t="s">
        <v>5934</v>
      </c>
      <c r="R3117">
        <v>711</v>
      </c>
      <c r="S3117">
        <v>236</v>
      </c>
    </row>
    <row r="3118" spans="1:20" x14ac:dyDescent="0.3">
      <c r="A3118" t="s">
        <v>20</v>
      </c>
      <c r="B3118" t="s">
        <v>21</v>
      </c>
      <c r="C3118" t="s">
        <v>22</v>
      </c>
      <c r="D3118" t="s">
        <v>23</v>
      </c>
      <c r="E3118" t="s">
        <v>5</v>
      </c>
      <c r="G3118" t="s">
        <v>24</v>
      </c>
      <c r="H3118">
        <v>1582473</v>
      </c>
      <c r="I3118">
        <v>1583237</v>
      </c>
      <c r="J3118" t="s">
        <v>210</v>
      </c>
      <c r="O3118" t="s">
        <v>5938</v>
      </c>
      <c r="Q3118" t="s">
        <v>5939</v>
      </c>
      <c r="R3118">
        <v>765</v>
      </c>
      <c r="T3118" t="s">
        <v>5940</v>
      </c>
    </row>
    <row r="3119" spans="1:20" x14ac:dyDescent="0.3">
      <c r="A3119" t="s">
        <v>29</v>
      </c>
      <c r="B3119" t="s">
        <v>30</v>
      </c>
      <c r="C3119" t="s">
        <v>22</v>
      </c>
      <c r="D3119" t="s">
        <v>23</v>
      </c>
      <c r="E3119" t="s">
        <v>5</v>
      </c>
      <c r="G3119" t="s">
        <v>24</v>
      </c>
      <c r="H3119">
        <v>1582473</v>
      </c>
      <c r="I3119">
        <v>1583237</v>
      </c>
      <c r="J3119" t="s">
        <v>210</v>
      </c>
      <c r="K3119" t="s">
        <v>5941</v>
      </c>
      <c r="N3119" t="s">
        <v>5937</v>
      </c>
      <c r="O3119" t="s">
        <v>5938</v>
      </c>
      <c r="Q3119" t="s">
        <v>5939</v>
      </c>
      <c r="R3119">
        <v>765</v>
      </c>
      <c r="S3119">
        <v>254</v>
      </c>
    </row>
    <row r="3120" spans="1:20" x14ac:dyDescent="0.3">
      <c r="A3120" t="s">
        <v>20</v>
      </c>
      <c r="B3120" t="s">
        <v>21</v>
      </c>
      <c r="C3120" t="s">
        <v>22</v>
      </c>
      <c r="D3120" t="s">
        <v>23</v>
      </c>
      <c r="E3120" t="s">
        <v>5</v>
      </c>
      <c r="G3120" t="s">
        <v>24</v>
      </c>
      <c r="H3120">
        <v>1583237</v>
      </c>
      <c r="I3120">
        <v>1584193</v>
      </c>
      <c r="J3120" t="s">
        <v>210</v>
      </c>
      <c r="O3120" t="s">
        <v>5942</v>
      </c>
      <c r="Q3120" t="s">
        <v>5943</v>
      </c>
      <c r="R3120">
        <v>957</v>
      </c>
      <c r="T3120" t="s">
        <v>5944</v>
      </c>
    </row>
    <row r="3121" spans="1:20" x14ac:dyDescent="0.3">
      <c r="A3121" t="s">
        <v>29</v>
      </c>
      <c r="B3121" t="s">
        <v>30</v>
      </c>
      <c r="C3121" t="s">
        <v>22</v>
      </c>
      <c r="D3121" t="s">
        <v>23</v>
      </c>
      <c r="E3121" t="s">
        <v>5</v>
      </c>
      <c r="G3121" t="s">
        <v>24</v>
      </c>
      <c r="H3121">
        <v>1583237</v>
      </c>
      <c r="I3121">
        <v>1584193</v>
      </c>
      <c r="J3121" t="s">
        <v>210</v>
      </c>
      <c r="K3121" t="s">
        <v>5945</v>
      </c>
      <c r="N3121" t="s">
        <v>5946</v>
      </c>
      <c r="O3121" t="s">
        <v>5942</v>
      </c>
      <c r="Q3121" t="s">
        <v>5943</v>
      </c>
      <c r="R3121">
        <v>957</v>
      </c>
      <c r="S3121">
        <v>318</v>
      </c>
    </row>
    <row r="3122" spans="1:20" x14ac:dyDescent="0.3">
      <c r="A3122" t="s">
        <v>20</v>
      </c>
      <c r="B3122" t="s">
        <v>21</v>
      </c>
      <c r="C3122" t="s">
        <v>22</v>
      </c>
      <c r="D3122" t="s">
        <v>23</v>
      </c>
      <c r="E3122" t="s">
        <v>5</v>
      </c>
      <c r="G3122" t="s">
        <v>24</v>
      </c>
      <c r="H3122">
        <v>1584197</v>
      </c>
      <c r="I3122">
        <v>1585066</v>
      </c>
      <c r="J3122" t="s">
        <v>210</v>
      </c>
      <c r="O3122" t="s">
        <v>5947</v>
      </c>
      <c r="Q3122" t="s">
        <v>5948</v>
      </c>
      <c r="R3122">
        <v>870</v>
      </c>
      <c r="T3122" t="s">
        <v>5949</v>
      </c>
    </row>
    <row r="3123" spans="1:20" x14ac:dyDescent="0.3">
      <c r="A3123" t="s">
        <v>29</v>
      </c>
      <c r="B3123" t="s">
        <v>30</v>
      </c>
      <c r="C3123" t="s">
        <v>22</v>
      </c>
      <c r="D3123" t="s">
        <v>23</v>
      </c>
      <c r="E3123" t="s">
        <v>5</v>
      </c>
      <c r="G3123" t="s">
        <v>24</v>
      </c>
      <c r="H3123">
        <v>1584197</v>
      </c>
      <c r="I3123">
        <v>1585066</v>
      </c>
      <c r="J3123" t="s">
        <v>210</v>
      </c>
      <c r="K3123" t="s">
        <v>5950</v>
      </c>
      <c r="N3123" t="s">
        <v>5946</v>
      </c>
      <c r="O3123" t="s">
        <v>5947</v>
      </c>
      <c r="Q3123" t="s">
        <v>5948</v>
      </c>
      <c r="R3123">
        <v>870</v>
      </c>
      <c r="S3123">
        <v>289</v>
      </c>
    </row>
    <row r="3124" spans="1:20" x14ac:dyDescent="0.3">
      <c r="A3124" t="s">
        <v>20</v>
      </c>
      <c r="B3124" t="s">
        <v>21</v>
      </c>
      <c r="C3124" t="s">
        <v>22</v>
      </c>
      <c r="D3124" t="s">
        <v>23</v>
      </c>
      <c r="E3124" t="s">
        <v>5</v>
      </c>
      <c r="G3124" t="s">
        <v>24</v>
      </c>
      <c r="H3124">
        <v>1585150</v>
      </c>
      <c r="I3124">
        <v>1586322</v>
      </c>
      <c r="J3124" t="s">
        <v>210</v>
      </c>
      <c r="O3124" t="s">
        <v>5951</v>
      </c>
      <c r="Q3124" t="s">
        <v>5952</v>
      </c>
      <c r="R3124">
        <v>1173</v>
      </c>
      <c r="T3124" t="s">
        <v>5953</v>
      </c>
    </row>
    <row r="3125" spans="1:20" x14ac:dyDescent="0.3">
      <c r="A3125" t="s">
        <v>29</v>
      </c>
      <c r="B3125" t="s">
        <v>30</v>
      </c>
      <c r="C3125" t="s">
        <v>22</v>
      </c>
      <c r="D3125" t="s">
        <v>23</v>
      </c>
      <c r="E3125" t="s">
        <v>5</v>
      </c>
      <c r="G3125" t="s">
        <v>24</v>
      </c>
      <c r="H3125">
        <v>1585150</v>
      </c>
      <c r="I3125">
        <v>1586322</v>
      </c>
      <c r="J3125" t="s">
        <v>210</v>
      </c>
      <c r="K3125" t="s">
        <v>5954</v>
      </c>
      <c r="N3125" t="s">
        <v>5955</v>
      </c>
      <c r="O3125" t="s">
        <v>5951</v>
      </c>
      <c r="Q3125" t="s">
        <v>5952</v>
      </c>
      <c r="R3125">
        <v>1173</v>
      </c>
      <c r="S3125">
        <v>390</v>
      </c>
    </row>
    <row r="3126" spans="1:20" x14ac:dyDescent="0.3">
      <c r="A3126" t="s">
        <v>20</v>
      </c>
      <c r="B3126" t="s">
        <v>21</v>
      </c>
      <c r="C3126" t="s">
        <v>22</v>
      </c>
      <c r="D3126" t="s">
        <v>23</v>
      </c>
      <c r="E3126" t="s">
        <v>5</v>
      </c>
      <c r="G3126" t="s">
        <v>24</v>
      </c>
      <c r="H3126">
        <v>1586425</v>
      </c>
      <c r="I3126">
        <v>1586673</v>
      </c>
      <c r="J3126" t="s">
        <v>210</v>
      </c>
      <c r="Q3126" t="s">
        <v>5956</v>
      </c>
      <c r="R3126">
        <v>249</v>
      </c>
      <c r="T3126" t="s">
        <v>5957</v>
      </c>
    </row>
    <row r="3127" spans="1:20" x14ac:dyDescent="0.3">
      <c r="A3127" t="s">
        <v>29</v>
      </c>
      <c r="B3127" t="s">
        <v>30</v>
      </c>
      <c r="C3127" t="s">
        <v>22</v>
      </c>
      <c r="D3127" t="s">
        <v>23</v>
      </c>
      <c r="E3127" t="s">
        <v>5</v>
      </c>
      <c r="G3127" t="s">
        <v>24</v>
      </c>
      <c r="H3127">
        <v>1586425</v>
      </c>
      <c r="I3127">
        <v>1586673</v>
      </c>
      <c r="J3127" t="s">
        <v>210</v>
      </c>
      <c r="K3127" t="s">
        <v>5958</v>
      </c>
      <c r="N3127" t="s">
        <v>41</v>
      </c>
      <c r="Q3127" t="s">
        <v>5956</v>
      </c>
      <c r="R3127">
        <v>249</v>
      </c>
      <c r="S3127">
        <v>82</v>
      </c>
    </row>
    <row r="3128" spans="1:20" x14ac:dyDescent="0.3">
      <c r="A3128" t="s">
        <v>20</v>
      </c>
      <c r="B3128" t="s">
        <v>21</v>
      </c>
      <c r="C3128" t="s">
        <v>22</v>
      </c>
      <c r="D3128" t="s">
        <v>23</v>
      </c>
      <c r="E3128" t="s">
        <v>5</v>
      </c>
      <c r="G3128" t="s">
        <v>24</v>
      </c>
      <c r="H3128">
        <v>1586680</v>
      </c>
      <c r="I3128">
        <v>1587120</v>
      </c>
      <c r="J3128" t="s">
        <v>210</v>
      </c>
      <c r="Q3128" t="s">
        <v>5959</v>
      </c>
      <c r="R3128">
        <v>441</v>
      </c>
      <c r="T3128" t="s">
        <v>5960</v>
      </c>
    </row>
    <row r="3129" spans="1:20" x14ac:dyDescent="0.3">
      <c r="A3129" t="s">
        <v>29</v>
      </c>
      <c r="B3129" t="s">
        <v>30</v>
      </c>
      <c r="C3129" t="s">
        <v>22</v>
      </c>
      <c r="D3129" t="s">
        <v>23</v>
      </c>
      <c r="E3129" t="s">
        <v>5</v>
      </c>
      <c r="G3129" t="s">
        <v>24</v>
      </c>
      <c r="H3129">
        <v>1586680</v>
      </c>
      <c r="I3129">
        <v>1587120</v>
      </c>
      <c r="J3129" t="s">
        <v>210</v>
      </c>
      <c r="K3129" t="s">
        <v>5961</v>
      </c>
      <c r="N3129" t="s">
        <v>41</v>
      </c>
      <c r="Q3129" t="s">
        <v>5959</v>
      </c>
      <c r="R3129">
        <v>441</v>
      </c>
      <c r="S3129">
        <v>146</v>
      </c>
    </row>
    <row r="3130" spans="1:20" x14ac:dyDescent="0.3">
      <c r="A3130" t="s">
        <v>20</v>
      </c>
      <c r="B3130" t="s">
        <v>21</v>
      </c>
      <c r="C3130" t="s">
        <v>22</v>
      </c>
      <c r="D3130" t="s">
        <v>23</v>
      </c>
      <c r="E3130" t="s">
        <v>5</v>
      </c>
      <c r="G3130" t="s">
        <v>24</v>
      </c>
      <c r="H3130">
        <v>1587236</v>
      </c>
      <c r="I3130">
        <v>1587826</v>
      </c>
      <c r="J3130" t="s">
        <v>210</v>
      </c>
      <c r="O3130" t="s">
        <v>5962</v>
      </c>
      <c r="Q3130" t="s">
        <v>5963</v>
      </c>
      <c r="R3130">
        <v>591</v>
      </c>
      <c r="T3130" t="s">
        <v>5964</v>
      </c>
    </row>
    <row r="3131" spans="1:20" x14ac:dyDescent="0.3">
      <c r="A3131" t="s">
        <v>29</v>
      </c>
      <c r="B3131" t="s">
        <v>30</v>
      </c>
      <c r="C3131" t="s">
        <v>22</v>
      </c>
      <c r="D3131" t="s">
        <v>23</v>
      </c>
      <c r="E3131" t="s">
        <v>5</v>
      </c>
      <c r="G3131" t="s">
        <v>24</v>
      </c>
      <c r="H3131">
        <v>1587236</v>
      </c>
      <c r="I3131">
        <v>1587826</v>
      </c>
      <c r="J3131" t="s">
        <v>210</v>
      </c>
      <c r="K3131" t="s">
        <v>5965</v>
      </c>
      <c r="N3131" t="s">
        <v>5966</v>
      </c>
      <c r="O3131" t="s">
        <v>5962</v>
      </c>
      <c r="Q3131" t="s">
        <v>5963</v>
      </c>
      <c r="R3131">
        <v>591</v>
      </c>
      <c r="S3131">
        <v>196</v>
      </c>
    </row>
    <row r="3132" spans="1:20" x14ac:dyDescent="0.3">
      <c r="A3132" t="s">
        <v>20</v>
      </c>
      <c r="B3132" t="s">
        <v>21</v>
      </c>
      <c r="C3132" t="s">
        <v>22</v>
      </c>
      <c r="D3132" t="s">
        <v>23</v>
      </c>
      <c r="E3132" t="s">
        <v>5</v>
      </c>
      <c r="G3132" t="s">
        <v>24</v>
      </c>
      <c r="H3132">
        <v>1588358</v>
      </c>
      <c r="I3132">
        <v>1588987</v>
      </c>
      <c r="J3132" t="s">
        <v>210</v>
      </c>
      <c r="O3132" t="s">
        <v>5967</v>
      </c>
      <c r="Q3132" t="s">
        <v>5968</v>
      </c>
      <c r="R3132">
        <v>630</v>
      </c>
      <c r="T3132" t="s">
        <v>5969</v>
      </c>
    </row>
    <row r="3133" spans="1:20" x14ac:dyDescent="0.3">
      <c r="A3133" t="s">
        <v>29</v>
      </c>
      <c r="B3133" t="s">
        <v>30</v>
      </c>
      <c r="C3133" t="s">
        <v>22</v>
      </c>
      <c r="D3133" t="s">
        <v>23</v>
      </c>
      <c r="E3133" t="s">
        <v>5</v>
      </c>
      <c r="G3133" t="s">
        <v>24</v>
      </c>
      <c r="H3133">
        <v>1588358</v>
      </c>
      <c r="I3133">
        <v>1588987</v>
      </c>
      <c r="J3133" t="s">
        <v>210</v>
      </c>
      <c r="K3133" t="s">
        <v>5970</v>
      </c>
      <c r="N3133" t="s">
        <v>5971</v>
      </c>
      <c r="O3133" t="s">
        <v>5967</v>
      </c>
      <c r="Q3133" t="s">
        <v>5968</v>
      </c>
      <c r="R3133">
        <v>630</v>
      </c>
      <c r="S3133">
        <v>209</v>
      </c>
    </row>
    <row r="3134" spans="1:20" x14ac:dyDescent="0.3">
      <c r="A3134" t="s">
        <v>20</v>
      </c>
      <c r="B3134" t="s">
        <v>21</v>
      </c>
      <c r="C3134" t="s">
        <v>22</v>
      </c>
      <c r="D3134" t="s">
        <v>23</v>
      </c>
      <c r="E3134" t="s">
        <v>5</v>
      </c>
      <c r="G3134" t="s">
        <v>24</v>
      </c>
      <c r="H3134">
        <v>1589300</v>
      </c>
      <c r="I3134">
        <v>1590463</v>
      </c>
      <c r="J3134" t="s">
        <v>210</v>
      </c>
      <c r="O3134" t="s">
        <v>5972</v>
      </c>
      <c r="Q3134" t="s">
        <v>5973</v>
      </c>
      <c r="R3134">
        <v>1164</v>
      </c>
      <c r="T3134" t="s">
        <v>5974</v>
      </c>
    </row>
    <row r="3135" spans="1:20" x14ac:dyDescent="0.3">
      <c r="A3135" t="s">
        <v>29</v>
      </c>
      <c r="B3135" t="s">
        <v>30</v>
      </c>
      <c r="C3135" t="s">
        <v>22</v>
      </c>
      <c r="D3135" t="s">
        <v>23</v>
      </c>
      <c r="E3135" t="s">
        <v>5</v>
      </c>
      <c r="G3135" t="s">
        <v>24</v>
      </c>
      <c r="H3135">
        <v>1589300</v>
      </c>
      <c r="I3135">
        <v>1590463</v>
      </c>
      <c r="J3135" t="s">
        <v>210</v>
      </c>
      <c r="K3135" t="s">
        <v>5975</v>
      </c>
      <c r="N3135" t="s">
        <v>5976</v>
      </c>
      <c r="O3135" t="s">
        <v>5972</v>
      </c>
      <c r="Q3135" t="s">
        <v>5973</v>
      </c>
      <c r="R3135">
        <v>1164</v>
      </c>
      <c r="S3135">
        <v>387</v>
      </c>
    </row>
    <row r="3136" spans="1:20" x14ac:dyDescent="0.3">
      <c r="A3136" t="s">
        <v>20</v>
      </c>
      <c r="B3136" t="s">
        <v>21</v>
      </c>
      <c r="C3136" t="s">
        <v>22</v>
      </c>
      <c r="D3136" t="s">
        <v>23</v>
      </c>
      <c r="E3136" t="s">
        <v>5</v>
      </c>
      <c r="G3136" t="s">
        <v>24</v>
      </c>
      <c r="H3136">
        <v>1590478</v>
      </c>
      <c r="I3136">
        <v>1591572</v>
      </c>
      <c r="J3136" t="s">
        <v>210</v>
      </c>
      <c r="O3136" t="s">
        <v>5977</v>
      </c>
      <c r="Q3136" t="s">
        <v>5978</v>
      </c>
      <c r="R3136">
        <v>1095</v>
      </c>
      <c r="T3136" t="s">
        <v>5979</v>
      </c>
    </row>
    <row r="3137" spans="1:20" x14ac:dyDescent="0.3">
      <c r="A3137" t="s">
        <v>29</v>
      </c>
      <c r="B3137" t="s">
        <v>30</v>
      </c>
      <c r="C3137" t="s">
        <v>22</v>
      </c>
      <c r="D3137" t="s">
        <v>23</v>
      </c>
      <c r="E3137" t="s">
        <v>5</v>
      </c>
      <c r="G3137" t="s">
        <v>24</v>
      </c>
      <c r="H3137">
        <v>1590478</v>
      </c>
      <c r="I3137">
        <v>1591572</v>
      </c>
      <c r="J3137" t="s">
        <v>210</v>
      </c>
      <c r="K3137" t="s">
        <v>5980</v>
      </c>
      <c r="N3137" t="s">
        <v>5981</v>
      </c>
      <c r="O3137" t="s">
        <v>5977</v>
      </c>
      <c r="Q3137" t="s">
        <v>5978</v>
      </c>
      <c r="R3137">
        <v>1095</v>
      </c>
      <c r="S3137">
        <v>364</v>
      </c>
    </row>
    <row r="3138" spans="1:20" x14ac:dyDescent="0.3">
      <c r="A3138" t="s">
        <v>20</v>
      </c>
      <c r="B3138" t="s">
        <v>21</v>
      </c>
      <c r="C3138" t="s">
        <v>22</v>
      </c>
      <c r="D3138" t="s">
        <v>23</v>
      </c>
      <c r="E3138" t="s">
        <v>5</v>
      </c>
      <c r="G3138" t="s">
        <v>24</v>
      </c>
      <c r="H3138">
        <v>1591799</v>
      </c>
      <c r="I3138">
        <v>1593412</v>
      </c>
      <c r="J3138" t="s">
        <v>210</v>
      </c>
      <c r="Q3138" t="s">
        <v>5982</v>
      </c>
      <c r="R3138">
        <v>1614</v>
      </c>
      <c r="T3138" t="s">
        <v>5983</v>
      </c>
    </row>
    <row r="3139" spans="1:20" x14ac:dyDescent="0.3">
      <c r="A3139" t="s">
        <v>29</v>
      </c>
      <c r="B3139" t="s">
        <v>30</v>
      </c>
      <c r="C3139" t="s">
        <v>22</v>
      </c>
      <c r="D3139" t="s">
        <v>23</v>
      </c>
      <c r="E3139" t="s">
        <v>5</v>
      </c>
      <c r="G3139" t="s">
        <v>24</v>
      </c>
      <c r="H3139">
        <v>1591799</v>
      </c>
      <c r="I3139">
        <v>1593412</v>
      </c>
      <c r="J3139" t="s">
        <v>210</v>
      </c>
      <c r="K3139" t="s">
        <v>5984</v>
      </c>
      <c r="N3139" t="s">
        <v>2096</v>
      </c>
      <c r="Q3139" t="s">
        <v>5982</v>
      </c>
      <c r="R3139">
        <v>1614</v>
      </c>
      <c r="S3139">
        <v>537</v>
      </c>
    </row>
    <row r="3140" spans="1:20" x14ac:dyDescent="0.3">
      <c r="A3140" t="s">
        <v>20</v>
      </c>
      <c r="B3140" t="s">
        <v>21</v>
      </c>
      <c r="C3140" t="s">
        <v>22</v>
      </c>
      <c r="D3140" t="s">
        <v>23</v>
      </c>
      <c r="E3140" t="s">
        <v>5</v>
      </c>
      <c r="G3140" t="s">
        <v>24</v>
      </c>
      <c r="H3140">
        <v>1593522</v>
      </c>
      <c r="I3140">
        <v>1594973</v>
      </c>
      <c r="J3140" t="s">
        <v>25</v>
      </c>
      <c r="O3140" t="s">
        <v>5985</v>
      </c>
      <c r="Q3140" t="s">
        <v>5986</v>
      </c>
      <c r="R3140">
        <v>1452</v>
      </c>
      <c r="T3140" t="s">
        <v>5987</v>
      </c>
    </row>
    <row r="3141" spans="1:20" x14ac:dyDescent="0.3">
      <c r="A3141" t="s">
        <v>29</v>
      </c>
      <c r="B3141" t="s">
        <v>30</v>
      </c>
      <c r="C3141" t="s">
        <v>22</v>
      </c>
      <c r="D3141" t="s">
        <v>23</v>
      </c>
      <c r="E3141" t="s">
        <v>5</v>
      </c>
      <c r="G3141" t="s">
        <v>24</v>
      </c>
      <c r="H3141">
        <v>1593522</v>
      </c>
      <c r="I3141">
        <v>1594973</v>
      </c>
      <c r="J3141" t="s">
        <v>25</v>
      </c>
      <c r="K3141" t="s">
        <v>5988</v>
      </c>
      <c r="N3141" t="s">
        <v>5989</v>
      </c>
      <c r="O3141" t="s">
        <v>5985</v>
      </c>
      <c r="Q3141" t="s">
        <v>5986</v>
      </c>
      <c r="R3141">
        <v>1452</v>
      </c>
      <c r="S3141">
        <v>483</v>
      </c>
    </row>
    <row r="3142" spans="1:20" x14ac:dyDescent="0.3">
      <c r="A3142" t="s">
        <v>20</v>
      </c>
      <c r="B3142" t="s">
        <v>21</v>
      </c>
      <c r="C3142" t="s">
        <v>22</v>
      </c>
      <c r="D3142" t="s">
        <v>23</v>
      </c>
      <c r="E3142" t="s">
        <v>5</v>
      </c>
      <c r="G3142" t="s">
        <v>24</v>
      </c>
      <c r="H3142">
        <v>1595207</v>
      </c>
      <c r="I3142">
        <v>1596226</v>
      </c>
      <c r="J3142" t="s">
        <v>25</v>
      </c>
      <c r="Q3142" t="s">
        <v>5990</v>
      </c>
      <c r="R3142">
        <v>1020</v>
      </c>
      <c r="T3142" t="s">
        <v>5991</v>
      </c>
    </row>
    <row r="3143" spans="1:20" x14ac:dyDescent="0.3">
      <c r="A3143" t="s">
        <v>29</v>
      </c>
      <c r="B3143" t="s">
        <v>30</v>
      </c>
      <c r="C3143" t="s">
        <v>22</v>
      </c>
      <c r="D3143" t="s">
        <v>23</v>
      </c>
      <c r="E3143" t="s">
        <v>5</v>
      </c>
      <c r="G3143" t="s">
        <v>24</v>
      </c>
      <c r="H3143">
        <v>1595207</v>
      </c>
      <c r="I3143">
        <v>1596226</v>
      </c>
      <c r="J3143" t="s">
        <v>25</v>
      </c>
      <c r="K3143" t="s">
        <v>5992</v>
      </c>
      <c r="N3143" t="s">
        <v>5993</v>
      </c>
      <c r="Q3143" t="s">
        <v>5990</v>
      </c>
      <c r="R3143">
        <v>1020</v>
      </c>
      <c r="S3143">
        <v>339</v>
      </c>
    </row>
    <row r="3144" spans="1:20" x14ac:dyDescent="0.3">
      <c r="A3144" t="s">
        <v>20</v>
      </c>
      <c r="B3144" t="s">
        <v>21</v>
      </c>
      <c r="C3144" t="s">
        <v>22</v>
      </c>
      <c r="D3144" t="s">
        <v>23</v>
      </c>
      <c r="E3144" t="s">
        <v>5</v>
      </c>
      <c r="G3144" t="s">
        <v>24</v>
      </c>
      <c r="H3144">
        <v>1596404</v>
      </c>
      <c r="I3144">
        <v>1596913</v>
      </c>
      <c r="J3144" t="s">
        <v>210</v>
      </c>
      <c r="Q3144" t="s">
        <v>5994</v>
      </c>
      <c r="R3144">
        <v>510</v>
      </c>
      <c r="T3144" t="s">
        <v>5995</v>
      </c>
    </row>
    <row r="3145" spans="1:20" x14ac:dyDescent="0.3">
      <c r="A3145" t="s">
        <v>29</v>
      </c>
      <c r="B3145" t="s">
        <v>30</v>
      </c>
      <c r="C3145" t="s">
        <v>22</v>
      </c>
      <c r="D3145" t="s">
        <v>23</v>
      </c>
      <c r="E3145" t="s">
        <v>5</v>
      </c>
      <c r="G3145" t="s">
        <v>24</v>
      </c>
      <c r="H3145">
        <v>1596404</v>
      </c>
      <c r="I3145">
        <v>1596913</v>
      </c>
      <c r="J3145" t="s">
        <v>210</v>
      </c>
      <c r="K3145" t="s">
        <v>5996</v>
      </c>
      <c r="N3145" t="s">
        <v>41</v>
      </c>
      <c r="Q3145" t="s">
        <v>5994</v>
      </c>
      <c r="R3145">
        <v>510</v>
      </c>
      <c r="S3145">
        <v>169</v>
      </c>
    </row>
    <row r="3146" spans="1:20" x14ac:dyDescent="0.3">
      <c r="A3146" t="s">
        <v>20</v>
      </c>
      <c r="B3146" t="s">
        <v>21</v>
      </c>
      <c r="C3146" t="s">
        <v>22</v>
      </c>
      <c r="D3146" t="s">
        <v>23</v>
      </c>
      <c r="E3146" t="s">
        <v>5</v>
      </c>
      <c r="G3146" t="s">
        <v>24</v>
      </c>
      <c r="H3146">
        <v>1596939</v>
      </c>
      <c r="I3146">
        <v>1597559</v>
      </c>
      <c r="J3146" t="s">
        <v>210</v>
      </c>
      <c r="Q3146" t="s">
        <v>5997</v>
      </c>
      <c r="R3146">
        <v>621</v>
      </c>
      <c r="T3146" t="s">
        <v>5998</v>
      </c>
    </row>
    <row r="3147" spans="1:20" x14ac:dyDescent="0.3">
      <c r="A3147" t="s">
        <v>29</v>
      </c>
      <c r="B3147" t="s">
        <v>30</v>
      </c>
      <c r="C3147" t="s">
        <v>22</v>
      </c>
      <c r="D3147" t="s">
        <v>23</v>
      </c>
      <c r="E3147" t="s">
        <v>5</v>
      </c>
      <c r="G3147" t="s">
        <v>24</v>
      </c>
      <c r="H3147">
        <v>1596939</v>
      </c>
      <c r="I3147">
        <v>1597559</v>
      </c>
      <c r="J3147" t="s">
        <v>210</v>
      </c>
      <c r="K3147" t="s">
        <v>5999</v>
      </c>
      <c r="N3147" t="s">
        <v>89</v>
      </c>
      <c r="Q3147" t="s">
        <v>5997</v>
      </c>
      <c r="R3147">
        <v>621</v>
      </c>
      <c r="S3147">
        <v>206</v>
      </c>
    </row>
    <row r="3148" spans="1:20" x14ac:dyDescent="0.3">
      <c r="A3148" t="s">
        <v>20</v>
      </c>
      <c r="B3148" t="s">
        <v>21</v>
      </c>
      <c r="C3148" t="s">
        <v>22</v>
      </c>
      <c r="D3148" t="s">
        <v>23</v>
      </c>
      <c r="E3148" t="s">
        <v>5</v>
      </c>
      <c r="G3148" t="s">
        <v>24</v>
      </c>
      <c r="H3148">
        <v>1597560</v>
      </c>
      <c r="I3148">
        <v>1597934</v>
      </c>
      <c r="J3148" t="s">
        <v>210</v>
      </c>
      <c r="Q3148" t="s">
        <v>6000</v>
      </c>
      <c r="R3148">
        <v>375</v>
      </c>
      <c r="T3148" t="s">
        <v>6001</v>
      </c>
    </row>
    <row r="3149" spans="1:20" x14ac:dyDescent="0.3">
      <c r="A3149" t="s">
        <v>29</v>
      </c>
      <c r="B3149" t="s">
        <v>30</v>
      </c>
      <c r="C3149" t="s">
        <v>22</v>
      </c>
      <c r="D3149" t="s">
        <v>23</v>
      </c>
      <c r="E3149" t="s">
        <v>5</v>
      </c>
      <c r="G3149" t="s">
        <v>24</v>
      </c>
      <c r="H3149">
        <v>1597560</v>
      </c>
      <c r="I3149">
        <v>1597934</v>
      </c>
      <c r="J3149" t="s">
        <v>210</v>
      </c>
      <c r="K3149" t="s">
        <v>6002</v>
      </c>
      <c r="N3149" t="s">
        <v>41</v>
      </c>
      <c r="Q3149" t="s">
        <v>6000</v>
      </c>
      <c r="R3149">
        <v>375</v>
      </c>
      <c r="S3149">
        <v>124</v>
      </c>
    </row>
    <row r="3150" spans="1:20" x14ac:dyDescent="0.3">
      <c r="A3150" t="s">
        <v>20</v>
      </c>
      <c r="B3150" t="s">
        <v>21</v>
      </c>
      <c r="C3150" t="s">
        <v>22</v>
      </c>
      <c r="D3150" t="s">
        <v>23</v>
      </c>
      <c r="E3150" t="s">
        <v>5</v>
      </c>
      <c r="G3150" t="s">
        <v>24</v>
      </c>
      <c r="H3150">
        <v>1597995</v>
      </c>
      <c r="I3150">
        <v>1598570</v>
      </c>
      <c r="J3150" t="s">
        <v>210</v>
      </c>
      <c r="Q3150" t="s">
        <v>6003</v>
      </c>
      <c r="R3150">
        <v>576</v>
      </c>
      <c r="T3150" t="s">
        <v>6004</v>
      </c>
    </row>
    <row r="3151" spans="1:20" x14ac:dyDescent="0.3">
      <c r="A3151" t="s">
        <v>29</v>
      </c>
      <c r="B3151" t="s">
        <v>30</v>
      </c>
      <c r="C3151" t="s">
        <v>22</v>
      </c>
      <c r="D3151" t="s">
        <v>23</v>
      </c>
      <c r="E3151" t="s">
        <v>5</v>
      </c>
      <c r="G3151" t="s">
        <v>24</v>
      </c>
      <c r="H3151">
        <v>1597995</v>
      </c>
      <c r="I3151">
        <v>1598570</v>
      </c>
      <c r="J3151" t="s">
        <v>210</v>
      </c>
      <c r="K3151" t="s">
        <v>6005</v>
      </c>
      <c r="N3151" t="s">
        <v>6006</v>
      </c>
      <c r="Q3151" t="s">
        <v>6003</v>
      </c>
      <c r="R3151">
        <v>576</v>
      </c>
      <c r="S3151">
        <v>191</v>
      </c>
    </row>
    <row r="3152" spans="1:20" x14ac:dyDescent="0.3">
      <c r="A3152" t="s">
        <v>20</v>
      </c>
      <c r="B3152" t="s">
        <v>21</v>
      </c>
      <c r="C3152" t="s">
        <v>22</v>
      </c>
      <c r="D3152" t="s">
        <v>23</v>
      </c>
      <c r="E3152" t="s">
        <v>5</v>
      </c>
      <c r="G3152" t="s">
        <v>24</v>
      </c>
      <c r="H3152">
        <v>1598634</v>
      </c>
      <c r="I3152">
        <v>1599557</v>
      </c>
      <c r="J3152" t="s">
        <v>210</v>
      </c>
      <c r="Q3152" t="s">
        <v>6007</v>
      </c>
      <c r="R3152">
        <v>924</v>
      </c>
      <c r="T3152" t="s">
        <v>6008</v>
      </c>
    </row>
    <row r="3153" spans="1:20" x14ac:dyDescent="0.3">
      <c r="A3153" t="s">
        <v>29</v>
      </c>
      <c r="B3153" t="s">
        <v>30</v>
      </c>
      <c r="C3153" t="s">
        <v>22</v>
      </c>
      <c r="D3153" t="s">
        <v>23</v>
      </c>
      <c r="E3153" t="s">
        <v>5</v>
      </c>
      <c r="G3153" t="s">
        <v>24</v>
      </c>
      <c r="H3153">
        <v>1598634</v>
      </c>
      <c r="I3153">
        <v>1599557</v>
      </c>
      <c r="J3153" t="s">
        <v>210</v>
      </c>
      <c r="K3153" t="s">
        <v>6009</v>
      </c>
      <c r="N3153" t="s">
        <v>41</v>
      </c>
      <c r="Q3153" t="s">
        <v>6007</v>
      </c>
      <c r="R3153">
        <v>924</v>
      </c>
      <c r="S3153">
        <v>307</v>
      </c>
    </row>
    <row r="3154" spans="1:20" x14ac:dyDescent="0.3">
      <c r="A3154" t="s">
        <v>20</v>
      </c>
      <c r="B3154" t="s">
        <v>21</v>
      </c>
      <c r="C3154" t="s">
        <v>22</v>
      </c>
      <c r="D3154" t="s">
        <v>23</v>
      </c>
      <c r="E3154" t="s">
        <v>5</v>
      </c>
      <c r="G3154" t="s">
        <v>24</v>
      </c>
      <c r="H3154">
        <v>1599615</v>
      </c>
      <c r="I3154">
        <v>1600265</v>
      </c>
      <c r="J3154" t="s">
        <v>210</v>
      </c>
      <c r="Q3154" t="s">
        <v>6010</v>
      </c>
      <c r="R3154">
        <v>651</v>
      </c>
      <c r="T3154" t="s">
        <v>6011</v>
      </c>
    </row>
    <row r="3155" spans="1:20" x14ac:dyDescent="0.3">
      <c r="A3155" t="s">
        <v>29</v>
      </c>
      <c r="B3155" t="s">
        <v>30</v>
      </c>
      <c r="C3155" t="s">
        <v>22</v>
      </c>
      <c r="D3155" t="s">
        <v>23</v>
      </c>
      <c r="E3155" t="s">
        <v>5</v>
      </c>
      <c r="G3155" t="s">
        <v>24</v>
      </c>
      <c r="H3155">
        <v>1599615</v>
      </c>
      <c r="I3155">
        <v>1600265</v>
      </c>
      <c r="J3155" t="s">
        <v>210</v>
      </c>
      <c r="K3155" t="s">
        <v>6012</v>
      </c>
      <c r="N3155" t="s">
        <v>41</v>
      </c>
      <c r="Q3155" t="s">
        <v>6010</v>
      </c>
      <c r="R3155">
        <v>651</v>
      </c>
      <c r="S3155">
        <v>216</v>
      </c>
    </row>
    <row r="3156" spans="1:20" x14ac:dyDescent="0.3">
      <c r="A3156" t="s">
        <v>20</v>
      </c>
      <c r="B3156" t="s">
        <v>21</v>
      </c>
      <c r="C3156" t="s">
        <v>22</v>
      </c>
      <c r="D3156" t="s">
        <v>23</v>
      </c>
      <c r="E3156" t="s">
        <v>5</v>
      </c>
      <c r="G3156" t="s">
        <v>24</v>
      </c>
      <c r="H3156">
        <v>1600472</v>
      </c>
      <c r="I3156">
        <v>1601404</v>
      </c>
      <c r="J3156" t="s">
        <v>210</v>
      </c>
      <c r="O3156" t="s">
        <v>6013</v>
      </c>
      <c r="Q3156" t="s">
        <v>6014</v>
      </c>
      <c r="R3156">
        <v>933</v>
      </c>
      <c r="T3156" t="s">
        <v>6015</v>
      </c>
    </row>
    <row r="3157" spans="1:20" x14ac:dyDescent="0.3">
      <c r="A3157" t="s">
        <v>29</v>
      </c>
      <c r="B3157" t="s">
        <v>30</v>
      </c>
      <c r="C3157" t="s">
        <v>22</v>
      </c>
      <c r="D3157" t="s">
        <v>23</v>
      </c>
      <c r="E3157" t="s">
        <v>5</v>
      </c>
      <c r="G3157" t="s">
        <v>24</v>
      </c>
      <c r="H3157">
        <v>1600472</v>
      </c>
      <c r="I3157">
        <v>1601404</v>
      </c>
      <c r="J3157" t="s">
        <v>210</v>
      </c>
      <c r="K3157" t="s">
        <v>6016</v>
      </c>
      <c r="N3157" t="s">
        <v>6017</v>
      </c>
      <c r="O3157" t="s">
        <v>6013</v>
      </c>
      <c r="Q3157" t="s">
        <v>6014</v>
      </c>
      <c r="R3157">
        <v>933</v>
      </c>
      <c r="S3157">
        <v>310</v>
      </c>
    </row>
    <row r="3158" spans="1:20" x14ac:dyDescent="0.3">
      <c r="A3158" t="s">
        <v>20</v>
      </c>
      <c r="B3158" t="s">
        <v>21</v>
      </c>
      <c r="C3158" t="s">
        <v>22</v>
      </c>
      <c r="D3158" t="s">
        <v>23</v>
      </c>
      <c r="E3158" t="s">
        <v>5</v>
      </c>
      <c r="G3158" t="s">
        <v>24</v>
      </c>
      <c r="H3158">
        <v>1601466</v>
      </c>
      <c r="I3158">
        <v>1602731</v>
      </c>
      <c r="J3158" t="s">
        <v>210</v>
      </c>
      <c r="O3158" t="s">
        <v>6018</v>
      </c>
      <c r="Q3158" t="s">
        <v>6019</v>
      </c>
      <c r="R3158">
        <v>1266</v>
      </c>
      <c r="T3158" t="s">
        <v>6020</v>
      </c>
    </row>
    <row r="3159" spans="1:20" x14ac:dyDescent="0.3">
      <c r="A3159" t="s">
        <v>29</v>
      </c>
      <c r="B3159" t="s">
        <v>30</v>
      </c>
      <c r="C3159" t="s">
        <v>22</v>
      </c>
      <c r="D3159" t="s">
        <v>23</v>
      </c>
      <c r="E3159" t="s">
        <v>5</v>
      </c>
      <c r="G3159" t="s">
        <v>24</v>
      </c>
      <c r="H3159">
        <v>1601466</v>
      </c>
      <c r="I3159">
        <v>1602731</v>
      </c>
      <c r="J3159" t="s">
        <v>210</v>
      </c>
      <c r="K3159" t="s">
        <v>6021</v>
      </c>
      <c r="N3159" t="s">
        <v>6022</v>
      </c>
      <c r="O3159" t="s">
        <v>6018</v>
      </c>
      <c r="Q3159" t="s">
        <v>6019</v>
      </c>
      <c r="R3159">
        <v>1266</v>
      </c>
      <c r="S3159">
        <v>421</v>
      </c>
    </row>
    <row r="3160" spans="1:20" x14ac:dyDescent="0.3">
      <c r="A3160" t="s">
        <v>20</v>
      </c>
      <c r="B3160" t="s">
        <v>21</v>
      </c>
      <c r="C3160" t="s">
        <v>22</v>
      </c>
      <c r="D3160" t="s">
        <v>23</v>
      </c>
      <c r="E3160" t="s">
        <v>5</v>
      </c>
      <c r="G3160" t="s">
        <v>24</v>
      </c>
      <c r="H3160">
        <v>1602724</v>
      </c>
      <c r="I3160">
        <v>1602963</v>
      </c>
      <c r="J3160" t="s">
        <v>210</v>
      </c>
      <c r="O3160" t="s">
        <v>6023</v>
      </c>
      <c r="Q3160" t="s">
        <v>6024</v>
      </c>
      <c r="R3160">
        <v>240</v>
      </c>
      <c r="T3160" t="s">
        <v>6025</v>
      </c>
    </row>
    <row r="3161" spans="1:20" x14ac:dyDescent="0.3">
      <c r="A3161" t="s">
        <v>29</v>
      </c>
      <c r="B3161" t="s">
        <v>30</v>
      </c>
      <c r="C3161" t="s">
        <v>22</v>
      </c>
      <c r="D3161" t="s">
        <v>23</v>
      </c>
      <c r="E3161" t="s">
        <v>5</v>
      </c>
      <c r="G3161" t="s">
        <v>24</v>
      </c>
      <c r="H3161">
        <v>1602724</v>
      </c>
      <c r="I3161">
        <v>1602963</v>
      </c>
      <c r="J3161" t="s">
        <v>210</v>
      </c>
      <c r="K3161" t="s">
        <v>6026</v>
      </c>
      <c r="N3161" t="s">
        <v>6027</v>
      </c>
      <c r="O3161" t="s">
        <v>6023</v>
      </c>
      <c r="Q3161" t="s">
        <v>6024</v>
      </c>
      <c r="R3161">
        <v>240</v>
      </c>
      <c r="S3161">
        <v>79</v>
      </c>
    </row>
    <row r="3162" spans="1:20" x14ac:dyDescent="0.3">
      <c r="A3162" t="s">
        <v>20</v>
      </c>
      <c r="B3162" t="s">
        <v>21</v>
      </c>
      <c r="C3162" t="s">
        <v>22</v>
      </c>
      <c r="D3162" t="s">
        <v>23</v>
      </c>
      <c r="E3162" t="s">
        <v>5</v>
      </c>
      <c r="G3162" t="s">
        <v>24</v>
      </c>
      <c r="H3162">
        <v>1602978</v>
      </c>
      <c r="I3162">
        <v>1604240</v>
      </c>
      <c r="J3162" t="s">
        <v>210</v>
      </c>
      <c r="O3162" t="s">
        <v>6028</v>
      </c>
      <c r="Q3162" t="s">
        <v>6029</v>
      </c>
      <c r="R3162">
        <v>1263</v>
      </c>
      <c r="T3162" t="s">
        <v>6030</v>
      </c>
    </row>
    <row r="3163" spans="1:20" x14ac:dyDescent="0.3">
      <c r="A3163" t="s">
        <v>29</v>
      </c>
      <c r="B3163" t="s">
        <v>30</v>
      </c>
      <c r="C3163" t="s">
        <v>22</v>
      </c>
      <c r="D3163" t="s">
        <v>23</v>
      </c>
      <c r="E3163" t="s">
        <v>5</v>
      </c>
      <c r="G3163" t="s">
        <v>24</v>
      </c>
      <c r="H3163">
        <v>1602978</v>
      </c>
      <c r="I3163">
        <v>1604240</v>
      </c>
      <c r="J3163" t="s">
        <v>210</v>
      </c>
      <c r="K3163" t="s">
        <v>6031</v>
      </c>
      <c r="N3163" t="s">
        <v>6032</v>
      </c>
      <c r="O3163" t="s">
        <v>6028</v>
      </c>
      <c r="Q3163" t="s">
        <v>6029</v>
      </c>
      <c r="R3163">
        <v>1263</v>
      </c>
      <c r="S3163">
        <v>420</v>
      </c>
    </row>
    <row r="3164" spans="1:20" x14ac:dyDescent="0.3">
      <c r="A3164" t="s">
        <v>20</v>
      </c>
      <c r="B3164" t="s">
        <v>21</v>
      </c>
      <c r="C3164" t="s">
        <v>22</v>
      </c>
      <c r="D3164" t="s">
        <v>23</v>
      </c>
      <c r="E3164" t="s">
        <v>5</v>
      </c>
      <c r="G3164" t="s">
        <v>24</v>
      </c>
      <c r="H3164">
        <v>1604237</v>
      </c>
      <c r="I3164">
        <v>1605787</v>
      </c>
      <c r="J3164" t="s">
        <v>210</v>
      </c>
      <c r="O3164" t="s">
        <v>6033</v>
      </c>
      <c r="Q3164" t="s">
        <v>6034</v>
      </c>
      <c r="R3164">
        <v>1551</v>
      </c>
      <c r="T3164" t="s">
        <v>6035</v>
      </c>
    </row>
    <row r="3165" spans="1:20" x14ac:dyDescent="0.3">
      <c r="A3165" t="s">
        <v>29</v>
      </c>
      <c r="B3165" t="s">
        <v>30</v>
      </c>
      <c r="C3165" t="s">
        <v>22</v>
      </c>
      <c r="D3165" t="s">
        <v>23</v>
      </c>
      <c r="E3165" t="s">
        <v>5</v>
      </c>
      <c r="G3165" t="s">
        <v>24</v>
      </c>
      <c r="H3165">
        <v>1604237</v>
      </c>
      <c r="I3165">
        <v>1605787</v>
      </c>
      <c r="J3165" t="s">
        <v>210</v>
      </c>
      <c r="K3165" t="s">
        <v>6036</v>
      </c>
      <c r="N3165" t="s">
        <v>6037</v>
      </c>
      <c r="O3165" t="s">
        <v>6033</v>
      </c>
      <c r="Q3165" t="s">
        <v>6034</v>
      </c>
      <c r="R3165">
        <v>1551</v>
      </c>
      <c r="S3165">
        <v>516</v>
      </c>
    </row>
    <row r="3166" spans="1:20" x14ac:dyDescent="0.3">
      <c r="A3166" t="s">
        <v>20</v>
      </c>
      <c r="B3166" t="s">
        <v>21</v>
      </c>
      <c r="C3166" t="s">
        <v>22</v>
      </c>
      <c r="D3166" t="s">
        <v>23</v>
      </c>
      <c r="E3166" t="s">
        <v>5</v>
      </c>
      <c r="G3166" t="s">
        <v>24</v>
      </c>
      <c r="H3166">
        <v>1606605</v>
      </c>
      <c r="I3166">
        <v>1607396</v>
      </c>
      <c r="J3166" t="s">
        <v>210</v>
      </c>
      <c r="O3166" t="s">
        <v>6038</v>
      </c>
      <c r="Q3166" t="s">
        <v>6039</v>
      </c>
      <c r="R3166">
        <v>792</v>
      </c>
      <c r="T3166" t="s">
        <v>6040</v>
      </c>
    </row>
    <row r="3167" spans="1:20" x14ac:dyDescent="0.3">
      <c r="A3167" t="s">
        <v>29</v>
      </c>
      <c r="B3167" t="s">
        <v>30</v>
      </c>
      <c r="C3167" t="s">
        <v>22</v>
      </c>
      <c r="D3167" t="s">
        <v>23</v>
      </c>
      <c r="E3167" t="s">
        <v>5</v>
      </c>
      <c r="G3167" t="s">
        <v>24</v>
      </c>
      <c r="H3167">
        <v>1606605</v>
      </c>
      <c r="I3167">
        <v>1607396</v>
      </c>
      <c r="J3167" t="s">
        <v>210</v>
      </c>
      <c r="K3167" t="s">
        <v>6041</v>
      </c>
      <c r="N3167" t="s">
        <v>6042</v>
      </c>
      <c r="O3167" t="s">
        <v>6038</v>
      </c>
      <c r="Q3167" t="s">
        <v>6039</v>
      </c>
      <c r="R3167">
        <v>792</v>
      </c>
      <c r="S3167">
        <v>263</v>
      </c>
    </row>
    <row r="3168" spans="1:20" x14ac:dyDescent="0.3">
      <c r="A3168" t="s">
        <v>20</v>
      </c>
      <c r="B3168" t="s">
        <v>21</v>
      </c>
      <c r="C3168" t="s">
        <v>22</v>
      </c>
      <c r="D3168" t="s">
        <v>23</v>
      </c>
      <c r="E3168" t="s">
        <v>5</v>
      </c>
      <c r="G3168" t="s">
        <v>24</v>
      </c>
      <c r="H3168">
        <v>1607471</v>
      </c>
      <c r="I3168">
        <v>1608808</v>
      </c>
      <c r="J3168" t="s">
        <v>210</v>
      </c>
      <c r="O3168" t="s">
        <v>6043</v>
      </c>
      <c r="Q3168" t="s">
        <v>6044</v>
      </c>
      <c r="R3168">
        <v>1338</v>
      </c>
      <c r="T3168" t="s">
        <v>6045</v>
      </c>
    </row>
    <row r="3169" spans="1:20" x14ac:dyDescent="0.3">
      <c r="A3169" t="s">
        <v>29</v>
      </c>
      <c r="B3169" t="s">
        <v>30</v>
      </c>
      <c r="C3169" t="s">
        <v>22</v>
      </c>
      <c r="D3169" t="s">
        <v>23</v>
      </c>
      <c r="E3169" t="s">
        <v>5</v>
      </c>
      <c r="G3169" t="s">
        <v>24</v>
      </c>
      <c r="H3169">
        <v>1607471</v>
      </c>
      <c r="I3169">
        <v>1608808</v>
      </c>
      <c r="J3169" t="s">
        <v>210</v>
      </c>
      <c r="K3169" t="s">
        <v>6046</v>
      </c>
      <c r="N3169" t="s">
        <v>2125</v>
      </c>
      <c r="O3169" t="s">
        <v>6043</v>
      </c>
      <c r="Q3169" t="s">
        <v>6044</v>
      </c>
      <c r="R3169">
        <v>1338</v>
      </c>
      <c r="S3169">
        <v>445</v>
      </c>
    </row>
    <row r="3170" spans="1:20" x14ac:dyDescent="0.3">
      <c r="A3170" t="s">
        <v>20</v>
      </c>
      <c r="B3170" t="s">
        <v>21</v>
      </c>
      <c r="C3170" t="s">
        <v>22</v>
      </c>
      <c r="D3170" t="s">
        <v>23</v>
      </c>
      <c r="E3170" t="s">
        <v>5</v>
      </c>
      <c r="G3170" t="s">
        <v>24</v>
      </c>
      <c r="H3170">
        <v>1608844</v>
      </c>
      <c r="I3170">
        <v>1609938</v>
      </c>
      <c r="J3170" t="s">
        <v>210</v>
      </c>
      <c r="Q3170" t="s">
        <v>6047</v>
      </c>
      <c r="R3170">
        <v>1095</v>
      </c>
      <c r="T3170" t="s">
        <v>6048</v>
      </c>
    </row>
    <row r="3171" spans="1:20" x14ac:dyDescent="0.3">
      <c r="A3171" t="s">
        <v>29</v>
      </c>
      <c r="B3171" t="s">
        <v>30</v>
      </c>
      <c r="C3171" t="s">
        <v>22</v>
      </c>
      <c r="D3171" t="s">
        <v>23</v>
      </c>
      <c r="E3171" t="s">
        <v>5</v>
      </c>
      <c r="G3171" t="s">
        <v>24</v>
      </c>
      <c r="H3171">
        <v>1608844</v>
      </c>
      <c r="I3171">
        <v>1609938</v>
      </c>
      <c r="J3171" t="s">
        <v>210</v>
      </c>
      <c r="K3171" t="s">
        <v>6049</v>
      </c>
      <c r="N3171" t="s">
        <v>1498</v>
      </c>
      <c r="Q3171" t="s">
        <v>6047</v>
      </c>
      <c r="R3171">
        <v>1095</v>
      </c>
      <c r="S3171">
        <v>364</v>
      </c>
    </row>
    <row r="3172" spans="1:20" x14ac:dyDescent="0.3">
      <c r="A3172" t="s">
        <v>20</v>
      </c>
      <c r="B3172" t="s">
        <v>21</v>
      </c>
      <c r="C3172" t="s">
        <v>22</v>
      </c>
      <c r="D3172" t="s">
        <v>23</v>
      </c>
      <c r="E3172" t="s">
        <v>5</v>
      </c>
      <c r="G3172" t="s">
        <v>24</v>
      </c>
      <c r="H3172">
        <v>1610015</v>
      </c>
      <c r="I3172">
        <v>1610797</v>
      </c>
      <c r="J3172" t="s">
        <v>25</v>
      </c>
      <c r="Q3172" t="s">
        <v>6050</v>
      </c>
      <c r="R3172">
        <v>783</v>
      </c>
      <c r="T3172" t="s">
        <v>6051</v>
      </c>
    </row>
    <row r="3173" spans="1:20" x14ac:dyDescent="0.3">
      <c r="A3173" t="s">
        <v>29</v>
      </c>
      <c r="B3173" t="s">
        <v>30</v>
      </c>
      <c r="C3173" t="s">
        <v>22</v>
      </c>
      <c r="D3173" t="s">
        <v>23</v>
      </c>
      <c r="E3173" t="s">
        <v>5</v>
      </c>
      <c r="G3173" t="s">
        <v>24</v>
      </c>
      <c r="H3173">
        <v>1610015</v>
      </c>
      <c r="I3173">
        <v>1610797</v>
      </c>
      <c r="J3173" t="s">
        <v>25</v>
      </c>
      <c r="K3173" t="s">
        <v>6052</v>
      </c>
      <c r="N3173" t="s">
        <v>6053</v>
      </c>
      <c r="Q3173" t="s">
        <v>6050</v>
      </c>
      <c r="R3173">
        <v>783</v>
      </c>
      <c r="S3173">
        <v>260</v>
      </c>
    </row>
    <row r="3174" spans="1:20" x14ac:dyDescent="0.3">
      <c r="A3174" t="s">
        <v>20</v>
      </c>
      <c r="B3174" t="s">
        <v>21</v>
      </c>
      <c r="C3174" t="s">
        <v>22</v>
      </c>
      <c r="D3174" t="s">
        <v>23</v>
      </c>
      <c r="E3174" t="s">
        <v>5</v>
      </c>
      <c r="G3174" t="s">
        <v>24</v>
      </c>
      <c r="H3174">
        <v>1610931</v>
      </c>
      <c r="I3174">
        <v>1611476</v>
      </c>
      <c r="J3174" t="s">
        <v>210</v>
      </c>
      <c r="Q3174" t="s">
        <v>6054</v>
      </c>
      <c r="R3174">
        <v>546</v>
      </c>
      <c r="T3174" t="s">
        <v>6055</v>
      </c>
    </row>
    <row r="3175" spans="1:20" x14ac:dyDescent="0.3">
      <c r="A3175" t="s">
        <v>29</v>
      </c>
      <c r="B3175" t="s">
        <v>30</v>
      </c>
      <c r="C3175" t="s">
        <v>22</v>
      </c>
      <c r="D3175" t="s">
        <v>23</v>
      </c>
      <c r="E3175" t="s">
        <v>5</v>
      </c>
      <c r="G3175" t="s">
        <v>24</v>
      </c>
      <c r="H3175">
        <v>1610931</v>
      </c>
      <c r="I3175">
        <v>1611476</v>
      </c>
      <c r="J3175" t="s">
        <v>210</v>
      </c>
      <c r="K3175" t="s">
        <v>6056</v>
      </c>
      <c r="N3175" t="s">
        <v>41</v>
      </c>
      <c r="Q3175" t="s">
        <v>6054</v>
      </c>
      <c r="R3175">
        <v>546</v>
      </c>
      <c r="S3175">
        <v>181</v>
      </c>
    </row>
    <row r="3176" spans="1:20" x14ac:dyDescent="0.3">
      <c r="A3176" t="s">
        <v>20</v>
      </c>
      <c r="B3176" t="s">
        <v>21</v>
      </c>
      <c r="C3176" t="s">
        <v>22</v>
      </c>
      <c r="D3176" t="s">
        <v>23</v>
      </c>
      <c r="E3176" t="s">
        <v>5</v>
      </c>
      <c r="G3176" t="s">
        <v>24</v>
      </c>
      <c r="H3176">
        <v>1611473</v>
      </c>
      <c r="I3176">
        <v>1612405</v>
      </c>
      <c r="J3176" t="s">
        <v>210</v>
      </c>
      <c r="Q3176" t="s">
        <v>6057</v>
      </c>
      <c r="R3176">
        <v>933</v>
      </c>
      <c r="T3176" t="s">
        <v>6058</v>
      </c>
    </row>
    <row r="3177" spans="1:20" x14ac:dyDescent="0.3">
      <c r="A3177" t="s">
        <v>29</v>
      </c>
      <c r="B3177" t="s">
        <v>30</v>
      </c>
      <c r="C3177" t="s">
        <v>22</v>
      </c>
      <c r="D3177" t="s">
        <v>23</v>
      </c>
      <c r="E3177" t="s">
        <v>5</v>
      </c>
      <c r="G3177" t="s">
        <v>24</v>
      </c>
      <c r="H3177">
        <v>1611473</v>
      </c>
      <c r="I3177">
        <v>1612405</v>
      </c>
      <c r="J3177" t="s">
        <v>210</v>
      </c>
      <c r="K3177" t="s">
        <v>6059</v>
      </c>
      <c r="N3177" t="s">
        <v>41</v>
      </c>
      <c r="Q3177" t="s">
        <v>6057</v>
      </c>
      <c r="R3177">
        <v>933</v>
      </c>
      <c r="S3177">
        <v>310</v>
      </c>
    </row>
    <row r="3178" spans="1:20" x14ac:dyDescent="0.3">
      <c r="A3178" t="s">
        <v>20</v>
      </c>
      <c r="B3178" t="s">
        <v>21</v>
      </c>
      <c r="C3178" t="s">
        <v>22</v>
      </c>
      <c r="D3178" t="s">
        <v>23</v>
      </c>
      <c r="E3178" t="s">
        <v>5</v>
      </c>
      <c r="G3178" t="s">
        <v>24</v>
      </c>
      <c r="H3178">
        <v>1612510</v>
      </c>
      <c r="I3178">
        <v>1613205</v>
      </c>
      <c r="J3178" t="s">
        <v>210</v>
      </c>
      <c r="Q3178" t="s">
        <v>6060</v>
      </c>
      <c r="R3178">
        <v>696</v>
      </c>
      <c r="T3178" t="s">
        <v>6061</v>
      </c>
    </row>
    <row r="3179" spans="1:20" x14ac:dyDescent="0.3">
      <c r="A3179" t="s">
        <v>29</v>
      </c>
      <c r="B3179" t="s">
        <v>30</v>
      </c>
      <c r="C3179" t="s">
        <v>22</v>
      </c>
      <c r="D3179" t="s">
        <v>23</v>
      </c>
      <c r="E3179" t="s">
        <v>5</v>
      </c>
      <c r="G3179" t="s">
        <v>24</v>
      </c>
      <c r="H3179">
        <v>1612510</v>
      </c>
      <c r="I3179">
        <v>1613205</v>
      </c>
      <c r="J3179" t="s">
        <v>210</v>
      </c>
      <c r="K3179" t="s">
        <v>6062</v>
      </c>
      <c r="N3179" t="s">
        <v>6063</v>
      </c>
      <c r="Q3179" t="s">
        <v>6060</v>
      </c>
      <c r="R3179">
        <v>696</v>
      </c>
      <c r="S3179">
        <v>231</v>
      </c>
    </row>
    <row r="3180" spans="1:20" x14ac:dyDescent="0.3">
      <c r="A3180" t="s">
        <v>20</v>
      </c>
      <c r="B3180" t="s">
        <v>21</v>
      </c>
      <c r="C3180" t="s">
        <v>22</v>
      </c>
      <c r="D3180" t="s">
        <v>23</v>
      </c>
      <c r="E3180" t="s">
        <v>5</v>
      </c>
      <c r="G3180" t="s">
        <v>24</v>
      </c>
      <c r="H3180">
        <v>1613202</v>
      </c>
      <c r="I3180">
        <v>1613543</v>
      </c>
      <c r="J3180" t="s">
        <v>210</v>
      </c>
      <c r="Q3180" t="s">
        <v>6064</v>
      </c>
      <c r="R3180">
        <v>342</v>
      </c>
      <c r="T3180" t="s">
        <v>6065</v>
      </c>
    </row>
    <row r="3181" spans="1:20" x14ac:dyDescent="0.3">
      <c r="A3181" t="s">
        <v>29</v>
      </c>
      <c r="B3181" t="s">
        <v>30</v>
      </c>
      <c r="C3181" t="s">
        <v>22</v>
      </c>
      <c r="D3181" t="s">
        <v>23</v>
      </c>
      <c r="E3181" t="s">
        <v>5</v>
      </c>
      <c r="G3181" t="s">
        <v>24</v>
      </c>
      <c r="H3181">
        <v>1613202</v>
      </c>
      <c r="I3181">
        <v>1613543</v>
      </c>
      <c r="J3181" t="s">
        <v>210</v>
      </c>
      <c r="K3181" t="s">
        <v>6066</v>
      </c>
      <c r="N3181" t="s">
        <v>41</v>
      </c>
      <c r="Q3181" t="s">
        <v>6064</v>
      </c>
      <c r="R3181">
        <v>342</v>
      </c>
      <c r="S3181">
        <v>113</v>
      </c>
    </row>
    <row r="3182" spans="1:20" x14ac:dyDescent="0.3">
      <c r="A3182" t="s">
        <v>20</v>
      </c>
      <c r="B3182" t="s">
        <v>21</v>
      </c>
      <c r="C3182" t="s">
        <v>22</v>
      </c>
      <c r="D3182" t="s">
        <v>23</v>
      </c>
      <c r="E3182" t="s">
        <v>5</v>
      </c>
      <c r="G3182" t="s">
        <v>24</v>
      </c>
      <c r="H3182">
        <v>1613730</v>
      </c>
      <c r="I3182">
        <v>1614380</v>
      </c>
      <c r="J3182" t="s">
        <v>210</v>
      </c>
      <c r="Q3182" t="s">
        <v>6067</v>
      </c>
      <c r="R3182">
        <v>651</v>
      </c>
      <c r="T3182" t="s">
        <v>6068</v>
      </c>
    </row>
    <row r="3183" spans="1:20" x14ac:dyDescent="0.3">
      <c r="A3183" t="s">
        <v>29</v>
      </c>
      <c r="B3183" t="s">
        <v>30</v>
      </c>
      <c r="C3183" t="s">
        <v>22</v>
      </c>
      <c r="D3183" t="s">
        <v>23</v>
      </c>
      <c r="E3183" t="s">
        <v>5</v>
      </c>
      <c r="G3183" t="s">
        <v>24</v>
      </c>
      <c r="H3183">
        <v>1613730</v>
      </c>
      <c r="I3183">
        <v>1614380</v>
      </c>
      <c r="J3183" t="s">
        <v>210</v>
      </c>
      <c r="K3183" t="s">
        <v>6069</v>
      </c>
      <c r="N3183" t="s">
        <v>2340</v>
      </c>
      <c r="Q3183" t="s">
        <v>6067</v>
      </c>
      <c r="R3183">
        <v>651</v>
      </c>
      <c r="S3183">
        <v>216</v>
      </c>
    </row>
    <row r="3184" spans="1:20" x14ac:dyDescent="0.3">
      <c r="A3184" t="s">
        <v>20</v>
      </c>
      <c r="B3184" t="s">
        <v>21</v>
      </c>
      <c r="C3184" t="s">
        <v>22</v>
      </c>
      <c r="D3184" t="s">
        <v>23</v>
      </c>
      <c r="E3184" t="s">
        <v>5</v>
      </c>
      <c r="G3184" t="s">
        <v>24</v>
      </c>
      <c r="H3184">
        <v>1614370</v>
      </c>
      <c r="I3184">
        <v>1614996</v>
      </c>
      <c r="J3184" t="s">
        <v>210</v>
      </c>
      <c r="Q3184" t="s">
        <v>6070</v>
      </c>
      <c r="R3184">
        <v>627</v>
      </c>
      <c r="T3184" t="s">
        <v>6071</v>
      </c>
    </row>
    <row r="3185" spans="1:20" x14ac:dyDescent="0.3">
      <c r="A3185" t="s">
        <v>29</v>
      </c>
      <c r="B3185" t="s">
        <v>30</v>
      </c>
      <c r="C3185" t="s">
        <v>22</v>
      </c>
      <c r="D3185" t="s">
        <v>23</v>
      </c>
      <c r="E3185" t="s">
        <v>5</v>
      </c>
      <c r="G3185" t="s">
        <v>24</v>
      </c>
      <c r="H3185">
        <v>1614370</v>
      </c>
      <c r="I3185">
        <v>1614996</v>
      </c>
      <c r="J3185" t="s">
        <v>210</v>
      </c>
      <c r="K3185" t="s">
        <v>6072</v>
      </c>
      <c r="N3185" t="s">
        <v>41</v>
      </c>
      <c r="Q3185" t="s">
        <v>6070</v>
      </c>
      <c r="R3185">
        <v>627</v>
      </c>
      <c r="S3185">
        <v>208</v>
      </c>
    </row>
    <row r="3186" spans="1:20" x14ac:dyDescent="0.3">
      <c r="A3186" t="s">
        <v>20</v>
      </c>
      <c r="B3186" t="s">
        <v>21</v>
      </c>
      <c r="C3186" t="s">
        <v>22</v>
      </c>
      <c r="D3186" t="s">
        <v>23</v>
      </c>
      <c r="E3186" t="s">
        <v>5</v>
      </c>
      <c r="G3186" t="s">
        <v>24</v>
      </c>
      <c r="H3186">
        <v>1615455</v>
      </c>
      <c r="I3186">
        <v>1615781</v>
      </c>
      <c r="J3186" t="s">
        <v>25</v>
      </c>
      <c r="Q3186" t="s">
        <v>6073</v>
      </c>
      <c r="R3186">
        <v>327</v>
      </c>
      <c r="T3186" t="s">
        <v>6074</v>
      </c>
    </row>
    <row r="3187" spans="1:20" x14ac:dyDescent="0.3">
      <c r="A3187" t="s">
        <v>29</v>
      </c>
      <c r="B3187" t="s">
        <v>30</v>
      </c>
      <c r="C3187" t="s">
        <v>22</v>
      </c>
      <c r="D3187" t="s">
        <v>23</v>
      </c>
      <c r="E3187" t="s">
        <v>5</v>
      </c>
      <c r="G3187" t="s">
        <v>24</v>
      </c>
      <c r="H3187">
        <v>1615455</v>
      </c>
      <c r="I3187">
        <v>1615781</v>
      </c>
      <c r="J3187" t="s">
        <v>25</v>
      </c>
      <c r="K3187" t="s">
        <v>6075</v>
      </c>
      <c r="N3187" t="s">
        <v>41</v>
      </c>
      <c r="Q3187" t="s">
        <v>6073</v>
      </c>
      <c r="R3187">
        <v>327</v>
      </c>
      <c r="S3187">
        <v>108</v>
      </c>
    </row>
    <row r="3188" spans="1:20" x14ac:dyDescent="0.3">
      <c r="A3188" t="s">
        <v>20</v>
      </c>
      <c r="B3188" t="s">
        <v>21</v>
      </c>
      <c r="C3188" t="s">
        <v>22</v>
      </c>
      <c r="D3188" t="s">
        <v>23</v>
      </c>
      <c r="E3188" t="s">
        <v>5</v>
      </c>
      <c r="G3188" t="s">
        <v>24</v>
      </c>
      <c r="H3188">
        <v>1615768</v>
      </c>
      <c r="I3188">
        <v>1616364</v>
      </c>
      <c r="J3188" t="s">
        <v>25</v>
      </c>
      <c r="Q3188" t="s">
        <v>6076</v>
      </c>
      <c r="R3188">
        <v>597</v>
      </c>
      <c r="T3188" t="s">
        <v>6077</v>
      </c>
    </row>
    <row r="3189" spans="1:20" x14ac:dyDescent="0.3">
      <c r="A3189" t="s">
        <v>29</v>
      </c>
      <c r="B3189" t="s">
        <v>30</v>
      </c>
      <c r="C3189" t="s">
        <v>22</v>
      </c>
      <c r="D3189" t="s">
        <v>23</v>
      </c>
      <c r="E3189" t="s">
        <v>5</v>
      </c>
      <c r="G3189" t="s">
        <v>24</v>
      </c>
      <c r="H3189">
        <v>1615768</v>
      </c>
      <c r="I3189">
        <v>1616364</v>
      </c>
      <c r="J3189" t="s">
        <v>25</v>
      </c>
      <c r="K3189" t="s">
        <v>6078</v>
      </c>
      <c r="N3189" t="s">
        <v>89</v>
      </c>
      <c r="Q3189" t="s">
        <v>6076</v>
      </c>
      <c r="R3189">
        <v>597</v>
      </c>
      <c r="S3189">
        <v>198</v>
      </c>
    </row>
    <row r="3190" spans="1:20" x14ac:dyDescent="0.3">
      <c r="A3190" t="s">
        <v>20</v>
      </c>
      <c r="B3190" t="s">
        <v>21</v>
      </c>
      <c r="C3190" t="s">
        <v>22</v>
      </c>
      <c r="D3190" t="s">
        <v>23</v>
      </c>
      <c r="E3190" t="s">
        <v>5</v>
      </c>
      <c r="G3190" t="s">
        <v>24</v>
      </c>
      <c r="H3190">
        <v>1616361</v>
      </c>
      <c r="I3190">
        <v>1617188</v>
      </c>
      <c r="J3190" t="s">
        <v>25</v>
      </c>
      <c r="Q3190" t="s">
        <v>6079</v>
      </c>
      <c r="R3190">
        <v>828</v>
      </c>
      <c r="T3190" t="s">
        <v>6080</v>
      </c>
    </row>
    <row r="3191" spans="1:20" x14ac:dyDescent="0.3">
      <c r="A3191" t="s">
        <v>29</v>
      </c>
      <c r="B3191" t="s">
        <v>30</v>
      </c>
      <c r="C3191" t="s">
        <v>22</v>
      </c>
      <c r="D3191" t="s">
        <v>23</v>
      </c>
      <c r="E3191" t="s">
        <v>5</v>
      </c>
      <c r="G3191" t="s">
        <v>24</v>
      </c>
      <c r="H3191">
        <v>1616361</v>
      </c>
      <c r="I3191">
        <v>1617188</v>
      </c>
      <c r="J3191" t="s">
        <v>25</v>
      </c>
      <c r="K3191" t="s">
        <v>6081</v>
      </c>
      <c r="N3191" t="s">
        <v>41</v>
      </c>
      <c r="Q3191" t="s">
        <v>6079</v>
      </c>
      <c r="R3191">
        <v>828</v>
      </c>
      <c r="S3191">
        <v>275</v>
      </c>
    </row>
    <row r="3192" spans="1:20" x14ac:dyDescent="0.3">
      <c r="A3192" t="s">
        <v>20</v>
      </c>
      <c r="B3192" t="s">
        <v>21</v>
      </c>
      <c r="C3192" t="s">
        <v>22</v>
      </c>
      <c r="D3192" t="s">
        <v>23</v>
      </c>
      <c r="E3192" t="s">
        <v>5</v>
      </c>
      <c r="G3192" t="s">
        <v>24</v>
      </c>
      <c r="H3192">
        <v>1617367</v>
      </c>
      <c r="I3192">
        <v>1617915</v>
      </c>
      <c r="J3192" t="s">
        <v>210</v>
      </c>
      <c r="Q3192" t="s">
        <v>6082</v>
      </c>
      <c r="R3192">
        <v>549</v>
      </c>
      <c r="T3192" t="s">
        <v>6083</v>
      </c>
    </row>
    <row r="3193" spans="1:20" x14ac:dyDescent="0.3">
      <c r="A3193" t="s">
        <v>29</v>
      </c>
      <c r="B3193" t="s">
        <v>30</v>
      </c>
      <c r="C3193" t="s">
        <v>22</v>
      </c>
      <c r="D3193" t="s">
        <v>23</v>
      </c>
      <c r="E3193" t="s">
        <v>5</v>
      </c>
      <c r="G3193" t="s">
        <v>24</v>
      </c>
      <c r="H3193">
        <v>1617367</v>
      </c>
      <c r="I3193">
        <v>1617915</v>
      </c>
      <c r="J3193" t="s">
        <v>210</v>
      </c>
      <c r="K3193" t="s">
        <v>6084</v>
      </c>
      <c r="N3193" t="s">
        <v>6085</v>
      </c>
      <c r="Q3193" t="s">
        <v>6082</v>
      </c>
      <c r="R3193">
        <v>549</v>
      </c>
      <c r="S3193">
        <v>182</v>
      </c>
    </row>
    <row r="3194" spans="1:20" x14ac:dyDescent="0.3">
      <c r="A3194" t="s">
        <v>20</v>
      </c>
      <c r="B3194" t="s">
        <v>21</v>
      </c>
      <c r="C3194" t="s">
        <v>22</v>
      </c>
      <c r="D3194" t="s">
        <v>23</v>
      </c>
      <c r="E3194" t="s">
        <v>5</v>
      </c>
      <c r="G3194" t="s">
        <v>24</v>
      </c>
      <c r="H3194">
        <v>1618381</v>
      </c>
      <c r="I3194">
        <v>1619736</v>
      </c>
      <c r="J3194" t="s">
        <v>25</v>
      </c>
      <c r="O3194" t="s">
        <v>6086</v>
      </c>
      <c r="Q3194" t="s">
        <v>6087</v>
      </c>
      <c r="R3194">
        <v>1356</v>
      </c>
      <c r="T3194" t="s">
        <v>6088</v>
      </c>
    </row>
    <row r="3195" spans="1:20" x14ac:dyDescent="0.3">
      <c r="A3195" t="s">
        <v>29</v>
      </c>
      <c r="B3195" t="s">
        <v>30</v>
      </c>
      <c r="C3195" t="s">
        <v>22</v>
      </c>
      <c r="D3195" t="s">
        <v>23</v>
      </c>
      <c r="E3195" t="s">
        <v>5</v>
      </c>
      <c r="G3195" t="s">
        <v>24</v>
      </c>
      <c r="H3195">
        <v>1618381</v>
      </c>
      <c r="I3195">
        <v>1619736</v>
      </c>
      <c r="J3195" t="s">
        <v>25</v>
      </c>
      <c r="K3195" t="s">
        <v>6089</v>
      </c>
      <c r="N3195" t="s">
        <v>6090</v>
      </c>
      <c r="O3195" t="s">
        <v>6086</v>
      </c>
      <c r="Q3195" t="s">
        <v>6087</v>
      </c>
      <c r="R3195">
        <v>1356</v>
      </c>
      <c r="S3195">
        <v>451</v>
      </c>
    </row>
    <row r="3196" spans="1:20" x14ac:dyDescent="0.3">
      <c r="A3196" t="s">
        <v>20</v>
      </c>
      <c r="B3196" t="s">
        <v>21</v>
      </c>
      <c r="C3196" t="s">
        <v>22</v>
      </c>
      <c r="D3196" t="s">
        <v>23</v>
      </c>
      <c r="E3196" t="s">
        <v>5</v>
      </c>
      <c r="G3196" t="s">
        <v>24</v>
      </c>
      <c r="H3196">
        <v>1619743</v>
      </c>
      <c r="I3196">
        <v>1621182</v>
      </c>
      <c r="J3196" t="s">
        <v>25</v>
      </c>
      <c r="O3196" t="s">
        <v>6091</v>
      </c>
      <c r="Q3196" t="s">
        <v>6092</v>
      </c>
      <c r="R3196">
        <v>1440</v>
      </c>
      <c r="T3196" t="s">
        <v>6093</v>
      </c>
    </row>
    <row r="3197" spans="1:20" x14ac:dyDescent="0.3">
      <c r="A3197" t="s">
        <v>29</v>
      </c>
      <c r="B3197" t="s">
        <v>30</v>
      </c>
      <c r="C3197" t="s">
        <v>22</v>
      </c>
      <c r="D3197" t="s">
        <v>23</v>
      </c>
      <c r="E3197" t="s">
        <v>5</v>
      </c>
      <c r="G3197" t="s">
        <v>24</v>
      </c>
      <c r="H3197">
        <v>1619743</v>
      </c>
      <c r="I3197">
        <v>1621182</v>
      </c>
      <c r="J3197" t="s">
        <v>25</v>
      </c>
      <c r="K3197" t="s">
        <v>6094</v>
      </c>
      <c r="N3197" t="s">
        <v>6095</v>
      </c>
      <c r="O3197" t="s">
        <v>6091</v>
      </c>
      <c r="Q3197" t="s">
        <v>6092</v>
      </c>
      <c r="R3197">
        <v>1440</v>
      </c>
      <c r="S3197">
        <v>479</v>
      </c>
    </row>
    <row r="3198" spans="1:20" x14ac:dyDescent="0.3">
      <c r="A3198" t="s">
        <v>20</v>
      </c>
      <c r="B3198" t="s">
        <v>21</v>
      </c>
      <c r="C3198" t="s">
        <v>22</v>
      </c>
      <c r="D3198" t="s">
        <v>23</v>
      </c>
      <c r="E3198" t="s">
        <v>5</v>
      </c>
      <c r="G3198" t="s">
        <v>24</v>
      </c>
      <c r="H3198">
        <v>1621249</v>
      </c>
      <c r="I3198">
        <v>1621503</v>
      </c>
      <c r="J3198" t="s">
        <v>210</v>
      </c>
      <c r="Q3198" t="s">
        <v>6096</v>
      </c>
      <c r="R3198">
        <v>255</v>
      </c>
      <c r="T3198" t="s">
        <v>6097</v>
      </c>
    </row>
    <row r="3199" spans="1:20" x14ac:dyDescent="0.3">
      <c r="A3199" t="s">
        <v>29</v>
      </c>
      <c r="B3199" t="s">
        <v>30</v>
      </c>
      <c r="C3199" t="s">
        <v>22</v>
      </c>
      <c r="D3199" t="s">
        <v>23</v>
      </c>
      <c r="E3199" t="s">
        <v>5</v>
      </c>
      <c r="G3199" t="s">
        <v>24</v>
      </c>
      <c r="H3199">
        <v>1621249</v>
      </c>
      <c r="I3199">
        <v>1621503</v>
      </c>
      <c r="J3199" t="s">
        <v>210</v>
      </c>
      <c r="K3199" t="s">
        <v>6098</v>
      </c>
      <c r="N3199" t="s">
        <v>41</v>
      </c>
      <c r="Q3199" t="s">
        <v>6096</v>
      </c>
      <c r="R3199">
        <v>255</v>
      </c>
      <c r="S3199">
        <v>84</v>
      </c>
    </row>
    <row r="3200" spans="1:20" x14ac:dyDescent="0.3">
      <c r="A3200" t="s">
        <v>20</v>
      </c>
      <c r="B3200" t="s">
        <v>21</v>
      </c>
      <c r="C3200" t="s">
        <v>22</v>
      </c>
      <c r="D3200" t="s">
        <v>23</v>
      </c>
      <c r="E3200" t="s">
        <v>5</v>
      </c>
      <c r="G3200" t="s">
        <v>24</v>
      </c>
      <c r="H3200">
        <v>1621503</v>
      </c>
      <c r="I3200">
        <v>1622225</v>
      </c>
      <c r="J3200" t="s">
        <v>210</v>
      </c>
      <c r="O3200" t="s">
        <v>6099</v>
      </c>
      <c r="Q3200" t="s">
        <v>6100</v>
      </c>
      <c r="R3200">
        <v>723</v>
      </c>
      <c r="T3200" t="s">
        <v>6101</v>
      </c>
    </row>
    <row r="3201" spans="1:20" x14ac:dyDescent="0.3">
      <c r="A3201" t="s">
        <v>29</v>
      </c>
      <c r="B3201" t="s">
        <v>30</v>
      </c>
      <c r="C3201" t="s">
        <v>22</v>
      </c>
      <c r="D3201" t="s">
        <v>23</v>
      </c>
      <c r="E3201" t="s">
        <v>5</v>
      </c>
      <c r="G3201" t="s">
        <v>24</v>
      </c>
      <c r="H3201">
        <v>1621503</v>
      </c>
      <c r="I3201">
        <v>1622225</v>
      </c>
      <c r="J3201" t="s">
        <v>210</v>
      </c>
      <c r="K3201" t="s">
        <v>6102</v>
      </c>
      <c r="N3201" t="s">
        <v>6103</v>
      </c>
      <c r="O3201" t="s">
        <v>6099</v>
      </c>
      <c r="Q3201" t="s">
        <v>6100</v>
      </c>
      <c r="R3201">
        <v>723</v>
      </c>
      <c r="S3201">
        <v>240</v>
      </c>
    </row>
    <row r="3202" spans="1:20" x14ac:dyDescent="0.3">
      <c r="A3202" t="s">
        <v>20</v>
      </c>
      <c r="B3202" t="s">
        <v>21</v>
      </c>
      <c r="C3202" t="s">
        <v>22</v>
      </c>
      <c r="D3202" t="s">
        <v>23</v>
      </c>
      <c r="E3202" t="s">
        <v>5</v>
      </c>
      <c r="G3202" t="s">
        <v>24</v>
      </c>
      <c r="H3202">
        <v>1622215</v>
      </c>
      <c r="I3202">
        <v>1622811</v>
      </c>
      <c r="J3202" t="s">
        <v>210</v>
      </c>
      <c r="Q3202" t="s">
        <v>6104</v>
      </c>
      <c r="R3202">
        <v>597</v>
      </c>
      <c r="T3202" t="s">
        <v>6105</v>
      </c>
    </row>
    <row r="3203" spans="1:20" x14ac:dyDescent="0.3">
      <c r="A3203" t="s">
        <v>29</v>
      </c>
      <c r="B3203" t="s">
        <v>30</v>
      </c>
      <c r="C3203" t="s">
        <v>22</v>
      </c>
      <c r="D3203" t="s">
        <v>23</v>
      </c>
      <c r="E3203" t="s">
        <v>5</v>
      </c>
      <c r="G3203" t="s">
        <v>24</v>
      </c>
      <c r="H3203">
        <v>1622215</v>
      </c>
      <c r="I3203">
        <v>1622811</v>
      </c>
      <c r="J3203" t="s">
        <v>210</v>
      </c>
      <c r="K3203" t="s">
        <v>6106</v>
      </c>
      <c r="N3203" t="s">
        <v>41</v>
      </c>
      <c r="Q3203" t="s">
        <v>6104</v>
      </c>
      <c r="R3203">
        <v>597</v>
      </c>
      <c r="S3203">
        <v>198</v>
      </c>
    </row>
    <row r="3204" spans="1:20" x14ac:dyDescent="0.3">
      <c r="A3204" t="s">
        <v>20</v>
      </c>
      <c r="B3204" t="s">
        <v>21</v>
      </c>
      <c r="C3204" t="s">
        <v>22</v>
      </c>
      <c r="D3204" t="s">
        <v>23</v>
      </c>
      <c r="E3204" t="s">
        <v>5</v>
      </c>
      <c r="G3204" t="s">
        <v>24</v>
      </c>
      <c r="H3204">
        <v>1622808</v>
      </c>
      <c r="I3204">
        <v>1623515</v>
      </c>
      <c r="J3204" t="s">
        <v>210</v>
      </c>
      <c r="Q3204" t="s">
        <v>6107</v>
      </c>
      <c r="R3204">
        <v>708</v>
      </c>
      <c r="T3204" t="s">
        <v>6108</v>
      </c>
    </row>
    <row r="3205" spans="1:20" x14ac:dyDescent="0.3">
      <c r="A3205" t="s">
        <v>29</v>
      </c>
      <c r="B3205" t="s">
        <v>30</v>
      </c>
      <c r="C3205" t="s">
        <v>22</v>
      </c>
      <c r="D3205" t="s">
        <v>23</v>
      </c>
      <c r="E3205" t="s">
        <v>5</v>
      </c>
      <c r="G3205" t="s">
        <v>24</v>
      </c>
      <c r="H3205">
        <v>1622808</v>
      </c>
      <c r="I3205">
        <v>1623515</v>
      </c>
      <c r="J3205" t="s">
        <v>210</v>
      </c>
      <c r="K3205" t="s">
        <v>6109</v>
      </c>
      <c r="N3205" t="s">
        <v>41</v>
      </c>
      <c r="Q3205" t="s">
        <v>6107</v>
      </c>
      <c r="R3205">
        <v>708</v>
      </c>
      <c r="S3205">
        <v>235</v>
      </c>
    </row>
    <row r="3206" spans="1:20" x14ac:dyDescent="0.3">
      <c r="A3206" t="s">
        <v>20</v>
      </c>
      <c r="B3206" t="s">
        <v>21</v>
      </c>
      <c r="C3206" t="s">
        <v>22</v>
      </c>
      <c r="D3206" t="s">
        <v>23</v>
      </c>
      <c r="E3206" t="s">
        <v>5</v>
      </c>
      <c r="G3206" t="s">
        <v>24</v>
      </c>
      <c r="H3206">
        <v>1623515</v>
      </c>
      <c r="I3206">
        <v>1624252</v>
      </c>
      <c r="J3206" t="s">
        <v>210</v>
      </c>
      <c r="Q3206" t="s">
        <v>6110</v>
      </c>
      <c r="R3206">
        <v>738</v>
      </c>
      <c r="T3206" t="s">
        <v>6111</v>
      </c>
    </row>
    <row r="3207" spans="1:20" x14ac:dyDescent="0.3">
      <c r="A3207" t="s">
        <v>29</v>
      </c>
      <c r="B3207" t="s">
        <v>30</v>
      </c>
      <c r="C3207" t="s">
        <v>22</v>
      </c>
      <c r="D3207" t="s">
        <v>23</v>
      </c>
      <c r="E3207" t="s">
        <v>5</v>
      </c>
      <c r="G3207" t="s">
        <v>24</v>
      </c>
      <c r="H3207">
        <v>1623515</v>
      </c>
      <c r="I3207">
        <v>1624252</v>
      </c>
      <c r="J3207" t="s">
        <v>210</v>
      </c>
      <c r="K3207" t="s">
        <v>6112</v>
      </c>
      <c r="N3207" t="s">
        <v>89</v>
      </c>
      <c r="Q3207" t="s">
        <v>6110</v>
      </c>
      <c r="R3207">
        <v>738</v>
      </c>
      <c r="S3207">
        <v>245</v>
      </c>
    </row>
    <row r="3208" spans="1:20" x14ac:dyDescent="0.3">
      <c r="A3208" t="s">
        <v>20</v>
      </c>
      <c r="B3208" t="s">
        <v>21</v>
      </c>
      <c r="C3208" t="s">
        <v>22</v>
      </c>
      <c r="D3208" t="s">
        <v>23</v>
      </c>
      <c r="E3208" t="s">
        <v>5</v>
      </c>
      <c r="G3208" t="s">
        <v>24</v>
      </c>
      <c r="H3208">
        <v>1624249</v>
      </c>
      <c r="I3208">
        <v>1624710</v>
      </c>
      <c r="J3208" t="s">
        <v>210</v>
      </c>
      <c r="Q3208" t="s">
        <v>6113</v>
      </c>
      <c r="R3208">
        <v>462</v>
      </c>
      <c r="T3208" t="s">
        <v>6114</v>
      </c>
    </row>
    <row r="3209" spans="1:20" x14ac:dyDescent="0.3">
      <c r="A3209" t="s">
        <v>29</v>
      </c>
      <c r="B3209" t="s">
        <v>30</v>
      </c>
      <c r="C3209" t="s">
        <v>22</v>
      </c>
      <c r="D3209" t="s">
        <v>23</v>
      </c>
      <c r="E3209" t="s">
        <v>5</v>
      </c>
      <c r="G3209" t="s">
        <v>24</v>
      </c>
      <c r="H3209">
        <v>1624249</v>
      </c>
      <c r="I3209">
        <v>1624710</v>
      </c>
      <c r="J3209" t="s">
        <v>210</v>
      </c>
      <c r="K3209" t="s">
        <v>6115</v>
      </c>
      <c r="N3209" t="s">
        <v>41</v>
      </c>
      <c r="Q3209" t="s">
        <v>6113</v>
      </c>
      <c r="R3209">
        <v>462</v>
      </c>
      <c r="S3209">
        <v>153</v>
      </c>
    </row>
    <row r="3210" spans="1:20" x14ac:dyDescent="0.3">
      <c r="A3210" t="s">
        <v>20</v>
      </c>
      <c r="B3210" t="s">
        <v>21</v>
      </c>
      <c r="C3210" t="s">
        <v>22</v>
      </c>
      <c r="D3210" t="s">
        <v>23</v>
      </c>
      <c r="E3210" t="s">
        <v>5</v>
      </c>
      <c r="G3210" t="s">
        <v>24</v>
      </c>
      <c r="H3210">
        <v>1624707</v>
      </c>
      <c r="I3210">
        <v>1625225</v>
      </c>
      <c r="J3210" t="s">
        <v>210</v>
      </c>
      <c r="Q3210" t="s">
        <v>6116</v>
      </c>
      <c r="R3210">
        <v>519</v>
      </c>
      <c r="T3210" t="s">
        <v>6117</v>
      </c>
    </row>
    <row r="3211" spans="1:20" x14ac:dyDescent="0.3">
      <c r="A3211" t="s">
        <v>29</v>
      </c>
      <c r="B3211" t="s">
        <v>30</v>
      </c>
      <c r="C3211" t="s">
        <v>22</v>
      </c>
      <c r="D3211" t="s">
        <v>23</v>
      </c>
      <c r="E3211" t="s">
        <v>5</v>
      </c>
      <c r="G3211" t="s">
        <v>24</v>
      </c>
      <c r="H3211">
        <v>1624707</v>
      </c>
      <c r="I3211">
        <v>1625225</v>
      </c>
      <c r="J3211" t="s">
        <v>210</v>
      </c>
      <c r="K3211" t="s">
        <v>6118</v>
      </c>
      <c r="N3211" t="s">
        <v>41</v>
      </c>
      <c r="Q3211" t="s">
        <v>6116</v>
      </c>
      <c r="R3211">
        <v>519</v>
      </c>
      <c r="S3211">
        <v>172</v>
      </c>
    </row>
    <row r="3212" spans="1:20" x14ac:dyDescent="0.3">
      <c r="A3212" t="s">
        <v>20</v>
      </c>
      <c r="B3212" t="s">
        <v>21</v>
      </c>
      <c r="C3212" t="s">
        <v>22</v>
      </c>
      <c r="D3212" t="s">
        <v>23</v>
      </c>
      <c r="E3212" t="s">
        <v>5</v>
      </c>
      <c r="G3212" t="s">
        <v>24</v>
      </c>
      <c r="H3212">
        <v>1625207</v>
      </c>
      <c r="I3212">
        <v>1626184</v>
      </c>
      <c r="J3212" t="s">
        <v>210</v>
      </c>
      <c r="Q3212" t="s">
        <v>6119</v>
      </c>
      <c r="R3212">
        <v>978</v>
      </c>
      <c r="T3212" t="s">
        <v>6120</v>
      </c>
    </row>
    <row r="3213" spans="1:20" x14ac:dyDescent="0.3">
      <c r="A3213" t="s">
        <v>29</v>
      </c>
      <c r="B3213" t="s">
        <v>30</v>
      </c>
      <c r="C3213" t="s">
        <v>22</v>
      </c>
      <c r="D3213" t="s">
        <v>23</v>
      </c>
      <c r="E3213" t="s">
        <v>5</v>
      </c>
      <c r="G3213" t="s">
        <v>24</v>
      </c>
      <c r="H3213">
        <v>1625207</v>
      </c>
      <c r="I3213">
        <v>1626184</v>
      </c>
      <c r="J3213" t="s">
        <v>210</v>
      </c>
      <c r="K3213" t="s">
        <v>6121</v>
      </c>
      <c r="N3213" t="s">
        <v>41</v>
      </c>
      <c r="Q3213" t="s">
        <v>6119</v>
      </c>
      <c r="R3213">
        <v>978</v>
      </c>
      <c r="S3213">
        <v>325</v>
      </c>
    </row>
    <row r="3214" spans="1:20" x14ac:dyDescent="0.3">
      <c r="A3214" t="s">
        <v>20</v>
      </c>
      <c r="B3214" t="s">
        <v>21</v>
      </c>
      <c r="C3214" t="s">
        <v>22</v>
      </c>
      <c r="D3214" t="s">
        <v>23</v>
      </c>
      <c r="E3214" t="s">
        <v>5</v>
      </c>
      <c r="G3214" t="s">
        <v>24</v>
      </c>
      <c r="H3214">
        <v>1626181</v>
      </c>
      <c r="I3214">
        <v>1626975</v>
      </c>
      <c r="J3214" t="s">
        <v>210</v>
      </c>
      <c r="O3214" t="s">
        <v>6122</v>
      </c>
      <c r="Q3214" t="s">
        <v>6123</v>
      </c>
      <c r="R3214">
        <v>795</v>
      </c>
      <c r="T3214" t="s">
        <v>6124</v>
      </c>
    </row>
    <row r="3215" spans="1:20" x14ac:dyDescent="0.3">
      <c r="A3215" t="s">
        <v>29</v>
      </c>
      <c r="B3215" t="s">
        <v>30</v>
      </c>
      <c r="C3215" t="s">
        <v>22</v>
      </c>
      <c r="D3215" t="s">
        <v>23</v>
      </c>
      <c r="E3215" t="s">
        <v>5</v>
      </c>
      <c r="G3215" t="s">
        <v>24</v>
      </c>
      <c r="H3215">
        <v>1626181</v>
      </c>
      <c r="I3215">
        <v>1626975</v>
      </c>
      <c r="J3215" t="s">
        <v>210</v>
      </c>
      <c r="K3215" t="s">
        <v>6125</v>
      </c>
      <c r="N3215" t="s">
        <v>6126</v>
      </c>
      <c r="O3215" t="s">
        <v>6122</v>
      </c>
      <c r="Q3215" t="s">
        <v>6123</v>
      </c>
      <c r="R3215">
        <v>795</v>
      </c>
      <c r="S3215">
        <v>264</v>
      </c>
    </row>
    <row r="3216" spans="1:20" x14ac:dyDescent="0.3">
      <c r="A3216" t="s">
        <v>20</v>
      </c>
      <c r="B3216" t="s">
        <v>21</v>
      </c>
      <c r="C3216" t="s">
        <v>22</v>
      </c>
      <c r="D3216" t="s">
        <v>23</v>
      </c>
      <c r="E3216" t="s">
        <v>5</v>
      </c>
      <c r="G3216" t="s">
        <v>24</v>
      </c>
      <c r="H3216">
        <v>1627028</v>
      </c>
      <c r="I3216">
        <v>1627276</v>
      </c>
      <c r="J3216" t="s">
        <v>210</v>
      </c>
      <c r="Q3216" t="s">
        <v>6127</v>
      </c>
      <c r="R3216">
        <v>249</v>
      </c>
      <c r="T3216" t="s">
        <v>6128</v>
      </c>
    </row>
    <row r="3217" spans="1:20" x14ac:dyDescent="0.3">
      <c r="A3217" t="s">
        <v>29</v>
      </c>
      <c r="B3217" t="s">
        <v>30</v>
      </c>
      <c r="C3217" t="s">
        <v>22</v>
      </c>
      <c r="D3217" t="s">
        <v>23</v>
      </c>
      <c r="E3217" t="s">
        <v>5</v>
      </c>
      <c r="G3217" t="s">
        <v>24</v>
      </c>
      <c r="H3217">
        <v>1627028</v>
      </c>
      <c r="I3217">
        <v>1627276</v>
      </c>
      <c r="J3217" t="s">
        <v>210</v>
      </c>
      <c r="K3217" t="s">
        <v>6129</v>
      </c>
      <c r="N3217" t="s">
        <v>41</v>
      </c>
      <c r="Q3217" t="s">
        <v>6127</v>
      </c>
      <c r="R3217">
        <v>249</v>
      </c>
      <c r="S3217">
        <v>82</v>
      </c>
    </row>
    <row r="3218" spans="1:20" x14ac:dyDescent="0.3">
      <c r="A3218" t="s">
        <v>20</v>
      </c>
      <c r="B3218" t="s">
        <v>21</v>
      </c>
      <c r="C3218" t="s">
        <v>22</v>
      </c>
      <c r="D3218" t="s">
        <v>23</v>
      </c>
      <c r="E3218" t="s">
        <v>5</v>
      </c>
      <c r="G3218" t="s">
        <v>24</v>
      </c>
      <c r="H3218">
        <v>1627649</v>
      </c>
      <c r="I3218">
        <v>1628899</v>
      </c>
      <c r="J3218" t="s">
        <v>210</v>
      </c>
      <c r="Q3218" t="s">
        <v>6130</v>
      </c>
      <c r="R3218">
        <v>1251</v>
      </c>
      <c r="T3218" t="s">
        <v>6131</v>
      </c>
    </row>
    <row r="3219" spans="1:20" x14ac:dyDescent="0.3">
      <c r="A3219" t="s">
        <v>29</v>
      </c>
      <c r="B3219" t="s">
        <v>30</v>
      </c>
      <c r="C3219" t="s">
        <v>22</v>
      </c>
      <c r="D3219" t="s">
        <v>23</v>
      </c>
      <c r="E3219" t="s">
        <v>5</v>
      </c>
      <c r="G3219" t="s">
        <v>24</v>
      </c>
      <c r="H3219">
        <v>1627649</v>
      </c>
      <c r="I3219">
        <v>1628899</v>
      </c>
      <c r="J3219" t="s">
        <v>210</v>
      </c>
      <c r="K3219" t="s">
        <v>6132</v>
      </c>
      <c r="N3219" t="s">
        <v>6133</v>
      </c>
      <c r="Q3219" t="s">
        <v>6130</v>
      </c>
      <c r="R3219">
        <v>1251</v>
      </c>
      <c r="S3219">
        <v>416</v>
      </c>
    </row>
    <row r="3220" spans="1:20" x14ac:dyDescent="0.3">
      <c r="A3220" t="s">
        <v>20</v>
      </c>
      <c r="B3220" t="s">
        <v>21</v>
      </c>
      <c r="C3220" t="s">
        <v>22</v>
      </c>
      <c r="D3220" t="s">
        <v>23</v>
      </c>
      <c r="E3220" t="s">
        <v>5</v>
      </c>
      <c r="G3220" t="s">
        <v>24</v>
      </c>
      <c r="H3220">
        <v>1629088</v>
      </c>
      <c r="I3220">
        <v>1629777</v>
      </c>
      <c r="J3220" t="s">
        <v>210</v>
      </c>
      <c r="Q3220" t="s">
        <v>6134</v>
      </c>
      <c r="R3220">
        <v>690</v>
      </c>
      <c r="T3220" t="s">
        <v>6135</v>
      </c>
    </row>
    <row r="3221" spans="1:20" x14ac:dyDescent="0.3">
      <c r="A3221" t="s">
        <v>29</v>
      </c>
      <c r="B3221" t="s">
        <v>30</v>
      </c>
      <c r="C3221" t="s">
        <v>22</v>
      </c>
      <c r="D3221" t="s">
        <v>23</v>
      </c>
      <c r="E3221" t="s">
        <v>5</v>
      </c>
      <c r="G3221" t="s">
        <v>24</v>
      </c>
      <c r="H3221">
        <v>1629088</v>
      </c>
      <c r="I3221">
        <v>1629777</v>
      </c>
      <c r="J3221" t="s">
        <v>210</v>
      </c>
      <c r="K3221" t="s">
        <v>6136</v>
      </c>
      <c r="N3221" t="s">
        <v>914</v>
      </c>
      <c r="Q3221" t="s">
        <v>6134</v>
      </c>
      <c r="R3221">
        <v>690</v>
      </c>
      <c r="S3221">
        <v>229</v>
      </c>
    </row>
    <row r="3222" spans="1:20" x14ac:dyDescent="0.3">
      <c r="A3222" t="s">
        <v>20</v>
      </c>
      <c r="B3222" t="s">
        <v>21</v>
      </c>
      <c r="C3222" t="s">
        <v>22</v>
      </c>
      <c r="D3222" t="s">
        <v>23</v>
      </c>
      <c r="E3222" t="s">
        <v>5</v>
      </c>
      <c r="G3222" t="s">
        <v>24</v>
      </c>
      <c r="H3222">
        <v>1629797</v>
      </c>
      <c r="I3222">
        <v>1630300</v>
      </c>
      <c r="J3222" t="s">
        <v>210</v>
      </c>
      <c r="Q3222" t="s">
        <v>6137</v>
      </c>
      <c r="R3222">
        <v>504</v>
      </c>
      <c r="T3222" t="s">
        <v>6138</v>
      </c>
    </row>
    <row r="3223" spans="1:20" x14ac:dyDescent="0.3">
      <c r="A3223" t="s">
        <v>29</v>
      </c>
      <c r="B3223" t="s">
        <v>30</v>
      </c>
      <c r="C3223" t="s">
        <v>22</v>
      </c>
      <c r="D3223" t="s">
        <v>23</v>
      </c>
      <c r="E3223" t="s">
        <v>5</v>
      </c>
      <c r="G3223" t="s">
        <v>24</v>
      </c>
      <c r="H3223">
        <v>1629797</v>
      </c>
      <c r="I3223">
        <v>1630300</v>
      </c>
      <c r="J3223" t="s">
        <v>210</v>
      </c>
      <c r="K3223" t="s">
        <v>6139</v>
      </c>
      <c r="N3223" t="s">
        <v>41</v>
      </c>
      <c r="Q3223" t="s">
        <v>6137</v>
      </c>
      <c r="R3223">
        <v>504</v>
      </c>
      <c r="S3223">
        <v>167</v>
      </c>
    </row>
    <row r="3224" spans="1:20" x14ac:dyDescent="0.3">
      <c r="A3224" t="s">
        <v>20</v>
      </c>
      <c r="B3224" t="s">
        <v>21</v>
      </c>
      <c r="C3224" t="s">
        <v>22</v>
      </c>
      <c r="D3224" t="s">
        <v>23</v>
      </c>
      <c r="E3224" t="s">
        <v>5</v>
      </c>
      <c r="G3224" t="s">
        <v>24</v>
      </c>
      <c r="H3224">
        <v>1630335</v>
      </c>
      <c r="I3224">
        <v>1631075</v>
      </c>
      <c r="J3224" t="s">
        <v>210</v>
      </c>
      <c r="Q3224" t="s">
        <v>6140</v>
      </c>
      <c r="R3224">
        <v>741</v>
      </c>
      <c r="T3224" t="s">
        <v>6141</v>
      </c>
    </row>
    <row r="3225" spans="1:20" x14ac:dyDescent="0.3">
      <c r="A3225" t="s">
        <v>29</v>
      </c>
      <c r="B3225" t="s">
        <v>30</v>
      </c>
      <c r="C3225" t="s">
        <v>22</v>
      </c>
      <c r="D3225" t="s">
        <v>23</v>
      </c>
      <c r="E3225" t="s">
        <v>5</v>
      </c>
      <c r="G3225" t="s">
        <v>24</v>
      </c>
      <c r="H3225">
        <v>1630335</v>
      </c>
      <c r="I3225">
        <v>1631075</v>
      </c>
      <c r="J3225" t="s">
        <v>210</v>
      </c>
      <c r="K3225" t="s">
        <v>6142</v>
      </c>
      <c r="N3225" t="s">
        <v>6085</v>
      </c>
      <c r="Q3225" t="s">
        <v>6140</v>
      </c>
      <c r="R3225">
        <v>741</v>
      </c>
      <c r="S3225">
        <v>246</v>
      </c>
    </row>
    <row r="3226" spans="1:20" x14ac:dyDescent="0.3">
      <c r="A3226" t="s">
        <v>20</v>
      </c>
      <c r="B3226" t="s">
        <v>21</v>
      </c>
      <c r="C3226" t="s">
        <v>22</v>
      </c>
      <c r="D3226" t="s">
        <v>23</v>
      </c>
      <c r="E3226" t="s">
        <v>5</v>
      </c>
      <c r="G3226" t="s">
        <v>24</v>
      </c>
      <c r="H3226">
        <v>1631108</v>
      </c>
      <c r="I3226">
        <v>1631386</v>
      </c>
      <c r="J3226" t="s">
        <v>25</v>
      </c>
      <c r="Q3226" t="s">
        <v>6143</v>
      </c>
      <c r="R3226">
        <v>279</v>
      </c>
      <c r="T3226" t="s">
        <v>6144</v>
      </c>
    </row>
    <row r="3227" spans="1:20" x14ac:dyDescent="0.3">
      <c r="A3227" t="s">
        <v>29</v>
      </c>
      <c r="B3227" t="s">
        <v>30</v>
      </c>
      <c r="C3227" t="s">
        <v>22</v>
      </c>
      <c r="D3227" t="s">
        <v>23</v>
      </c>
      <c r="E3227" t="s">
        <v>5</v>
      </c>
      <c r="G3227" t="s">
        <v>24</v>
      </c>
      <c r="H3227">
        <v>1631108</v>
      </c>
      <c r="I3227">
        <v>1631386</v>
      </c>
      <c r="J3227" t="s">
        <v>25</v>
      </c>
      <c r="K3227" t="s">
        <v>6145</v>
      </c>
      <c r="N3227" t="s">
        <v>6146</v>
      </c>
      <c r="Q3227" t="s">
        <v>6143</v>
      </c>
      <c r="R3227">
        <v>279</v>
      </c>
      <c r="S3227">
        <v>92</v>
      </c>
    </row>
    <row r="3228" spans="1:20" x14ac:dyDescent="0.3">
      <c r="A3228" t="s">
        <v>20</v>
      </c>
      <c r="B3228" t="s">
        <v>21</v>
      </c>
      <c r="C3228" t="s">
        <v>22</v>
      </c>
      <c r="D3228" t="s">
        <v>23</v>
      </c>
      <c r="E3228" t="s">
        <v>5</v>
      </c>
      <c r="G3228" t="s">
        <v>24</v>
      </c>
      <c r="H3228">
        <v>1631478</v>
      </c>
      <c r="I3228">
        <v>1632410</v>
      </c>
      <c r="J3228" t="s">
        <v>25</v>
      </c>
      <c r="Q3228" t="s">
        <v>6147</v>
      </c>
      <c r="R3228">
        <v>933</v>
      </c>
      <c r="T3228" t="s">
        <v>6148</v>
      </c>
    </row>
    <row r="3229" spans="1:20" x14ac:dyDescent="0.3">
      <c r="A3229" t="s">
        <v>29</v>
      </c>
      <c r="B3229" t="s">
        <v>30</v>
      </c>
      <c r="C3229" t="s">
        <v>22</v>
      </c>
      <c r="D3229" t="s">
        <v>23</v>
      </c>
      <c r="E3229" t="s">
        <v>5</v>
      </c>
      <c r="G3229" t="s">
        <v>24</v>
      </c>
      <c r="H3229">
        <v>1631478</v>
      </c>
      <c r="I3229">
        <v>1632410</v>
      </c>
      <c r="J3229" t="s">
        <v>25</v>
      </c>
      <c r="K3229" t="s">
        <v>6149</v>
      </c>
      <c r="N3229" t="s">
        <v>6150</v>
      </c>
      <c r="Q3229" t="s">
        <v>6147</v>
      </c>
      <c r="R3229">
        <v>933</v>
      </c>
      <c r="S3229">
        <v>310</v>
      </c>
    </row>
    <row r="3230" spans="1:20" x14ac:dyDescent="0.3">
      <c r="A3230" t="s">
        <v>20</v>
      </c>
      <c r="B3230" t="s">
        <v>21</v>
      </c>
      <c r="C3230" t="s">
        <v>22</v>
      </c>
      <c r="D3230" t="s">
        <v>23</v>
      </c>
      <c r="E3230" t="s">
        <v>5</v>
      </c>
      <c r="G3230" t="s">
        <v>24</v>
      </c>
      <c r="H3230">
        <v>1632825</v>
      </c>
      <c r="I3230">
        <v>1633307</v>
      </c>
      <c r="J3230" t="s">
        <v>210</v>
      </c>
      <c r="O3230" t="s">
        <v>6151</v>
      </c>
      <c r="Q3230" t="s">
        <v>6152</v>
      </c>
      <c r="R3230">
        <v>483</v>
      </c>
      <c r="T3230" t="s">
        <v>6153</v>
      </c>
    </row>
    <row r="3231" spans="1:20" x14ac:dyDescent="0.3">
      <c r="A3231" t="s">
        <v>29</v>
      </c>
      <c r="B3231" t="s">
        <v>30</v>
      </c>
      <c r="C3231" t="s">
        <v>22</v>
      </c>
      <c r="D3231" t="s">
        <v>23</v>
      </c>
      <c r="E3231" t="s">
        <v>5</v>
      </c>
      <c r="G3231" t="s">
        <v>24</v>
      </c>
      <c r="H3231">
        <v>1632825</v>
      </c>
      <c r="I3231">
        <v>1633307</v>
      </c>
      <c r="J3231" t="s">
        <v>210</v>
      </c>
      <c r="K3231" t="s">
        <v>6154</v>
      </c>
      <c r="N3231" t="s">
        <v>6155</v>
      </c>
      <c r="O3231" t="s">
        <v>6151</v>
      </c>
      <c r="Q3231" t="s">
        <v>6152</v>
      </c>
      <c r="R3231">
        <v>483</v>
      </c>
      <c r="S3231">
        <v>160</v>
      </c>
    </row>
    <row r="3232" spans="1:20" x14ac:dyDescent="0.3">
      <c r="A3232" t="s">
        <v>20</v>
      </c>
      <c r="B3232" t="s">
        <v>21</v>
      </c>
      <c r="C3232" t="s">
        <v>22</v>
      </c>
      <c r="D3232" t="s">
        <v>23</v>
      </c>
      <c r="E3232" t="s">
        <v>5</v>
      </c>
      <c r="G3232" t="s">
        <v>24</v>
      </c>
      <c r="H3232">
        <v>1633443</v>
      </c>
      <c r="I3232">
        <v>1635287</v>
      </c>
      <c r="J3232" t="s">
        <v>210</v>
      </c>
      <c r="Q3232" t="s">
        <v>6156</v>
      </c>
      <c r="R3232">
        <v>1845</v>
      </c>
      <c r="T3232" t="s">
        <v>6157</v>
      </c>
    </row>
    <row r="3233" spans="1:20" x14ac:dyDescent="0.3">
      <c r="A3233" t="s">
        <v>29</v>
      </c>
      <c r="B3233" t="s">
        <v>30</v>
      </c>
      <c r="C3233" t="s">
        <v>22</v>
      </c>
      <c r="D3233" t="s">
        <v>23</v>
      </c>
      <c r="E3233" t="s">
        <v>5</v>
      </c>
      <c r="G3233" t="s">
        <v>24</v>
      </c>
      <c r="H3233">
        <v>1633443</v>
      </c>
      <c r="I3233">
        <v>1635287</v>
      </c>
      <c r="J3233" t="s">
        <v>210</v>
      </c>
      <c r="K3233" t="s">
        <v>6158</v>
      </c>
      <c r="N3233" t="s">
        <v>6159</v>
      </c>
      <c r="Q3233" t="s">
        <v>6156</v>
      </c>
      <c r="R3233">
        <v>1845</v>
      </c>
      <c r="S3233">
        <v>614</v>
      </c>
    </row>
    <row r="3234" spans="1:20" x14ac:dyDescent="0.3">
      <c r="A3234" t="s">
        <v>20</v>
      </c>
      <c r="B3234" t="s">
        <v>21</v>
      </c>
      <c r="C3234" t="s">
        <v>22</v>
      </c>
      <c r="D3234" t="s">
        <v>23</v>
      </c>
      <c r="E3234" t="s">
        <v>5</v>
      </c>
      <c r="G3234" t="s">
        <v>24</v>
      </c>
      <c r="H3234">
        <v>1635461</v>
      </c>
      <c r="I3234">
        <v>1635952</v>
      </c>
      <c r="J3234" t="s">
        <v>210</v>
      </c>
      <c r="Q3234" t="s">
        <v>6160</v>
      </c>
      <c r="R3234">
        <v>492</v>
      </c>
      <c r="T3234" t="s">
        <v>6161</v>
      </c>
    </row>
    <row r="3235" spans="1:20" x14ac:dyDescent="0.3">
      <c r="A3235" t="s">
        <v>29</v>
      </c>
      <c r="B3235" t="s">
        <v>30</v>
      </c>
      <c r="C3235" t="s">
        <v>22</v>
      </c>
      <c r="D3235" t="s">
        <v>23</v>
      </c>
      <c r="E3235" t="s">
        <v>5</v>
      </c>
      <c r="G3235" t="s">
        <v>24</v>
      </c>
      <c r="H3235">
        <v>1635461</v>
      </c>
      <c r="I3235">
        <v>1635952</v>
      </c>
      <c r="J3235" t="s">
        <v>210</v>
      </c>
      <c r="K3235" t="s">
        <v>6162</v>
      </c>
      <c r="N3235" t="s">
        <v>2314</v>
      </c>
      <c r="Q3235" t="s">
        <v>6160</v>
      </c>
      <c r="R3235">
        <v>492</v>
      </c>
      <c r="S3235">
        <v>163</v>
      </c>
    </row>
    <row r="3236" spans="1:20" x14ac:dyDescent="0.3">
      <c r="A3236" t="s">
        <v>20</v>
      </c>
      <c r="B3236" t="s">
        <v>21</v>
      </c>
      <c r="C3236" t="s">
        <v>22</v>
      </c>
      <c r="D3236" t="s">
        <v>23</v>
      </c>
      <c r="E3236" t="s">
        <v>5</v>
      </c>
      <c r="G3236" t="s">
        <v>24</v>
      </c>
      <c r="H3236">
        <v>1636005</v>
      </c>
      <c r="I3236">
        <v>1637363</v>
      </c>
      <c r="J3236" t="s">
        <v>210</v>
      </c>
      <c r="O3236" t="s">
        <v>6163</v>
      </c>
      <c r="Q3236" t="s">
        <v>6164</v>
      </c>
      <c r="R3236">
        <v>1359</v>
      </c>
      <c r="T3236" t="s">
        <v>6165</v>
      </c>
    </row>
    <row r="3237" spans="1:20" x14ac:dyDescent="0.3">
      <c r="A3237" t="s">
        <v>29</v>
      </c>
      <c r="B3237" t="s">
        <v>30</v>
      </c>
      <c r="C3237" t="s">
        <v>22</v>
      </c>
      <c r="D3237" t="s">
        <v>23</v>
      </c>
      <c r="E3237" t="s">
        <v>5</v>
      </c>
      <c r="G3237" t="s">
        <v>24</v>
      </c>
      <c r="H3237">
        <v>1636005</v>
      </c>
      <c r="I3237">
        <v>1637363</v>
      </c>
      <c r="J3237" t="s">
        <v>210</v>
      </c>
      <c r="K3237" t="s">
        <v>6166</v>
      </c>
      <c r="N3237" t="s">
        <v>6167</v>
      </c>
      <c r="O3237" t="s">
        <v>6163</v>
      </c>
      <c r="Q3237" t="s">
        <v>6164</v>
      </c>
      <c r="R3237">
        <v>1359</v>
      </c>
      <c r="S3237">
        <v>452</v>
      </c>
    </row>
    <row r="3238" spans="1:20" x14ac:dyDescent="0.3">
      <c r="A3238" t="s">
        <v>20</v>
      </c>
      <c r="B3238" t="s">
        <v>21</v>
      </c>
      <c r="C3238" t="s">
        <v>22</v>
      </c>
      <c r="D3238" t="s">
        <v>23</v>
      </c>
      <c r="E3238" t="s">
        <v>5</v>
      </c>
      <c r="G3238" t="s">
        <v>24</v>
      </c>
      <c r="H3238">
        <v>1637353</v>
      </c>
      <c r="I3238">
        <v>1637943</v>
      </c>
      <c r="J3238" t="s">
        <v>210</v>
      </c>
      <c r="Q3238" t="s">
        <v>6168</v>
      </c>
      <c r="R3238">
        <v>591</v>
      </c>
      <c r="T3238" t="s">
        <v>6169</v>
      </c>
    </row>
    <row r="3239" spans="1:20" x14ac:dyDescent="0.3">
      <c r="A3239" t="s">
        <v>29</v>
      </c>
      <c r="B3239" t="s">
        <v>30</v>
      </c>
      <c r="C3239" t="s">
        <v>22</v>
      </c>
      <c r="D3239" t="s">
        <v>23</v>
      </c>
      <c r="E3239" t="s">
        <v>5</v>
      </c>
      <c r="G3239" t="s">
        <v>24</v>
      </c>
      <c r="H3239">
        <v>1637353</v>
      </c>
      <c r="I3239">
        <v>1637943</v>
      </c>
      <c r="J3239" t="s">
        <v>210</v>
      </c>
      <c r="K3239" t="s">
        <v>6170</v>
      </c>
      <c r="N3239" t="s">
        <v>41</v>
      </c>
      <c r="Q3239" t="s">
        <v>6168</v>
      </c>
      <c r="R3239">
        <v>591</v>
      </c>
      <c r="S3239">
        <v>196</v>
      </c>
    </row>
    <row r="3240" spans="1:20" x14ac:dyDescent="0.3">
      <c r="A3240" t="s">
        <v>20</v>
      </c>
      <c r="B3240" t="s">
        <v>21</v>
      </c>
      <c r="C3240" t="s">
        <v>22</v>
      </c>
      <c r="D3240" t="s">
        <v>23</v>
      </c>
      <c r="E3240" t="s">
        <v>5</v>
      </c>
      <c r="G3240" t="s">
        <v>24</v>
      </c>
      <c r="H3240">
        <v>1638005</v>
      </c>
      <c r="I3240">
        <v>1641097</v>
      </c>
      <c r="J3240" t="s">
        <v>210</v>
      </c>
      <c r="Q3240" t="s">
        <v>6171</v>
      </c>
      <c r="R3240">
        <v>3093</v>
      </c>
      <c r="T3240" t="s">
        <v>6172</v>
      </c>
    </row>
    <row r="3241" spans="1:20" x14ac:dyDescent="0.3">
      <c r="A3241" t="s">
        <v>29</v>
      </c>
      <c r="B3241" t="s">
        <v>30</v>
      </c>
      <c r="C3241" t="s">
        <v>22</v>
      </c>
      <c r="D3241" t="s">
        <v>23</v>
      </c>
      <c r="E3241" t="s">
        <v>5</v>
      </c>
      <c r="G3241" t="s">
        <v>24</v>
      </c>
      <c r="H3241">
        <v>1638005</v>
      </c>
      <c r="I3241">
        <v>1641097</v>
      </c>
      <c r="J3241" t="s">
        <v>210</v>
      </c>
      <c r="K3241" t="s">
        <v>6173</v>
      </c>
      <c r="N3241" t="s">
        <v>6174</v>
      </c>
      <c r="Q3241" t="s">
        <v>6171</v>
      </c>
      <c r="R3241">
        <v>3093</v>
      </c>
      <c r="S3241">
        <v>1030</v>
      </c>
    </row>
    <row r="3242" spans="1:20" x14ac:dyDescent="0.3">
      <c r="A3242" t="s">
        <v>20</v>
      </c>
      <c r="B3242" t="s">
        <v>21</v>
      </c>
      <c r="C3242" t="s">
        <v>22</v>
      </c>
      <c r="D3242" t="s">
        <v>23</v>
      </c>
      <c r="E3242" t="s">
        <v>5</v>
      </c>
      <c r="G3242" t="s">
        <v>24</v>
      </c>
      <c r="H3242">
        <v>1641213</v>
      </c>
      <c r="I3242">
        <v>1641983</v>
      </c>
      <c r="J3242" t="s">
        <v>210</v>
      </c>
      <c r="O3242" t="s">
        <v>6175</v>
      </c>
      <c r="Q3242" t="s">
        <v>6176</v>
      </c>
      <c r="R3242">
        <v>771</v>
      </c>
      <c r="T3242" t="s">
        <v>6177</v>
      </c>
    </row>
    <row r="3243" spans="1:20" x14ac:dyDescent="0.3">
      <c r="A3243" t="s">
        <v>29</v>
      </c>
      <c r="B3243" t="s">
        <v>30</v>
      </c>
      <c r="C3243" t="s">
        <v>22</v>
      </c>
      <c r="D3243" t="s">
        <v>23</v>
      </c>
      <c r="E3243" t="s">
        <v>5</v>
      </c>
      <c r="G3243" t="s">
        <v>24</v>
      </c>
      <c r="H3243">
        <v>1641213</v>
      </c>
      <c r="I3243">
        <v>1641983</v>
      </c>
      <c r="J3243" t="s">
        <v>210</v>
      </c>
      <c r="K3243" t="s">
        <v>6178</v>
      </c>
      <c r="N3243" t="s">
        <v>6179</v>
      </c>
      <c r="O3243" t="s">
        <v>6175</v>
      </c>
      <c r="Q3243" t="s">
        <v>6176</v>
      </c>
      <c r="R3243">
        <v>771</v>
      </c>
      <c r="S3243">
        <v>256</v>
      </c>
    </row>
    <row r="3244" spans="1:20" x14ac:dyDescent="0.3">
      <c r="A3244" t="s">
        <v>20</v>
      </c>
      <c r="B3244" t="s">
        <v>21</v>
      </c>
      <c r="C3244" t="s">
        <v>22</v>
      </c>
      <c r="D3244" t="s">
        <v>23</v>
      </c>
      <c r="E3244" t="s">
        <v>5</v>
      </c>
      <c r="G3244" t="s">
        <v>24</v>
      </c>
      <c r="H3244">
        <v>1641980</v>
      </c>
      <c r="I3244">
        <v>1642846</v>
      </c>
      <c r="J3244" t="s">
        <v>210</v>
      </c>
      <c r="O3244" t="s">
        <v>6180</v>
      </c>
      <c r="Q3244" t="s">
        <v>6181</v>
      </c>
      <c r="R3244">
        <v>867</v>
      </c>
      <c r="T3244" t="s">
        <v>6182</v>
      </c>
    </row>
    <row r="3245" spans="1:20" x14ac:dyDescent="0.3">
      <c r="A3245" t="s">
        <v>29</v>
      </c>
      <c r="B3245" t="s">
        <v>30</v>
      </c>
      <c r="C3245" t="s">
        <v>22</v>
      </c>
      <c r="D3245" t="s">
        <v>23</v>
      </c>
      <c r="E3245" t="s">
        <v>5</v>
      </c>
      <c r="G3245" t="s">
        <v>24</v>
      </c>
      <c r="H3245">
        <v>1641980</v>
      </c>
      <c r="I3245">
        <v>1642846</v>
      </c>
      <c r="J3245" t="s">
        <v>210</v>
      </c>
      <c r="K3245" t="s">
        <v>6183</v>
      </c>
      <c r="N3245" t="s">
        <v>6184</v>
      </c>
      <c r="O3245" t="s">
        <v>6180</v>
      </c>
      <c r="Q3245" t="s">
        <v>6181</v>
      </c>
      <c r="R3245">
        <v>867</v>
      </c>
      <c r="S3245">
        <v>288</v>
      </c>
    </row>
    <row r="3246" spans="1:20" x14ac:dyDescent="0.3">
      <c r="A3246" t="s">
        <v>20</v>
      </c>
      <c r="B3246" t="s">
        <v>21</v>
      </c>
      <c r="C3246" t="s">
        <v>22</v>
      </c>
      <c r="D3246" t="s">
        <v>23</v>
      </c>
      <c r="E3246" t="s">
        <v>5</v>
      </c>
      <c r="G3246" t="s">
        <v>24</v>
      </c>
      <c r="H3246">
        <v>1642855</v>
      </c>
      <c r="I3246">
        <v>1644225</v>
      </c>
      <c r="J3246" t="s">
        <v>210</v>
      </c>
      <c r="O3246" t="s">
        <v>6185</v>
      </c>
      <c r="Q3246" t="s">
        <v>6186</v>
      </c>
      <c r="R3246">
        <v>1371</v>
      </c>
      <c r="T3246" t="s">
        <v>6187</v>
      </c>
    </row>
    <row r="3247" spans="1:20" x14ac:dyDescent="0.3">
      <c r="A3247" t="s">
        <v>29</v>
      </c>
      <c r="B3247" t="s">
        <v>30</v>
      </c>
      <c r="C3247" t="s">
        <v>22</v>
      </c>
      <c r="D3247" t="s">
        <v>23</v>
      </c>
      <c r="E3247" t="s">
        <v>5</v>
      </c>
      <c r="G3247" t="s">
        <v>24</v>
      </c>
      <c r="H3247">
        <v>1642855</v>
      </c>
      <c r="I3247">
        <v>1644225</v>
      </c>
      <c r="J3247" t="s">
        <v>210</v>
      </c>
      <c r="K3247" t="s">
        <v>6188</v>
      </c>
      <c r="N3247" t="s">
        <v>6189</v>
      </c>
      <c r="O3247" t="s">
        <v>6185</v>
      </c>
      <c r="Q3247" t="s">
        <v>6186</v>
      </c>
      <c r="R3247">
        <v>1371</v>
      </c>
      <c r="S3247">
        <v>456</v>
      </c>
    </row>
    <row r="3248" spans="1:20" x14ac:dyDescent="0.3">
      <c r="A3248" t="s">
        <v>20</v>
      </c>
      <c r="B3248" t="s">
        <v>21</v>
      </c>
      <c r="C3248" t="s">
        <v>22</v>
      </c>
      <c r="D3248" t="s">
        <v>23</v>
      </c>
      <c r="E3248" t="s">
        <v>5</v>
      </c>
      <c r="G3248" t="s">
        <v>24</v>
      </c>
      <c r="H3248">
        <v>1644392</v>
      </c>
      <c r="I3248">
        <v>1644814</v>
      </c>
      <c r="J3248" t="s">
        <v>210</v>
      </c>
      <c r="O3248" t="s">
        <v>6190</v>
      </c>
      <c r="Q3248" t="s">
        <v>6191</v>
      </c>
      <c r="R3248">
        <v>423</v>
      </c>
      <c r="T3248" t="s">
        <v>6192</v>
      </c>
    </row>
    <row r="3249" spans="1:20" x14ac:dyDescent="0.3">
      <c r="A3249" t="s">
        <v>29</v>
      </c>
      <c r="B3249" t="s">
        <v>30</v>
      </c>
      <c r="C3249" t="s">
        <v>22</v>
      </c>
      <c r="D3249" t="s">
        <v>23</v>
      </c>
      <c r="E3249" t="s">
        <v>5</v>
      </c>
      <c r="G3249" t="s">
        <v>24</v>
      </c>
      <c r="H3249">
        <v>1644392</v>
      </c>
      <c r="I3249">
        <v>1644814</v>
      </c>
      <c r="J3249" t="s">
        <v>210</v>
      </c>
      <c r="K3249" t="s">
        <v>6193</v>
      </c>
      <c r="N3249" t="s">
        <v>6194</v>
      </c>
      <c r="O3249" t="s">
        <v>6190</v>
      </c>
      <c r="Q3249" t="s">
        <v>6191</v>
      </c>
      <c r="R3249">
        <v>423</v>
      </c>
      <c r="S3249">
        <v>140</v>
      </c>
    </row>
    <row r="3250" spans="1:20" x14ac:dyDescent="0.3">
      <c r="A3250" t="s">
        <v>20</v>
      </c>
      <c r="B3250" t="s">
        <v>21</v>
      </c>
      <c r="C3250" t="s">
        <v>22</v>
      </c>
      <c r="D3250" t="s">
        <v>23</v>
      </c>
      <c r="E3250" t="s">
        <v>5</v>
      </c>
      <c r="G3250" t="s">
        <v>24</v>
      </c>
      <c r="H3250">
        <v>1644811</v>
      </c>
      <c r="I3250">
        <v>1645272</v>
      </c>
      <c r="J3250" t="s">
        <v>210</v>
      </c>
      <c r="O3250" t="s">
        <v>6195</v>
      </c>
      <c r="Q3250" t="s">
        <v>6196</v>
      </c>
      <c r="R3250">
        <v>462</v>
      </c>
      <c r="T3250" t="s">
        <v>6197</v>
      </c>
    </row>
    <row r="3251" spans="1:20" x14ac:dyDescent="0.3">
      <c r="A3251" t="s">
        <v>29</v>
      </c>
      <c r="B3251" t="s">
        <v>30</v>
      </c>
      <c r="C3251" t="s">
        <v>22</v>
      </c>
      <c r="D3251" t="s">
        <v>23</v>
      </c>
      <c r="E3251" t="s">
        <v>5</v>
      </c>
      <c r="G3251" t="s">
        <v>24</v>
      </c>
      <c r="H3251">
        <v>1644811</v>
      </c>
      <c r="I3251">
        <v>1645272</v>
      </c>
      <c r="J3251" t="s">
        <v>210</v>
      </c>
      <c r="K3251" t="s">
        <v>6198</v>
      </c>
      <c r="N3251" t="s">
        <v>6199</v>
      </c>
      <c r="O3251" t="s">
        <v>6195</v>
      </c>
      <c r="Q3251" t="s">
        <v>6196</v>
      </c>
      <c r="R3251">
        <v>462</v>
      </c>
      <c r="S3251">
        <v>153</v>
      </c>
    </row>
    <row r="3252" spans="1:20" x14ac:dyDescent="0.3">
      <c r="A3252" t="s">
        <v>20</v>
      </c>
      <c r="B3252" t="s">
        <v>21</v>
      </c>
      <c r="C3252" t="s">
        <v>22</v>
      </c>
      <c r="D3252" t="s">
        <v>23</v>
      </c>
      <c r="E3252" t="s">
        <v>5</v>
      </c>
      <c r="G3252" t="s">
        <v>24</v>
      </c>
      <c r="H3252">
        <v>1645302</v>
      </c>
      <c r="I3252">
        <v>1646534</v>
      </c>
      <c r="J3252" t="s">
        <v>210</v>
      </c>
      <c r="O3252" t="s">
        <v>6200</v>
      </c>
      <c r="Q3252" t="s">
        <v>6201</v>
      </c>
      <c r="R3252">
        <v>1233</v>
      </c>
      <c r="T3252" t="s">
        <v>6202</v>
      </c>
    </row>
    <row r="3253" spans="1:20" x14ac:dyDescent="0.3">
      <c r="A3253" t="s">
        <v>29</v>
      </c>
      <c r="B3253" t="s">
        <v>30</v>
      </c>
      <c r="C3253" t="s">
        <v>22</v>
      </c>
      <c r="D3253" t="s">
        <v>23</v>
      </c>
      <c r="E3253" t="s">
        <v>5</v>
      </c>
      <c r="G3253" t="s">
        <v>24</v>
      </c>
      <c r="H3253">
        <v>1645302</v>
      </c>
      <c r="I3253">
        <v>1646534</v>
      </c>
      <c r="J3253" t="s">
        <v>210</v>
      </c>
      <c r="K3253" t="s">
        <v>6203</v>
      </c>
      <c r="N3253" t="s">
        <v>6204</v>
      </c>
      <c r="O3253" t="s">
        <v>6200</v>
      </c>
      <c r="Q3253" t="s">
        <v>6201</v>
      </c>
      <c r="R3253">
        <v>1233</v>
      </c>
      <c r="S3253">
        <v>410</v>
      </c>
    </row>
    <row r="3254" spans="1:20" x14ac:dyDescent="0.3">
      <c r="A3254" t="s">
        <v>20</v>
      </c>
      <c r="B3254" t="s">
        <v>21</v>
      </c>
      <c r="C3254" t="s">
        <v>22</v>
      </c>
      <c r="D3254" t="s">
        <v>23</v>
      </c>
      <c r="E3254" t="s">
        <v>5</v>
      </c>
      <c r="G3254" t="s">
        <v>24</v>
      </c>
      <c r="H3254">
        <v>1646583</v>
      </c>
      <c r="I3254">
        <v>1647317</v>
      </c>
      <c r="J3254" t="s">
        <v>210</v>
      </c>
      <c r="O3254" t="s">
        <v>6205</v>
      </c>
      <c r="Q3254" t="s">
        <v>6206</v>
      </c>
      <c r="R3254">
        <v>735</v>
      </c>
      <c r="T3254" t="s">
        <v>6207</v>
      </c>
    </row>
    <row r="3255" spans="1:20" x14ac:dyDescent="0.3">
      <c r="A3255" t="s">
        <v>29</v>
      </c>
      <c r="B3255" t="s">
        <v>30</v>
      </c>
      <c r="C3255" t="s">
        <v>22</v>
      </c>
      <c r="D3255" t="s">
        <v>23</v>
      </c>
      <c r="E3255" t="s">
        <v>5</v>
      </c>
      <c r="G3255" t="s">
        <v>24</v>
      </c>
      <c r="H3255">
        <v>1646583</v>
      </c>
      <c r="I3255">
        <v>1647317</v>
      </c>
      <c r="J3255" t="s">
        <v>210</v>
      </c>
      <c r="K3255" t="s">
        <v>6208</v>
      </c>
      <c r="N3255" t="s">
        <v>6209</v>
      </c>
      <c r="O3255" t="s">
        <v>6205</v>
      </c>
      <c r="Q3255" t="s">
        <v>6206</v>
      </c>
      <c r="R3255">
        <v>735</v>
      </c>
      <c r="S3255">
        <v>244</v>
      </c>
    </row>
    <row r="3256" spans="1:20" x14ac:dyDescent="0.3">
      <c r="A3256" t="s">
        <v>20</v>
      </c>
      <c r="B3256" t="s">
        <v>21</v>
      </c>
      <c r="C3256" t="s">
        <v>22</v>
      </c>
      <c r="D3256" t="s">
        <v>23</v>
      </c>
      <c r="E3256" t="s">
        <v>5</v>
      </c>
      <c r="G3256" t="s">
        <v>24</v>
      </c>
      <c r="H3256">
        <v>1647332</v>
      </c>
      <c r="I3256">
        <v>1648252</v>
      </c>
      <c r="J3256" t="s">
        <v>210</v>
      </c>
      <c r="O3256" t="s">
        <v>6210</v>
      </c>
      <c r="Q3256" t="s">
        <v>6211</v>
      </c>
      <c r="R3256">
        <v>921</v>
      </c>
      <c r="T3256" t="s">
        <v>6212</v>
      </c>
    </row>
    <row r="3257" spans="1:20" x14ac:dyDescent="0.3">
      <c r="A3257" t="s">
        <v>29</v>
      </c>
      <c r="B3257" t="s">
        <v>30</v>
      </c>
      <c r="C3257" t="s">
        <v>22</v>
      </c>
      <c r="D3257" t="s">
        <v>23</v>
      </c>
      <c r="E3257" t="s">
        <v>5</v>
      </c>
      <c r="G3257" t="s">
        <v>24</v>
      </c>
      <c r="H3257">
        <v>1647332</v>
      </c>
      <c r="I3257">
        <v>1648252</v>
      </c>
      <c r="J3257" t="s">
        <v>210</v>
      </c>
      <c r="K3257" t="s">
        <v>6213</v>
      </c>
      <c r="N3257" t="s">
        <v>6214</v>
      </c>
      <c r="O3257" t="s">
        <v>6210</v>
      </c>
      <c r="Q3257" t="s">
        <v>6211</v>
      </c>
      <c r="R3257">
        <v>921</v>
      </c>
      <c r="S3257">
        <v>306</v>
      </c>
    </row>
    <row r="3258" spans="1:20" x14ac:dyDescent="0.3">
      <c r="A3258" t="s">
        <v>20</v>
      </c>
      <c r="B3258" t="s">
        <v>21</v>
      </c>
      <c r="C3258" t="s">
        <v>22</v>
      </c>
      <c r="D3258" t="s">
        <v>23</v>
      </c>
      <c r="E3258" t="s">
        <v>5</v>
      </c>
      <c r="G3258" t="s">
        <v>24</v>
      </c>
      <c r="H3258">
        <v>1648255</v>
      </c>
      <c r="I3258">
        <v>1649220</v>
      </c>
      <c r="J3258" t="s">
        <v>210</v>
      </c>
      <c r="Q3258" t="s">
        <v>6215</v>
      </c>
      <c r="R3258">
        <v>966</v>
      </c>
      <c r="T3258" t="s">
        <v>6216</v>
      </c>
    </row>
    <row r="3259" spans="1:20" x14ac:dyDescent="0.3">
      <c r="A3259" t="s">
        <v>29</v>
      </c>
      <c r="B3259" t="s">
        <v>30</v>
      </c>
      <c r="C3259" t="s">
        <v>22</v>
      </c>
      <c r="D3259" t="s">
        <v>23</v>
      </c>
      <c r="E3259" t="s">
        <v>5</v>
      </c>
      <c r="G3259" t="s">
        <v>24</v>
      </c>
      <c r="H3259">
        <v>1648255</v>
      </c>
      <c r="I3259">
        <v>1649220</v>
      </c>
      <c r="J3259" t="s">
        <v>210</v>
      </c>
      <c r="K3259" t="s">
        <v>6217</v>
      </c>
      <c r="N3259" t="s">
        <v>6218</v>
      </c>
      <c r="Q3259" t="s">
        <v>6215</v>
      </c>
      <c r="R3259">
        <v>966</v>
      </c>
      <c r="S3259">
        <v>321</v>
      </c>
    </row>
    <row r="3260" spans="1:20" x14ac:dyDescent="0.3">
      <c r="A3260" t="s">
        <v>20</v>
      </c>
      <c r="B3260" t="s">
        <v>21</v>
      </c>
      <c r="C3260" t="s">
        <v>22</v>
      </c>
      <c r="D3260" t="s">
        <v>23</v>
      </c>
      <c r="E3260" t="s">
        <v>5</v>
      </c>
      <c r="G3260" t="s">
        <v>24</v>
      </c>
      <c r="H3260">
        <v>1649323</v>
      </c>
      <c r="I3260">
        <v>1649547</v>
      </c>
      <c r="J3260" t="s">
        <v>210</v>
      </c>
      <c r="O3260" t="s">
        <v>6219</v>
      </c>
      <c r="Q3260" t="s">
        <v>6220</v>
      </c>
      <c r="R3260">
        <v>225</v>
      </c>
      <c r="T3260" t="s">
        <v>6221</v>
      </c>
    </row>
    <row r="3261" spans="1:20" x14ac:dyDescent="0.3">
      <c r="A3261" t="s">
        <v>29</v>
      </c>
      <c r="B3261" t="s">
        <v>30</v>
      </c>
      <c r="C3261" t="s">
        <v>22</v>
      </c>
      <c r="D3261" t="s">
        <v>23</v>
      </c>
      <c r="E3261" t="s">
        <v>5</v>
      </c>
      <c r="G3261" t="s">
        <v>24</v>
      </c>
      <c r="H3261">
        <v>1649323</v>
      </c>
      <c r="I3261">
        <v>1649547</v>
      </c>
      <c r="J3261" t="s">
        <v>210</v>
      </c>
      <c r="K3261" t="s">
        <v>6222</v>
      </c>
      <c r="N3261" t="s">
        <v>6223</v>
      </c>
      <c r="O3261" t="s">
        <v>6219</v>
      </c>
      <c r="Q3261" t="s">
        <v>6220</v>
      </c>
      <c r="R3261">
        <v>225</v>
      </c>
      <c r="S3261">
        <v>74</v>
      </c>
    </row>
    <row r="3262" spans="1:20" x14ac:dyDescent="0.3">
      <c r="A3262" t="s">
        <v>20</v>
      </c>
      <c r="B3262" t="s">
        <v>21</v>
      </c>
      <c r="C3262" t="s">
        <v>22</v>
      </c>
      <c r="D3262" t="s">
        <v>23</v>
      </c>
      <c r="E3262" t="s">
        <v>5</v>
      </c>
      <c r="G3262" t="s">
        <v>24</v>
      </c>
      <c r="H3262">
        <v>1649607</v>
      </c>
      <c r="I3262">
        <v>1650584</v>
      </c>
      <c r="J3262" t="s">
        <v>210</v>
      </c>
      <c r="O3262" t="s">
        <v>6224</v>
      </c>
      <c r="Q3262" t="s">
        <v>6225</v>
      </c>
      <c r="R3262">
        <v>978</v>
      </c>
      <c r="T3262" t="s">
        <v>6226</v>
      </c>
    </row>
    <row r="3263" spans="1:20" x14ac:dyDescent="0.3">
      <c r="A3263" t="s">
        <v>29</v>
      </c>
      <c r="B3263" t="s">
        <v>30</v>
      </c>
      <c r="C3263" t="s">
        <v>22</v>
      </c>
      <c r="D3263" t="s">
        <v>23</v>
      </c>
      <c r="E3263" t="s">
        <v>5</v>
      </c>
      <c r="G3263" t="s">
        <v>24</v>
      </c>
      <c r="H3263">
        <v>1649607</v>
      </c>
      <c r="I3263">
        <v>1650584</v>
      </c>
      <c r="J3263" t="s">
        <v>210</v>
      </c>
      <c r="K3263" t="s">
        <v>6227</v>
      </c>
      <c r="N3263" t="s">
        <v>6228</v>
      </c>
      <c r="O3263" t="s">
        <v>6224</v>
      </c>
      <c r="Q3263" t="s">
        <v>6225</v>
      </c>
      <c r="R3263">
        <v>978</v>
      </c>
      <c r="S3263">
        <v>325</v>
      </c>
    </row>
    <row r="3264" spans="1:20" x14ac:dyDescent="0.3">
      <c r="A3264" t="s">
        <v>20</v>
      </c>
      <c r="B3264" t="s">
        <v>21</v>
      </c>
      <c r="C3264" t="s">
        <v>22</v>
      </c>
      <c r="D3264" t="s">
        <v>23</v>
      </c>
      <c r="E3264" t="s">
        <v>5</v>
      </c>
      <c r="G3264" t="s">
        <v>24</v>
      </c>
      <c r="H3264">
        <v>1650584</v>
      </c>
      <c r="I3264">
        <v>1651018</v>
      </c>
      <c r="J3264" t="s">
        <v>210</v>
      </c>
      <c r="Q3264" t="s">
        <v>6229</v>
      </c>
      <c r="R3264">
        <v>435</v>
      </c>
      <c r="T3264" t="s">
        <v>6230</v>
      </c>
    </row>
    <row r="3265" spans="1:20" x14ac:dyDescent="0.3">
      <c r="A3265" t="s">
        <v>29</v>
      </c>
      <c r="B3265" t="s">
        <v>30</v>
      </c>
      <c r="C3265" t="s">
        <v>22</v>
      </c>
      <c r="D3265" t="s">
        <v>23</v>
      </c>
      <c r="E3265" t="s">
        <v>5</v>
      </c>
      <c r="G3265" t="s">
        <v>24</v>
      </c>
      <c r="H3265">
        <v>1650584</v>
      </c>
      <c r="I3265">
        <v>1651018</v>
      </c>
      <c r="J3265" t="s">
        <v>210</v>
      </c>
      <c r="K3265" t="s">
        <v>6231</v>
      </c>
      <c r="N3265" t="s">
        <v>214</v>
      </c>
      <c r="Q3265" t="s">
        <v>6229</v>
      </c>
      <c r="R3265">
        <v>435</v>
      </c>
      <c r="S3265">
        <v>144</v>
      </c>
    </row>
    <row r="3266" spans="1:20" x14ac:dyDescent="0.3">
      <c r="A3266" t="s">
        <v>20</v>
      </c>
      <c r="B3266" t="s">
        <v>21</v>
      </c>
      <c r="C3266" t="s">
        <v>22</v>
      </c>
      <c r="D3266" t="s">
        <v>23</v>
      </c>
      <c r="E3266" t="s">
        <v>5</v>
      </c>
      <c r="G3266" t="s">
        <v>24</v>
      </c>
      <c r="H3266">
        <v>1651347</v>
      </c>
      <c r="I3266">
        <v>1652138</v>
      </c>
      <c r="J3266" t="s">
        <v>210</v>
      </c>
      <c r="Q3266" t="s">
        <v>6232</v>
      </c>
      <c r="R3266">
        <v>792</v>
      </c>
      <c r="T3266" t="s">
        <v>6233</v>
      </c>
    </row>
    <row r="3267" spans="1:20" x14ac:dyDescent="0.3">
      <c r="A3267" t="s">
        <v>29</v>
      </c>
      <c r="B3267" t="s">
        <v>30</v>
      </c>
      <c r="C3267" t="s">
        <v>22</v>
      </c>
      <c r="D3267" t="s">
        <v>23</v>
      </c>
      <c r="E3267" t="s">
        <v>5</v>
      </c>
      <c r="G3267" t="s">
        <v>24</v>
      </c>
      <c r="H3267">
        <v>1651347</v>
      </c>
      <c r="I3267">
        <v>1652138</v>
      </c>
      <c r="J3267" t="s">
        <v>210</v>
      </c>
      <c r="K3267" t="s">
        <v>6234</v>
      </c>
      <c r="N3267" t="s">
        <v>6235</v>
      </c>
      <c r="Q3267" t="s">
        <v>6232</v>
      </c>
      <c r="R3267">
        <v>792</v>
      </c>
      <c r="S3267">
        <v>263</v>
      </c>
    </row>
    <row r="3268" spans="1:20" x14ac:dyDescent="0.3">
      <c r="A3268" t="s">
        <v>20</v>
      </c>
      <c r="B3268" t="s">
        <v>21</v>
      </c>
      <c r="C3268" t="s">
        <v>22</v>
      </c>
      <c r="D3268" t="s">
        <v>23</v>
      </c>
      <c r="E3268" t="s">
        <v>5</v>
      </c>
      <c r="G3268" t="s">
        <v>24</v>
      </c>
      <c r="H3268">
        <v>1652300</v>
      </c>
      <c r="I3268">
        <v>1652944</v>
      </c>
      <c r="J3268" t="s">
        <v>210</v>
      </c>
      <c r="Q3268" t="s">
        <v>6236</v>
      </c>
      <c r="R3268">
        <v>645</v>
      </c>
      <c r="T3268" t="s">
        <v>6237</v>
      </c>
    </row>
    <row r="3269" spans="1:20" x14ac:dyDescent="0.3">
      <c r="A3269" t="s">
        <v>29</v>
      </c>
      <c r="B3269" t="s">
        <v>30</v>
      </c>
      <c r="C3269" t="s">
        <v>22</v>
      </c>
      <c r="D3269" t="s">
        <v>23</v>
      </c>
      <c r="E3269" t="s">
        <v>5</v>
      </c>
      <c r="G3269" t="s">
        <v>24</v>
      </c>
      <c r="H3269">
        <v>1652300</v>
      </c>
      <c r="I3269">
        <v>1652944</v>
      </c>
      <c r="J3269" t="s">
        <v>210</v>
      </c>
      <c r="K3269" t="s">
        <v>6238</v>
      </c>
      <c r="N3269" t="s">
        <v>2340</v>
      </c>
      <c r="Q3269" t="s">
        <v>6236</v>
      </c>
      <c r="R3269">
        <v>645</v>
      </c>
      <c r="S3269">
        <v>214</v>
      </c>
    </row>
    <row r="3270" spans="1:20" x14ac:dyDescent="0.3">
      <c r="A3270" t="s">
        <v>20</v>
      </c>
      <c r="B3270" t="s">
        <v>21</v>
      </c>
      <c r="C3270" t="s">
        <v>22</v>
      </c>
      <c r="D3270" t="s">
        <v>23</v>
      </c>
      <c r="E3270" t="s">
        <v>5</v>
      </c>
      <c r="G3270" t="s">
        <v>24</v>
      </c>
      <c r="H3270">
        <v>1653043</v>
      </c>
      <c r="I3270">
        <v>1654401</v>
      </c>
      <c r="J3270" t="s">
        <v>25</v>
      </c>
      <c r="O3270" t="s">
        <v>6239</v>
      </c>
      <c r="Q3270" t="s">
        <v>6240</v>
      </c>
      <c r="R3270">
        <v>1359</v>
      </c>
      <c r="T3270" t="s">
        <v>6241</v>
      </c>
    </row>
    <row r="3271" spans="1:20" x14ac:dyDescent="0.3">
      <c r="A3271" t="s">
        <v>29</v>
      </c>
      <c r="B3271" t="s">
        <v>30</v>
      </c>
      <c r="C3271" t="s">
        <v>22</v>
      </c>
      <c r="D3271" t="s">
        <v>23</v>
      </c>
      <c r="E3271" t="s">
        <v>5</v>
      </c>
      <c r="G3271" t="s">
        <v>24</v>
      </c>
      <c r="H3271">
        <v>1653043</v>
      </c>
      <c r="I3271">
        <v>1654401</v>
      </c>
      <c r="J3271" t="s">
        <v>25</v>
      </c>
      <c r="K3271" t="s">
        <v>6242</v>
      </c>
      <c r="N3271" t="s">
        <v>6243</v>
      </c>
      <c r="O3271" t="s">
        <v>6239</v>
      </c>
      <c r="Q3271" t="s">
        <v>6240</v>
      </c>
      <c r="R3271">
        <v>1359</v>
      </c>
      <c r="S3271">
        <v>452</v>
      </c>
    </row>
    <row r="3272" spans="1:20" x14ac:dyDescent="0.3">
      <c r="A3272" t="s">
        <v>20</v>
      </c>
      <c r="B3272" t="s">
        <v>93</v>
      </c>
      <c r="C3272" t="s">
        <v>22</v>
      </c>
      <c r="D3272" t="s">
        <v>23</v>
      </c>
      <c r="E3272" t="s">
        <v>5</v>
      </c>
      <c r="G3272" t="s">
        <v>24</v>
      </c>
      <c r="H3272">
        <v>1654785</v>
      </c>
      <c r="I3272">
        <v>1654858</v>
      </c>
      <c r="J3272" t="s">
        <v>210</v>
      </c>
      <c r="Q3272" t="s">
        <v>6244</v>
      </c>
      <c r="R3272">
        <v>74</v>
      </c>
    </row>
    <row r="3273" spans="1:20" x14ac:dyDescent="0.3">
      <c r="A3273" t="s">
        <v>93</v>
      </c>
      <c r="C3273" t="s">
        <v>22</v>
      </c>
      <c r="D3273" t="s">
        <v>23</v>
      </c>
      <c r="E3273" t="s">
        <v>5</v>
      </c>
      <c r="G3273" t="s">
        <v>24</v>
      </c>
      <c r="H3273">
        <v>1654785</v>
      </c>
      <c r="I3273">
        <v>1654858</v>
      </c>
      <c r="J3273" t="s">
        <v>210</v>
      </c>
      <c r="N3273" t="s">
        <v>116</v>
      </c>
      <c r="Q3273" t="s">
        <v>6244</v>
      </c>
      <c r="R3273">
        <v>74</v>
      </c>
    </row>
    <row r="3274" spans="1:20" x14ac:dyDescent="0.3">
      <c r="A3274" t="s">
        <v>20</v>
      </c>
      <c r="B3274" t="s">
        <v>93</v>
      </c>
      <c r="C3274" t="s">
        <v>22</v>
      </c>
      <c r="D3274" t="s">
        <v>23</v>
      </c>
      <c r="E3274" t="s">
        <v>5</v>
      </c>
      <c r="G3274" t="s">
        <v>24</v>
      </c>
      <c r="H3274">
        <v>1654911</v>
      </c>
      <c r="I3274">
        <v>1654984</v>
      </c>
      <c r="J3274" t="s">
        <v>210</v>
      </c>
      <c r="Q3274" t="s">
        <v>6245</v>
      </c>
      <c r="R3274">
        <v>74</v>
      </c>
    </row>
    <row r="3275" spans="1:20" x14ac:dyDescent="0.3">
      <c r="A3275" t="s">
        <v>93</v>
      </c>
      <c r="C3275" t="s">
        <v>22</v>
      </c>
      <c r="D3275" t="s">
        <v>23</v>
      </c>
      <c r="E3275" t="s">
        <v>5</v>
      </c>
      <c r="G3275" t="s">
        <v>24</v>
      </c>
      <c r="H3275">
        <v>1654911</v>
      </c>
      <c r="I3275">
        <v>1654984</v>
      </c>
      <c r="J3275" t="s">
        <v>210</v>
      </c>
      <c r="N3275" t="s">
        <v>114</v>
      </c>
      <c r="Q3275" t="s">
        <v>6245</v>
      </c>
      <c r="R3275">
        <v>74</v>
      </c>
    </row>
    <row r="3276" spans="1:20" x14ac:dyDescent="0.3">
      <c r="A3276" t="s">
        <v>20</v>
      </c>
      <c r="B3276" t="s">
        <v>93</v>
      </c>
      <c r="C3276" t="s">
        <v>22</v>
      </c>
      <c r="D3276" t="s">
        <v>23</v>
      </c>
      <c r="E3276" t="s">
        <v>5</v>
      </c>
      <c r="G3276" t="s">
        <v>24</v>
      </c>
      <c r="H3276">
        <v>1654998</v>
      </c>
      <c r="I3276">
        <v>1655083</v>
      </c>
      <c r="J3276" t="s">
        <v>210</v>
      </c>
      <c r="Q3276" t="s">
        <v>6246</v>
      </c>
      <c r="R3276">
        <v>86</v>
      </c>
    </row>
    <row r="3277" spans="1:20" x14ac:dyDescent="0.3">
      <c r="A3277" t="s">
        <v>93</v>
      </c>
      <c r="C3277" t="s">
        <v>22</v>
      </c>
      <c r="D3277" t="s">
        <v>23</v>
      </c>
      <c r="E3277" t="s">
        <v>5</v>
      </c>
      <c r="G3277" t="s">
        <v>24</v>
      </c>
      <c r="H3277">
        <v>1654998</v>
      </c>
      <c r="I3277">
        <v>1655083</v>
      </c>
      <c r="J3277" t="s">
        <v>210</v>
      </c>
      <c r="N3277" t="s">
        <v>107</v>
      </c>
      <c r="Q3277" t="s">
        <v>6246</v>
      </c>
      <c r="R3277">
        <v>86</v>
      </c>
    </row>
    <row r="3278" spans="1:20" x14ac:dyDescent="0.3">
      <c r="A3278" t="s">
        <v>20</v>
      </c>
      <c r="B3278" t="s">
        <v>93</v>
      </c>
      <c r="C3278" t="s">
        <v>22</v>
      </c>
      <c r="D3278" t="s">
        <v>23</v>
      </c>
      <c r="E3278" t="s">
        <v>5</v>
      </c>
      <c r="G3278" t="s">
        <v>24</v>
      </c>
      <c r="H3278">
        <v>1655091</v>
      </c>
      <c r="I3278">
        <v>1655162</v>
      </c>
      <c r="J3278" t="s">
        <v>210</v>
      </c>
      <c r="Q3278" t="s">
        <v>6247</v>
      </c>
      <c r="R3278">
        <v>72</v>
      </c>
    </row>
    <row r="3279" spans="1:20" x14ac:dyDescent="0.3">
      <c r="A3279" t="s">
        <v>93</v>
      </c>
      <c r="C3279" t="s">
        <v>22</v>
      </c>
      <c r="D3279" t="s">
        <v>23</v>
      </c>
      <c r="E3279" t="s">
        <v>5</v>
      </c>
      <c r="G3279" t="s">
        <v>24</v>
      </c>
      <c r="H3279">
        <v>1655091</v>
      </c>
      <c r="I3279">
        <v>1655162</v>
      </c>
      <c r="J3279" t="s">
        <v>210</v>
      </c>
      <c r="N3279" t="s">
        <v>111</v>
      </c>
      <c r="Q3279" t="s">
        <v>6247</v>
      </c>
      <c r="R3279">
        <v>72</v>
      </c>
    </row>
    <row r="3280" spans="1:20" x14ac:dyDescent="0.3">
      <c r="A3280" t="s">
        <v>20</v>
      </c>
      <c r="B3280" t="s">
        <v>93</v>
      </c>
      <c r="C3280" t="s">
        <v>22</v>
      </c>
      <c r="D3280" t="s">
        <v>23</v>
      </c>
      <c r="E3280" t="s">
        <v>5</v>
      </c>
      <c r="G3280" t="s">
        <v>24</v>
      </c>
      <c r="H3280">
        <v>1655165</v>
      </c>
      <c r="I3280">
        <v>1655237</v>
      </c>
      <c r="J3280" t="s">
        <v>210</v>
      </c>
      <c r="Q3280" t="s">
        <v>6248</v>
      </c>
      <c r="R3280">
        <v>73</v>
      </c>
    </row>
    <row r="3281" spans="1:18" x14ac:dyDescent="0.3">
      <c r="A3281" t="s">
        <v>93</v>
      </c>
      <c r="C3281" t="s">
        <v>22</v>
      </c>
      <c r="D3281" t="s">
        <v>23</v>
      </c>
      <c r="E3281" t="s">
        <v>5</v>
      </c>
      <c r="G3281" t="s">
        <v>24</v>
      </c>
      <c r="H3281">
        <v>1655165</v>
      </c>
      <c r="I3281">
        <v>1655237</v>
      </c>
      <c r="J3281" t="s">
        <v>210</v>
      </c>
      <c r="N3281" t="s">
        <v>109</v>
      </c>
      <c r="Q3281" t="s">
        <v>6248</v>
      </c>
      <c r="R3281">
        <v>73</v>
      </c>
    </row>
    <row r="3282" spans="1:18" x14ac:dyDescent="0.3">
      <c r="A3282" t="s">
        <v>20</v>
      </c>
      <c r="B3282" t="s">
        <v>93</v>
      </c>
      <c r="C3282" t="s">
        <v>22</v>
      </c>
      <c r="D3282" t="s">
        <v>23</v>
      </c>
      <c r="E3282" t="s">
        <v>5</v>
      </c>
      <c r="G3282" t="s">
        <v>24</v>
      </c>
      <c r="H3282">
        <v>1655252</v>
      </c>
      <c r="I3282">
        <v>1655333</v>
      </c>
      <c r="J3282" t="s">
        <v>210</v>
      </c>
      <c r="Q3282" t="s">
        <v>6249</v>
      </c>
      <c r="R3282">
        <v>82</v>
      </c>
    </row>
    <row r="3283" spans="1:18" x14ac:dyDescent="0.3">
      <c r="A3283" t="s">
        <v>93</v>
      </c>
      <c r="C3283" t="s">
        <v>22</v>
      </c>
      <c r="D3283" t="s">
        <v>23</v>
      </c>
      <c r="E3283" t="s">
        <v>5</v>
      </c>
      <c r="G3283" t="s">
        <v>24</v>
      </c>
      <c r="H3283">
        <v>1655252</v>
      </c>
      <c r="I3283">
        <v>1655333</v>
      </c>
      <c r="J3283" t="s">
        <v>210</v>
      </c>
      <c r="N3283" t="s">
        <v>107</v>
      </c>
      <c r="Q3283" t="s">
        <v>6249</v>
      </c>
      <c r="R3283">
        <v>82</v>
      </c>
    </row>
    <row r="3284" spans="1:18" x14ac:dyDescent="0.3">
      <c r="A3284" t="s">
        <v>20</v>
      </c>
      <c r="B3284" t="s">
        <v>93</v>
      </c>
      <c r="C3284" t="s">
        <v>22</v>
      </c>
      <c r="D3284" t="s">
        <v>23</v>
      </c>
      <c r="E3284" t="s">
        <v>5</v>
      </c>
      <c r="G3284" t="s">
        <v>24</v>
      </c>
      <c r="H3284">
        <v>1655340</v>
      </c>
      <c r="I3284">
        <v>1655415</v>
      </c>
      <c r="J3284" t="s">
        <v>210</v>
      </c>
      <c r="Q3284" t="s">
        <v>6250</v>
      </c>
      <c r="R3284">
        <v>76</v>
      </c>
    </row>
    <row r="3285" spans="1:18" x14ac:dyDescent="0.3">
      <c r="A3285" t="s">
        <v>93</v>
      </c>
      <c r="C3285" t="s">
        <v>22</v>
      </c>
      <c r="D3285" t="s">
        <v>23</v>
      </c>
      <c r="E3285" t="s">
        <v>5</v>
      </c>
      <c r="G3285" t="s">
        <v>24</v>
      </c>
      <c r="H3285">
        <v>1655340</v>
      </c>
      <c r="I3285">
        <v>1655415</v>
      </c>
      <c r="J3285" t="s">
        <v>210</v>
      </c>
      <c r="N3285" t="s">
        <v>105</v>
      </c>
      <c r="Q3285" t="s">
        <v>6250</v>
      </c>
      <c r="R3285">
        <v>76</v>
      </c>
    </row>
    <row r="3286" spans="1:18" x14ac:dyDescent="0.3">
      <c r="A3286" t="s">
        <v>20</v>
      </c>
      <c r="B3286" t="s">
        <v>93</v>
      </c>
      <c r="C3286" t="s">
        <v>22</v>
      </c>
      <c r="D3286" t="s">
        <v>23</v>
      </c>
      <c r="E3286" t="s">
        <v>5</v>
      </c>
      <c r="G3286" t="s">
        <v>24</v>
      </c>
      <c r="H3286">
        <v>1655443</v>
      </c>
      <c r="I3286">
        <v>1655515</v>
      </c>
      <c r="J3286" t="s">
        <v>210</v>
      </c>
      <c r="Q3286" t="s">
        <v>6251</v>
      </c>
      <c r="R3286">
        <v>73</v>
      </c>
    </row>
    <row r="3287" spans="1:18" x14ac:dyDescent="0.3">
      <c r="A3287" t="s">
        <v>93</v>
      </c>
      <c r="C3287" t="s">
        <v>22</v>
      </c>
      <c r="D3287" t="s">
        <v>23</v>
      </c>
      <c r="E3287" t="s">
        <v>5</v>
      </c>
      <c r="G3287" t="s">
        <v>24</v>
      </c>
      <c r="H3287">
        <v>1655443</v>
      </c>
      <c r="I3287">
        <v>1655515</v>
      </c>
      <c r="J3287" t="s">
        <v>210</v>
      </c>
      <c r="N3287" t="s">
        <v>103</v>
      </c>
      <c r="Q3287" t="s">
        <v>6251</v>
      </c>
      <c r="R3287">
        <v>73</v>
      </c>
    </row>
    <row r="3288" spans="1:18" x14ac:dyDescent="0.3">
      <c r="A3288" t="s">
        <v>20</v>
      </c>
      <c r="B3288" t="s">
        <v>93</v>
      </c>
      <c r="C3288" t="s">
        <v>22</v>
      </c>
      <c r="D3288" t="s">
        <v>23</v>
      </c>
      <c r="E3288" t="s">
        <v>5</v>
      </c>
      <c r="G3288" t="s">
        <v>24</v>
      </c>
      <c r="H3288">
        <v>1655545</v>
      </c>
      <c r="I3288">
        <v>1655617</v>
      </c>
      <c r="J3288" t="s">
        <v>210</v>
      </c>
      <c r="Q3288" t="s">
        <v>6252</v>
      </c>
      <c r="R3288">
        <v>73</v>
      </c>
    </row>
    <row r="3289" spans="1:18" x14ac:dyDescent="0.3">
      <c r="A3289" t="s">
        <v>93</v>
      </c>
      <c r="C3289" t="s">
        <v>22</v>
      </c>
      <c r="D3289" t="s">
        <v>23</v>
      </c>
      <c r="E3289" t="s">
        <v>5</v>
      </c>
      <c r="G3289" t="s">
        <v>24</v>
      </c>
      <c r="H3289">
        <v>1655545</v>
      </c>
      <c r="I3289">
        <v>1655617</v>
      </c>
      <c r="J3289" t="s">
        <v>210</v>
      </c>
      <c r="N3289" t="s">
        <v>101</v>
      </c>
      <c r="Q3289" t="s">
        <v>6252</v>
      </c>
      <c r="R3289">
        <v>73</v>
      </c>
    </row>
    <row r="3290" spans="1:18" x14ac:dyDescent="0.3">
      <c r="A3290" t="s">
        <v>20</v>
      </c>
      <c r="B3290" t="s">
        <v>90</v>
      </c>
      <c r="C3290" t="s">
        <v>22</v>
      </c>
      <c r="D3290" t="s">
        <v>23</v>
      </c>
      <c r="E3290" t="s">
        <v>5</v>
      </c>
      <c r="G3290" t="s">
        <v>24</v>
      </c>
      <c r="H3290">
        <v>1655618</v>
      </c>
      <c r="I3290">
        <v>1655737</v>
      </c>
      <c r="J3290" t="s">
        <v>210</v>
      </c>
      <c r="Q3290" t="s">
        <v>6253</v>
      </c>
      <c r="R3290">
        <v>120</v>
      </c>
    </row>
    <row r="3291" spans="1:18" x14ac:dyDescent="0.3">
      <c r="A3291" t="s">
        <v>90</v>
      </c>
      <c r="C3291" t="s">
        <v>22</v>
      </c>
      <c r="D3291" t="s">
        <v>23</v>
      </c>
      <c r="E3291" t="s">
        <v>5</v>
      </c>
      <c r="G3291" t="s">
        <v>24</v>
      </c>
      <c r="H3291">
        <v>1655618</v>
      </c>
      <c r="I3291">
        <v>1655737</v>
      </c>
      <c r="J3291" t="s">
        <v>210</v>
      </c>
      <c r="N3291" t="s">
        <v>99</v>
      </c>
      <c r="Q3291" t="s">
        <v>6253</v>
      </c>
      <c r="R3291">
        <v>120</v>
      </c>
    </row>
    <row r="3292" spans="1:18" x14ac:dyDescent="0.3">
      <c r="A3292" t="s">
        <v>20</v>
      </c>
      <c r="B3292" t="s">
        <v>90</v>
      </c>
      <c r="C3292" t="s">
        <v>22</v>
      </c>
      <c r="D3292" t="s">
        <v>23</v>
      </c>
      <c r="E3292" t="s">
        <v>5</v>
      </c>
      <c r="G3292" t="s">
        <v>24</v>
      </c>
      <c r="H3292">
        <v>1655918</v>
      </c>
      <c r="I3292">
        <v>1658818</v>
      </c>
      <c r="J3292" t="s">
        <v>210</v>
      </c>
      <c r="Q3292" t="s">
        <v>6254</v>
      </c>
      <c r="R3292">
        <v>2901</v>
      </c>
    </row>
    <row r="3293" spans="1:18" x14ac:dyDescent="0.3">
      <c r="A3293" t="s">
        <v>90</v>
      </c>
      <c r="C3293" t="s">
        <v>22</v>
      </c>
      <c r="D3293" t="s">
        <v>23</v>
      </c>
      <c r="E3293" t="s">
        <v>5</v>
      </c>
      <c r="G3293" t="s">
        <v>24</v>
      </c>
      <c r="H3293">
        <v>1655918</v>
      </c>
      <c r="I3293">
        <v>1658818</v>
      </c>
      <c r="J3293" t="s">
        <v>210</v>
      </c>
      <c r="N3293" t="s">
        <v>97</v>
      </c>
      <c r="Q3293" t="s">
        <v>6254</v>
      </c>
      <c r="R3293">
        <v>2901</v>
      </c>
    </row>
    <row r="3294" spans="1:18" x14ac:dyDescent="0.3">
      <c r="A3294" t="s">
        <v>20</v>
      </c>
      <c r="B3294" t="s">
        <v>93</v>
      </c>
      <c r="C3294" t="s">
        <v>22</v>
      </c>
      <c r="D3294" t="s">
        <v>23</v>
      </c>
      <c r="E3294" t="s">
        <v>5</v>
      </c>
      <c r="G3294" t="s">
        <v>24</v>
      </c>
      <c r="H3294">
        <v>1659077</v>
      </c>
      <c r="I3294">
        <v>1659149</v>
      </c>
      <c r="J3294" t="s">
        <v>210</v>
      </c>
      <c r="Q3294" t="s">
        <v>6255</v>
      </c>
      <c r="R3294">
        <v>73</v>
      </c>
    </row>
    <row r="3295" spans="1:18" x14ac:dyDescent="0.3">
      <c r="A3295" t="s">
        <v>93</v>
      </c>
      <c r="C3295" t="s">
        <v>22</v>
      </c>
      <c r="D3295" t="s">
        <v>23</v>
      </c>
      <c r="E3295" t="s">
        <v>5</v>
      </c>
      <c r="G3295" t="s">
        <v>24</v>
      </c>
      <c r="H3295">
        <v>1659077</v>
      </c>
      <c r="I3295">
        <v>1659149</v>
      </c>
      <c r="J3295" t="s">
        <v>210</v>
      </c>
      <c r="N3295" t="s">
        <v>95</v>
      </c>
      <c r="Q3295" t="s">
        <v>6255</v>
      </c>
      <c r="R3295">
        <v>73</v>
      </c>
    </row>
    <row r="3296" spans="1:18" x14ac:dyDescent="0.3">
      <c r="A3296" t="s">
        <v>20</v>
      </c>
      <c r="B3296" t="s">
        <v>90</v>
      </c>
      <c r="C3296" t="s">
        <v>22</v>
      </c>
      <c r="D3296" t="s">
        <v>23</v>
      </c>
      <c r="E3296" t="s">
        <v>5</v>
      </c>
      <c r="G3296" t="s">
        <v>24</v>
      </c>
      <c r="H3296">
        <v>1659207</v>
      </c>
      <c r="I3296">
        <v>1660758</v>
      </c>
      <c r="J3296" t="s">
        <v>210</v>
      </c>
      <c r="Q3296" t="s">
        <v>6256</v>
      </c>
      <c r="R3296">
        <v>1552</v>
      </c>
    </row>
    <row r="3297" spans="1:20" x14ac:dyDescent="0.3">
      <c r="A3297" t="s">
        <v>90</v>
      </c>
      <c r="C3297" t="s">
        <v>22</v>
      </c>
      <c r="D3297" t="s">
        <v>23</v>
      </c>
      <c r="E3297" t="s">
        <v>5</v>
      </c>
      <c r="G3297" t="s">
        <v>24</v>
      </c>
      <c r="H3297">
        <v>1659207</v>
      </c>
      <c r="I3297">
        <v>1660758</v>
      </c>
      <c r="J3297" t="s">
        <v>210</v>
      </c>
      <c r="N3297" t="s">
        <v>92</v>
      </c>
      <c r="Q3297" t="s">
        <v>6256</v>
      </c>
      <c r="R3297">
        <v>1552</v>
      </c>
    </row>
    <row r="3298" spans="1:20" x14ac:dyDescent="0.3">
      <c r="A3298" t="s">
        <v>20</v>
      </c>
      <c r="B3298" t="s">
        <v>21</v>
      </c>
      <c r="C3298" t="s">
        <v>22</v>
      </c>
      <c r="D3298" t="s">
        <v>23</v>
      </c>
      <c r="E3298" t="s">
        <v>5</v>
      </c>
      <c r="G3298" t="s">
        <v>24</v>
      </c>
      <c r="H3298">
        <v>1661570</v>
      </c>
      <c r="I3298">
        <v>1661680</v>
      </c>
      <c r="J3298" t="s">
        <v>210</v>
      </c>
      <c r="Q3298" t="s">
        <v>6257</v>
      </c>
      <c r="R3298">
        <v>111</v>
      </c>
      <c r="T3298" t="s">
        <v>6258</v>
      </c>
    </row>
    <row r="3299" spans="1:20" x14ac:dyDescent="0.3">
      <c r="A3299" t="s">
        <v>29</v>
      </c>
      <c r="B3299" t="s">
        <v>30</v>
      </c>
      <c r="C3299" t="s">
        <v>22</v>
      </c>
      <c r="D3299" t="s">
        <v>23</v>
      </c>
      <c r="E3299" t="s">
        <v>5</v>
      </c>
      <c r="G3299" t="s">
        <v>24</v>
      </c>
      <c r="H3299">
        <v>1661570</v>
      </c>
      <c r="I3299">
        <v>1661680</v>
      </c>
      <c r="J3299" t="s">
        <v>210</v>
      </c>
      <c r="K3299" t="s">
        <v>6259</v>
      </c>
      <c r="N3299" t="s">
        <v>89</v>
      </c>
      <c r="Q3299" t="s">
        <v>6257</v>
      </c>
      <c r="R3299">
        <v>111</v>
      </c>
      <c r="S3299">
        <v>36</v>
      </c>
    </row>
    <row r="3300" spans="1:20" x14ac:dyDescent="0.3">
      <c r="A3300" t="s">
        <v>20</v>
      </c>
      <c r="B3300" t="s">
        <v>21</v>
      </c>
      <c r="C3300" t="s">
        <v>22</v>
      </c>
      <c r="D3300" t="s">
        <v>23</v>
      </c>
      <c r="E3300" t="s">
        <v>5</v>
      </c>
      <c r="G3300" t="s">
        <v>24</v>
      </c>
      <c r="H3300">
        <v>1661984</v>
      </c>
      <c r="I3300">
        <v>1662154</v>
      </c>
      <c r="J3300" t="s">
        <v>210</v>
      </c>
      <c r="Q3300" t="s">
        <v>6260</v>
      </c>
      <c r="R3300">
        <v>171</v>
      </c>
      <c r="T3300" t="s">
        <v>6261</v>
      </c>
    </row>
    <row r="3301" spans="1:20" x14ac:dyDescent="0.3">
      <c r="A3301" t="s">
        <v>29</v>
      </c>
      <c r="B3301" t="s">
        <v>30</v>
      </c>
      <c r="C3301" t="s">
        <v>22</v>
      </c>
      <c r="D3301" t="s">
        <v>23</v>
      </c>
      <c r="E3301" t="s">
        <v>5</v>
      </c>
      <c r="G3301" t="s">
        <v>24</v>
      </c>
      <c r="H3301">
        <v>1661984</v>
      </c>
      <c r="I3301">
        <v>1662154</v>
      </c>
      <c r="J3301" t="s">
        <v>210</v>
      </c>
      <c r="K3301" t="s">
        <v>6262</v>
      </c>
      <c r="N3301" t="s">
        <v>89</v>
      </c>
      <c r="Q3301" t="s">
        <v>6260</v>
      </c>
      <c r="R3301">
        <v>171</v>
      </c>
      <c r="S3301">
        <v>56</v>
      </c>
    </row>
    <row r="3302" spans="1:20" x14ac:dyDescent="0.3">
      <c r="A3302" t="s">
        <v>20</v>
      </c>
      <c r="B3302" t="s">
        <v>21</v>
      </c>
      <c r="C3302" t="s">
        <v>22</v>
      </c>
      <c r="D3302" t="s">
        <v>23</v>
      </c>
      <c r="E3302" t="s">
        <v>5</v>
      </c>
      <c r="G3302" t="s">
        <v>24</v>
      </c>
      <c r="H3302">
        <v>1662432</v>
      </c>
      <c r="I3302">
        <v>1662725</v>
      </c>
      <c r="J3302" t="s">
        <v>210</v>
      </c>
      <c r="Q3302" t="s">
        <v>6263</v>
      </c>
      <c r="R3302">
        <v>294</v>
      </c>
      <c r="T3302" t="s">
        <v>6264</v>
      </c>
    </row>
    <row r="3303" spans="1:20" x14ac:dyDescent="0.3">
      <c r="A3303" t="s">
        <v>29</v>
      </c>
      <c r="B3303" t="s">
        <v>30</v>
      </c>
      <c r="C3303" t="s">
        <v>22</v>
      </c>
      <c r="D3303" t="s">
        <v>23</v>
      </c>
      <c r="E3303" t="s">
        <v>5</v>
      </c>
      <c r="G3303" t="s">
        <v>24</v>
      </c>
      <c r="H3303">
        <v>1662432</v>
      </c>
      <c r="I3303">
        <v>1662725</v>
      </c>
      <c r="J3303" t="s">
        <v>210</v>
      </c>
      <c r="K3303" t="s">
        <v>6265</v>
      </c>
      <c r="N3303" t="s">
        <v>41</v>
      </c>
      <c r="Q3303" t="s">
        <v>6263</v>
      </c>
      <c r="R3303">
        <v>294</v>
      </c>
      <c r="S3303">
        <v>97</v>
      </c>
    </row>
    <row r="3304" spans="1:20" x14ac:dyDescent="0.3">
      <c r="A3304" t="s">
        <v>20</v>
      </c>
      <c r="B3304" t="s">
        <v>21</v>
      </c>
      <c r="C3304" t="s">
        <v>22</v>
      </c>
      <c r="D3304" t="s">
        <v>23</v>
      </c>
      <c r="E3304" t="s">
        <v>5</v>
      </c>
      <c r="G3304" t="s">
        <v>24</v>
      </c>
      <c r="H3304">
        <v>1662736</v>
      </c>
      <c r="I3304">
        <v>1663131</v>
      </c>
      <c r="J3304" t="s">
        <v>210</v>
      </c>
      <c r="Q3304" t="s">
        <v>6266</v>
      </c>
      <c r="R3304">
        <v>396</v>
      </c>
      <c r="T3304" t="s">
        <v>6267</v>
      </c>
    </row>
    <row r="3305" spans="1:20" x14ac:dyDescent="0.3">
      <c r="A3305" t="s">
        <v>29</v>
      </c>
      <c r="B3305" t="s">
        <v>30</v>
      </c>
      <c r="C3305" t="s">
        <v>22</v>
      </c>
      <c r="D3305" t="s">
        <v>23</v>
      </c>
      <c r="E3305" t="s">
        <v>5</v>
      </c>
      <c r="G3305" t="s">
        <v>24</v>
      </c>
      <c r="H3305">
        <v>1662736</v>
      </c>
      <c r="I3305">
        <v>1663131</v>
      </c>
      <c r="J3305" t="s">
        <v>210</v>
      </c>
      <c r="K3305" t="s">
        <v>6268</v>
      </c>
      <c r="N3305" t="s">
        <v>41</v>
      </c>
      <c r="Q3305" t="s">
        <v>6266</v>
      </c>
      <c r="R3305">
        <v>396</v>
      </c>
      <c r="S3305">
        <v>131</v>
      </c>
    </row>
    <row r="3306" spans="1:20" x14ac:dyDescent="0.3">
      <c r="A3306" t="s">
        <v>20</v>
      </c>
      <c r="B3306" t="s">
        <v>21</v>
      </c>
      <c r="C3306" t="s">
        <v>22</v>
      </c>
      <c r="D3306" t="s">
        <v>23</v>
      </c>
      <c r="E3306" t="s">
        <v>5</v>
      </c>
      <c r="G3306" t="s">
        <v>24</v>
      </c>
      <c r="H3306">
        <v>1663207</v>
      </c>
      <c r="I3306">
        <v>1663506</v>
      </c>
      <c r="J3306" t="s">
        <v>210</v>
      </c>
      <c r="Q3306" t="s">
        <v>6269</v>
      </c>
      <c r="R3306">
        <v>300</v>
      </c>
      <c r="T3306" t="s">
        <v>6270</v>
      </c>
    </row>
    <row r="3307" spans="1:20" x14ac:dyDescent="0.3">
      <c r="A3307" t="s">
        <v>29</v>
      </c>
      <c r="B3307" t="s">
        <v>30</v>
      </c>
      <c r="C3307" t="s">
        <v>22</v>
      </c>
      <c r="D3307" t="s">
        <v>23</v>
      </c>
      <c r="E3307" t="s">
        <v>5</v>
      </c>
      <c r="G3307" t="s">
        <v>24</v>
      </c>
      <c r="H3307">
        <v>1663207</v>
      </c>
      <c r="I3307">
        <v>1663506</v>
      </c>
      <c r="J3307" t="s">
        <v>210</v>
      </c>
      <c r="K3307" t="s">
        <v>6271</v>
      </c>
      <c r="N3307" t="s">
        <v>41</v>
      </c>
      <c r="Q3307" t="s">
        <v>6269</v>
      </c>
      <c r="R3307">
        <v>300</v>
      </c>
      <c r="S3307">
        <v>99</v>
      </c>
    </row>
    <row r="3308" spans="1:20" x14ac:dyDescent="0.3">
      <c r="A3308" t="s">
        <v>20</v>
      </c>
      <c r="B3308" t="s">
        <v>21</v>
      </c>
      <c r="C3308" t="s">
        <v>22</v>
      </c>
      <c r="D3308" t="s">
        <v>23</v>
      </c>
      <c r="E3308" t="s">
        <v>5</v>
      </c>
      <c r="G3308" t="s">
        <v>24</v>
      </c>
      <c r="H3308">
        <v>1663475</v>
      </c>
      <c r="I3308">
        <v>1663759</v>
      </c>
      <c r="J3308" t="s">
        <v>210</v>
      </c>
      <c r="Q3308" t="s">
        <v>6272</v>
      </c>
      <c r="R3308">
        <v>285</v>
      </c>
      <c r="T3308" t="s">
        <v>6273</v>
      </c>
    </row>
    <row r="3309" spans="1:20" x14ac:dyDescent="0.3">
      <c r="A3309" t="s">
        <v>29</v>
      </c>
      <c r="B3309" t="s">
        <v>30</v>
      </c>
      <c r="C3309" t="s">
        <v>22</v>
      </c>
      <c r="D3309" t="s">
        <v>23</v>
      </c>
      <c r="E3309" t="s">
        <v>5</v>
      </c>
      <c r="G3309" t="s">
        <v>24</v>
      </c>
      <c r="H3309">
        <v>1663475</v>
      </c>
      <c r="I3309">
        <v>1663759</v>
      </c>
      <c r="J3309" t="s">
        <v>210</v>
      </c>
      <c r="K3309" t="s">
        <v>6274</v>
      </c>
      <c r="N3309" t="s">
        <v>41</v>
      </c>
      <c r="Q3309" t="s">
        <v>6272</v>
      </c>
      <c r="R3309">
        <v>285</v>
      </c>
      <c r="S3309">
        <v>94</v>
      </c>
    </row>
    <row r="3310" spans="1:20" x14ac:dyDescent="0.3">
      <c r="A3310" t="s">
        <v>20</v>
      </c>
      <c r="B3310" t="s">
        <v>21</v>
      </c>
      <c r="C3310" t="s">
        <v>22</v>
      </c>
      <c r="D3310" t="s">
        <v>23</v>
      </c>
      <c r="E3310" t="s">
        <v>5</v>
      </c>
      <c r="G3310" t="s">
        <v>24</v>
      </c>
      <c r="H3310">
        <v>1663756</v>
      </c>
      <c r="I3310">
        <v>1664400</v>
      </c>
      <c r="J3310" t="s">
        <v>210</v>
      </c>
      <c r="Q3310" t="s">
        <v>6275</v>
      </c>
      <c r="R3310">
        <v>645</v>
      </c>
      <c r="T3310" t="s">
        <v>6276</v>
      </c>
    </row>
    <row r="3311" spans="1:20" x14ac:dyDescent="0.3">
      <c r="A3311" t="s">
        <v>29</v>
      </c>
      <c r="B3311" t="s">
        <v>30</v>
      </c>
      <c r="C3311" t="s">
        <v>22</v>
      </c>
      <c r="D3311" t="s">
        <v>23</v>
      </c>
      <c r="E3311" t="s">
        <v>5</v>
      </c>
      <c r="G3311" t="s">
        <v>24</v>
      </c>
      <c r="H3311">
        <v>1663756</v>
      </c>
      <c r="I3311">
        <v>1664400</v>
      </c>
      <c r="J3311" t="s">
        <v>210</v>
      </c>
      <c r="K3311" t="s">
        <v>6277</v>
      </c>
      <c r="N3311" t="s">
        <v>41</v>
      </c>
      <c r="Q3311" t="s">
        <v>6275</v>
      </c>
      <c r="R3311">
        <v>645</v>
      </c>
      <c r="S3311">
        <v>214</v>
      </c>
    </row>
    <row r="3312" spans="1:20" x14ac:dyDescent="0.3">
      <c r="A3312" t="s">
        <v>20</v>
      </c>
      <c r="B3312" t="s">
        <v>21</v>
      </c>
      <c r="C3312" t="s">
        <v>22</v>
      </c>
      <c r="D3312" t="s">
        <v>23</v>
      </c>
      <c r="E3312" t="s">
        <v>5</v>
      </c>
      <c r="G3312" t="s">
        <v>24</v>
      </c>
      <c r="H3312">
        <v>1664429</v>
      </c>
      <c r="I3312">
        <v>1665304</v>
      </c>
      <c r="J3312" t="s">
        <v>210</v>
      </c>
      <c r="Q3312" t="s">
        <v>6278</v>
      </c>
      <c r="R3312">
        <v>876</v>
      </c>
      <c r="T3312" t="s">
        <v>6279</v>
      </c>
    </row>
    <row r="3313" spans="1:20" x14ac:dyDescent="0.3">
      <c r="A3313" t="s">
        <v>29</v>
      </c>
      <c r="B3313" t="s">
        <v>30</v>
      </c>
      <c r="C3313" t="s">
        <v>22</v>
      </c>
      <c r="D3313" t="s">
        <v>23</v>
      </c>
      <c r="E3313" t="s">
        <v>5</v>
      </c>
      <c r="G3313" t="s">
        <v>24</v>
      </c>
      <c r="H3313">
        <v>1664429</v>
      </c>
      <c r="I3313">
        <v>1665304</v>
      </c>
      <c r="J3313" t="s">
        <v>210</v>
      </c>
      <c r="K3313" t="s">
        <v>6280</v>
      </c>
      <c r="N3313" t="s">
        <v>41</v>
      </c>
      <c r="Q3313" t="s">
        <v>6278</v>
      </c>
      <c r="R3313">
        <v>876</v>
      </c>
      <c r="S3313">
        <v>291</v>
      </c>
    </row>
    <row r="3314" spans="1:20" x14ac:dyDescent="0.3">
      <c r="A3314" t="s">
        <v>20</v>
      </c>
      <c r="B3314" t="s">
        <v>21</v>
      </c>
      <c r="C3314" t="s">
        <v>22</v>
      </c>
      <c r="D3314" t="s">
        <v>23</v>
      </c>
      <c r="E3314" t="s">
        <v>5</v>
      </c>
      <c r="G3314" t="s">
        <v>24</v>
      </c>
      <c r="H3314">
        <v>1665308</v>
      </c>
      <c r="I3314">
        <v>1666717</v>
      </c>
      <c r="J3314" t="s">
        <v>210</v>
      </c>
      <c r="Q3314" t="s">
        <v>6281</v>
      </c>
      <c r="R3314">
        <v>1410</v>
      </c>
      <c r="T3314" t="s">
        <v>6282</v>
      </c>
    </row>
    <row r="3315" spans="1:20" x14ac:dyDescent="0.3">
      <c r="A3315" t="s">
        <v>29</v>
      </c>
      <c r="B3315" t="s">
        <v>30</v>
      </c>
      <c r="C3315" t="s">
        <v>22</v>
      </c>
      <c r="D3315" t="s">
        <v>23</v>
      </c>
      <c r="E3315" t="s">
        <v>5</v>
      </c>
      <c r="G3315" t="s">
        <v>24</v>
      </c>
      <c r="H3315">
        <v>1665308</v>
      </c>
      <c r="I3315">
        <v>1666717</v>
      </c>
      <c r="J3315" t="s">
        <v>210</v>
      </c>
      <c r="K3315" t="s">
        <v>6283</v>
      </c>
      <c r="N3315" t="s">
        <v>41</v>
      </c>
      <c r="Q3315" t="s">
        <v>6281</v>
      </c>
      <c r="R3315">
        <v>1410</v>
      </c>
      <c r="S3315">
        <v>469</v>
      </c>
    </row>
    <row r="3316" spans="1:20" x14ac:dyDescent="0.3">
      <c r="A3316" t="s">
        <v>20</v>
      </c>
      <c r="B3316" t="s">
        <v>21</v>
      </c>
      <c r="C3316" t="s">
        <v>22</v>
      </c>
      <c r="D3316" t="s">
        <v>23</v>
      </c>
      <c r="E3316" t="s">
        <v>5</v>
      </c>
      <c r="G3316" t="s">
        <v>24</v>
      </c>
      <c r="H3316">
        <v>1666677</v>
      </c>
      <c r="I3316">
        <v>1667240</v>
      </c>
      <c r="J3316" t="s">
        <v>210</v>
      </c>
      <c r="Q3316" t="s">
        <v>6284</v>
      </c>
      <c r="R3316">
        <v>564</v>
      </c>
      <c r="T3316" t="s">
        <v>6285</v>
      </c>
    </row>
    <row r="3317" spans="1:20" x14ac:dyDescent="0.3">
      <c r="A3317" t="s">
        <v>29</v>
      </c>
      <c r="B3317" t="s">
        <v>30</v>
      </c>
      <c r="C3317" t="s">
        <v>22</v>
      </c>
      <c r="D3317" t="s">
        <v>23</v>
      </c>
      <c r="E3317" t="s">
        <v>5</v>
      </c>
      <c r="G3317" t="s">
        <v>24</v>
      </c>
      <c r="H3317">
        <v>1666677</v>
      </c>
      <c r="I3317">
        <v>1667240</v>
      </c>
      <c r="J3317" t="s">
        <v>210</v>
      </c>
      <c r="K3317" t="s">
        <v>6286</v>
      </c>
      <c r="N3317" t="s">
        <v>41</v>
      </c>
      <c r="Q3317" t="s">
        <v>6284</v>
      </c>
      <c r="R3317">
        <v>564</v>
      </c>
      <c r="S3317">
        <v>187</v>
      </c>
    </row>
    <row r="3318" spans="1:20" x14ac:dyDescent="0.3">
      <c r="A3318" t="s">
        <v>20</v>
      </c>
      <c r="B3318" t="s">
        <v>21</v>
      </c>
      <c r="C3318" t="s">
        <v>22</v>
      </c>
      <c r="D3318" t="s">
        <v>23</v>
      </c>
      <c r="E3318" t="s">
        <v>5</v>
      </c>
      <c r="G3318" t="s">
        <v>24</v>
      </c>
      <c r="H3318">
        <v>1667240</v>
      </c>
      <c r="I3318">
        <v>1667989</v>
      </c>
      <c r="J3318" t="s">
        <v>210</v>
      </c>
      <c r="Q3318" t="s">
        <v>6287</v>
      </c>
      <c r="R3318">
        <v>750</v>
      </c>
      <c r="T3318" t="s">
        <v>6288</v>
      </c>
    </row>
    <row r="3319" spans="1:20" x14ac:dyDescent="0.3">
      <c r="A3319" t="s">
        <v>29</v>
      </c>
      <c r="B3319" t="s">
        <v>30</v>
      </c>
      <c r="C3319" t="s">
        <v>22</v>
      </c>
      <c r="D3319" t="s">
        <v>23</v>
      </c>
      <c r="E3319" t="s">
        <v>5</v>
      </c>
      <c r="G3319" t="s">
        <v>24</v>
      </c>
      <c r="H3319">
        <v>1667240</v>
      </c>
      <c r="I3319">
        <v>1667989</v>
      </c>
      <c r="J3319" t="s">
        <v>210</v>
      </c>
      <c r="K3319" t="s">
        <v>6289</v>
      </c>
      <c r="N3319" t="s">
        <v>41</v>
      </c>
      <c r="Q3319" t="s">
        <v>6287</v>
      </c>
      <c r="R3319">
        <v>750</v>
      </c>
      <c r="S3319">
        <v>249</v>
      </c>
    </row>
    <row r="3320" spans="1:20" x14ac:dyDescent="0.3">
      <c r="A3320" t="s">
        <v>20</v>
      </c>
      <c r="B3320" t="s">
        <v>21</v>
      </c>
      <c r="C3320" t="s">
        <v>22</v>
      </c>
      <c r="D3320" t="s">
        <v>23</v>
      </c>
      <c r="E3320" t="s">
        <v>5</v>
      </c>
      <c r="G3320" t="s">
        <v>24</v>
      </c>
      <c r="H3320">
        <v>1668084</v>
      </c>
      <c r="I3320">
        <v>1670492</v>
      </c>
      <c r="J3320" t="s">
        <v>210</v>
      </c>
      <c r="Q3320" t="s">
        <v>6290</v>
      </c>
      <c r="R3320">
        <v>2409</v>
      </c>
      <c r="T3320" t="s">
        <v>6291</v>
      </c>
    </row>
    <row r="3321" spans="1:20" x14ac:dyDescent="0.3">
      <c r="A3321" t="s">
        <v>29</v>
      </c>
      <c r="B3321" t="s">
        <v>30</v>
      </c>
      <c r="C3321" t="s">
        <v>22</v>
      </c>
      <c r="D3321" t="s">
        <v>23</v>
      </c>
      <c r="E3321" t="s">
        <v>5</v>
      </c>
      <c r="G3321" t="s">
        <v>24</v>
      </c>
      <c r="H3321">
        <v>1668084</v>
      </c>
      <c r="I3321">
        <v>1670492</v>
      </c>
      <c r="J3321" t="s">
        <v>210</v>
      </c>
      <c r="K3321" t="s">
        <v>6292</v>
      </c>
      <c r="N3321" t="s">
        <v>41</v>
      </c>
      <c r="Q3321" t="s">
        <v>6290</v>
      </c>
      <c r="R3321">
        <v>2409</v>
      </c>
      <c r="S3321">
        <v>802</v>
      </c>
    </row>
    <row r="3322" spans="1:20" x14ac:dyDescent="0.3">
      <c r="A3322" t="s">
        <v>20</v>
      </c>
      <c r="B3322" t="s">
        <v>21</v>
      </c>
      <c r="C3322" t="s">
        <v>22</v>
      </c>
      <c r="D3322" t="s">
        <v>23</v>
      </c>
      <c r="E3322" t="s">
        <v>5</v>
      </c>
      <c r="G3322" t="s">
        <v>24</v>
      </c>
      <c r="H3322">
        <v>1670737</v>
      </c>
      <c r="I3322">
        <v>1671711</v>
      </c>
      <c r="J3322" t="s">
        <v>210</v>
      </c>
      <c r="Q3322" t="s">
        <v>6293</v>
      </c>
      <c r="R3322">
        <v>975</v>
      </c>
      <c r="T3322" t="s">
        <v>6294</v>
      </c>
    </row>
    <row r="3323" spans="1:20" x14ac:dyDescent="0.3">
      <c r="A3323" t="s">
        <v>29</v>
      </c>
      <c r="B3323" t="s">
        <v>30</v>
      </c>
      <c r="C3323" t="s">
        <v>22</v>
      </c>
      <c r="D3323" t="s">
        <v>23</v>
      </c>
      <c r="E3323" t="s">
        <v>5</v>
      </c>
      <c r="G3323" t="s">
        <v>24</v>
      </c>
      <c r="H3323">
        <v>1670737</v>
      </c>
      <c r="I3323">
        <v>1671711</v>
      </c>
      <c r="J3323" t="s">
        <v>210</v>
      </c>
      <c r="K3323" t="s">
        <v>6295</v>
      </c>
      <c r="N3323" t="s">
        <v>89</v>
      </c>
      <c r="Q3323" t="s">
        <v>6293</v>
      </c>
      <c r="R3323">
        <v>975</v>
      </c>
      <c r="S3323">
        <v>324</v>
      </c>
    </row>
    <row r="3324" spans="1:20" x14ac:dyDescent="0.3">
      <c r="A3324" t="s">
        <v>20</v>
      </c>
      <c r="B3324" t="s">
        <v>21</v>
      </c>
      <c r="C3324" t="s">
        <v>22</v>
      </c>
      <c r="D3324" t="s">
        <v>23</v>
      </c>
      <c r="E3324" t="s">
        <v>5</v>
      </c>
      <c r="G3324" t="s">
        <v>24</v>
      </c>
      <c r="H3324">
        <v>1672007</v>
      </c>
      <c r="I3324">
        <v>1672159</v>
      </c>
      <c r="J3324" t="s">
        <v>210</v>
      </c>
      <c r="Q3324" t="s">
        <v>6296</v>
      </c>
      <c r="R3324">
        <v>153</v>
      </c>
      <c r="T3324" t="s">
        <v>6297</v>
      </c>
    </row>
    <row r="3325" spans="1:20" x14ac:dyDescent="0.3">
      <c r="A3325" t="s">
        <v>29</v>
      </c>
      <c r="B3325" t="s">
        <v>30</v>
      </c>
      <c r="C3325" t="s">
        <v>22</v>
      </c>
      <c r="D3325" t="s">
        <v>23</v>
      </c>
      <c r="E3325" t="s">
        <v>5</v>
      </c>
      <c r="G3325" t="s">
        <v>24</v>
      </c>
      <c r="H3325">
        <v>1672007</v>
      </c>
      <c r="I3325">
        <v>1672159</v>
      </c>
      <c r="J3325" t="s">
        <v>210</v>
      </c>
      <c r="K3325" t="s">
        <v>6298</v>
      </c>
      <c r="N3325" t="s">
        <v>89</v>
      </c>
      <c r="Q3325" t="s">
        <v>6296</v>
      </c>
      <c r="R3325">
        <v>153</v>
      </c>
      <c r="S3325">
        <v>50</v>
      </c>
    </row>
    <row r="3326" spans="1:20" x14ac:dyDescent="0.3">
      <c r="A3326" t="s">
        <v>20</v>
      </c>
      <c r="B3326" t="s">
        <v>21</v>
      </c>
      <c r="C3326" t="s">
        <v>22</v>
      </c>
      <c r="D3326" t="s">
        <v>23</v>
      </c>
      <c r="E3326" t="s">
        <v>5</v>
      </c>
      <c r="G3326" t="s">
        <v>24</v>
      </c>
      <c r="H3326">
        <v>1672216</v>
      </c>
      <c r="I3326">
        <v>1672407</v>
      </c>
      <c r="J3326" t="s">
        <v>210</v>
      </c>
      <c r="Q3326" t="s">
        <v>6299</v>
      </c>
      <c r="R3326">
        <v>192</v>
      </c>
      <c r="T3326" t="s">
        <v>6300</v>
      </c>
    </row>
    <row r="3327" spans="1:20" x14ac:dyDescent="0.3">
      <c r="A3327" t="s">
        <v>29</v>
      </c>
      <c r="B3327" t="s">
        <v>30</v>
      </c>
      <c r="C3327" t="s">
        <v>22</v>
      </c>
      <c r="D3327" t="s">
        <v>23</v>
      </c>
      <c r="E3327" t="s">
        <v>5</v>
      </c>
      <c r="G3327" t="s">
        <v>24</v>
      </c>
      <c r="H3327">
        <v>1672216</v>
      </c>
      <c r="I3327">
        <v>1672407</v>
      </c>
      <c r="J3327" t="s">
        <v>210</v>
      </c>
      <c r="K3327" t="s">
        <v>6301</v>
      </c>
      <c r="N3327" t="s">
        <v>89</v>
      </c>
      <c r="Q3327" t="s">
        <v>6299</v>
      </c>
      <c r="R3327">
        <v>192</v>
      </c>
      <c r="S3327">
        <v>63</v>
      </c>
    </row>
    <row r="3328" spans="1:20" x14ac:dyDescent="0.3">
      <c r="A3328" t="s">
        <v>20</v>
      </c>
      <c r="B3328" t="s">
        <v>21</v>
      </c>
      <c r="C3328" t="s">
        <v>22</v>
      </c>
      <c r="D3328" t="s">
        <v>23</v>
      </c>
      <c r="E3328" t="s">
        <v>5</v>
      </c>
      <c r="G3328" t="s">
        <v>24</v>
      </c>
      <c r="H3328">
        <v>1672391</v>
      </c>
      <c r="I3328">
        <v>1672696</v>
      </c>
      <c r="J3328" t="s">
        <v>210</v>
      </c>
      <c r="Q3328" t="s">
        <v>6302</v>
      </c>
      <c r="R3328">
        <v>306</v>
      </c>
      <c r="T3328" t="s">
        <v>6303</v>
      </c>
    </row>
    <row r="3329" spans="1:20" x14ac:dyDescent="0.3">
      <c r="A3329" t="s">
        <v>29</v>
      </c>
      <c r="B3329" t="s">
        <v>30</v>
      </c>
      <c r="C3329" t="s">
        <v>22</v>
      </c>
      <c r="D3329" t="s">
        <v>23</v>
      </c>
      <c r="E3329" t="s">
        <v>5</v>
      </c>
      <c r="G3329" t="s">
        <v>24</v>
      </c>
      <c r="H3329">
        <v>1672391</v>
      </c>
      <c r="I3329">
        <v>1672696</v>
      </c>
      <c r="J3329" t="s">
        <v>210</v>
      </c>
      <c r="K3329" t="s">
        <v>6304</v>
      </c>
      <c r="N3329" t="s">
        <v>89</v>
      </c>
      <c r="Q3329" t="s">
        <v>6302</v>
      </c>
      <c r="R3329">
        <v>306</v>
      </c>
      <c r="S3329">
        <v>101</v>
      </c>
    </row>
    <row r="3330" spans="1:20" x14ac:dyDescent="0.3">
      <c r="A3330" t="s">
        <v>20</v>
      </c>
      <c r="B3330" t="s">
        <v>21</v>
      </c>
      <c r="C3330" t="s">
        <v>22</v>
      </c>
      <c r="D3330" t="s">
        <v>23</v>
      </c>
      <c r="E3330" t="s">
        <v>5</v>
      </c>
      <c r="G3330" t="s">
        <v>24</v>
      </c>
      <c r="H3330">
        <v>1673267</v>
      </c>
      <c r="I3330">
        <v>1675918</v>
      </c>
      <c r="J3330" t="s">
        <v>210</v>
      </c>
      <c r="O3330" t="s">
        <v>6305</v>
      </c>
      <c r="Q3330" t="s">
        <v>6306</v>
      </c>
      <c r="R3330">
        <v>2652</v>
      </c>
      <c r="T3330" t="s">
        <v>6307</v>
      </c>
    </row>
    <row r="3331" spans="1:20" x14ac:dyDescent="0.3">
      <c r="A3331" t="s">
        <v>29</v>
      </c>
      <c r="B3331" t="s">
        <v>30</v>
      </c>
      <c r="C3331" t="s">
        <v>22</v>
      </c>
      <c r="D3331" t="s">
        <v>23</v>
      </c>
      <c r="E3331" t="s">
        <v>5</v>
      </c>
      <c r="G3331" t="s">
        <v>24</v>
      </c>
      <c r="H3331">
        <v>1673267</v>
      </c>
      <c r="I3331">
        <v>1675918</v>
      </c>
      <c r="J3331" t="s">
        <v>210</v>
      </c>
      <c r="K3331" t="s">
        <v>6308</v>
      </c>
      <c r="N3331" t="s">
        <v>6309</v>
      </c>
      <c r="O3331" t="s">
        <v>6305</v>
      </c>
      <c r="Q3331" t="s">
        <v>6306</v>
      </c>
      <c r="R3331">
        <v>2652</v>
      </c>
      <c r="S3331">
        <v>883</v>
      </c>
    </row>
    <row r="3332" spans="1:20" x14ac:dyDescent="0.3">
      <c r="A3332" t="s">
        <v>20</v>
      </c>
      <c r="B3332" t="s">
        <v>21</v>
      </c>
      <c r="C3332" t="s">
        <v>22</v>
      </c>
      <c r="D3332" t="s">
        <v>23</v>
      </c>
      <c r="E3332" t="s">
        <v>5</v>
      </c>
      <c r="G3332" t="s">
        <v>24</v>
      </c>
      <c r="H3332">
        <v>1675930</v>
      </c>
      <c r="I3332">
        <v>1676238</v>
      </c>
      <c r="J3332" t="s">
        <v>210</v>
      </c>
      <c r="Q3332" t="s">
        <v>6310</v>
      </c>
      <c r="R3332">
        <v>309</v>
      </c>
      <c r="T3332" t="s">
        <v>6311</v>
      </c>
    </row>
    <row r="3333" spans="1:20" x14ac:dyDescent="0.3">
      <c r="A3333" t="s">
        <v>29</v>
      </c>
      <c r="B3333" t="s">
        <v>30</v>
      </c>
      <c r="C3333" t="s">
        <v>22</v>
      </c>
      <c r="D3333" t="s">
        <v>23</v>
      </c>
      <c r="E3333" t="s">
        <v>5</v>
      </c>
      <c r="G3333" t="s">
        <v>24</v>
      </c>
      <c r="H3333">
        <v>1675930</v>
      </c>
      <c r="I3333">
        <v>1676238</v>
      </c>
      <c r="J3333" t="s">
        <v>210</v>
      </c>
      <c r="K3333" t="s">
        <v>6312</v>
      </c>
      <c r="N3333" t="s">
        <v>89</v>
      </c>
      <c r="Q3333" t="s">
        <v>6310</v>
      </c>
      <c r="R3333">
        <v>309</v>
      </c>
      <c r="S3333">
        <v>102</v>
      </c>
    </row>
    <row r="3334" spans="1:20" x14ac:dyDescent="0.3">
      <c r="A3334" t="s">
        <v>20</v>
      </c>
      <c r="B3334" t="s">
        <v>21</v>
      </c>
      <c r="C3334" t="s">
        <v>22</v>
      </c>
      <c r="D3334" t="s">
        <v>23</v>
      </c>
      <c r="E3334" t="s">
        <v>5</v>
      </c>
      <c r="G3334" t="s">
        <v>24</v>
      </c>
      <c r="H3334">
        <v>1676210</v>
      </c>
      <c r="I3334">
        <v>1676620</v>
      </c>
      <c r="J3334" t="s">
        <v>210</v>
      </c>
      <c r="Q3334" t="s">
        <v>6313</v>
      </c>
      <c r="R3334">
        <v>411</v>
      </c>
      <c r="T3334" t="s">
        <v>6314</v>
      </c>
    </row>
    <row r="3335" spans="1:20" x14ac:dyDescent="0.3">
      <c r="A3335" t="s">
        <v>29</v>
      </c>
      <c r="B3335" t="s">
        <v>30</v>
      </c>
      <c r="C3335" t="s">
        <v>22</v>
      </c>
      <c r="D3335" t="s">
        <v>23</v>
      </c>
      <c r="E3335" t="s">
        <v>5</v>
      </c>
      <c r="G3335" t="s">
        <v>24</v>
      </c>
      <c r="H3335">
        <v>1676210</v>
      </c>
      <c r="I3335">
        <v>1676620</v>
      </c>
      <c r="J3335" t="s">
        <v>210</v>
      </c>
      <c r="K3335" t="s">
        <v>6315</v>
      </c>
      <c r="N3335" t="s">
        <v>89</v>
      </c>
      <c r="Q3335" t="s">
        <v>6313</v>
      </c>
      <c r="R3335">
        <v>411</v>
      </c>
      <c r="S3335">
        <v>136</v>
      </c>
    </row>
    <row r="3336" spans="1:20" x14ac:dyDescent="0.3">
      <c r="A3336" t="s">
        <v>20</v>
      </c>
      <c r="B3336" t="s">
        <v>21</v>
      </c>
      <c r="C3336" t="s">
        <v>22</v>
      </c>
      <c r="D3336" t="s">
        <v>23</v>
      </c>
      <c r="E3336" t="s">
        <v>5</v>
      </c>
      <c r="G3336" t="s">
        <v>24</v>
      </c>
      <c r="H3336">
        <v>1676613</v>
      </c>
      <c r="I3336">
        <v>1677548</v>
      </c>
      <c r="J3336" t="s">
        <v>210</v>
      </c>
      <c r="Q3336" t="s">
        <v>6316</v>
      </c>
      <c r="R3336">
        <v>936</v>
      </c>
      <c r="T3336" t="s">
        <v>6317</v>
      </c>
    </row>
    <row r="3337" spans="1:20" x14ac:dyDescent="0.3">
      <c r="A3337" t="s">
        <v>29</v>
      </c>
      <c r="B3337" t="s">
        <v>30</v>
      </c>
      <c r="C3337" t="s">
        <v>22</v>
      </c>
      <c r="D3337" t="s">
        <v>23</v>
      </c>
      <c r="E3337" t="s">
        <v>5</v>
      </c>
      <c r="G3337" t="s">
        <v>24</v>
      </c>
      <c r="H3337">
        <v>1676613</v>
      </c>
      <c r="I3337">
        <v>1677548</v>
      </c>
      <c r="J3337" t="s">
        <v>210</v>
      </c>
      <c r="K3337" t="s">
        <v>6318</v>
      </c>
      <c r="N3337" t="s">
        <v>89</v>
      </c>
      <c r="Q3337" t="s">
        <v>6316</v>
      </c>
      <c r="R3337">
        <v>936</v>
      </c>
      <c r="S3337">
        <v>311</v>
      </c>
    </row>
    <row r="3338" spans="1:20" x14ac:dyDescent="0.3">
      <c r="A3338" t="s">
        <v>20</v>
      </c>
      <c r="B3338" t="s">
        <v>21</v>
      </c>
      <c r="C3338" t="s">
        <v>22</v>
      </c>
      <c r="D3338" t="s">
        <v>23</v>
      </c>
      <c r="E3338" t="s">
        <v>5</v>
      </c>
      <c r="G3338" t="s">
        <v>24</v>
      </c>
      <c r="H3338">
        <v>1677838</v>
      </c>
      <c r="I3338">
        <v>1678095</v>
      </c>
      <c r="J3338" t="s">
        <v>210</v>
      </c>
      <c r="Q3338" t="s">
        <v>6319</v>
      </c>
      <c r="R3338">
        <v>258</v>
      </c>
      <c r="T3338" t="s">
        <v>6320</v>
      </c>
    </row>
    <row r="3339" spans="1:20" x14ac:dyDescent="0.3">
      <c r="A3339" t="s">
        <v>29</v>
      </c>
      <c r="B3339" t="s">
        <v>30</v>
      </c>
      <c r="C3339" t="s">
        <v>22</v>
      </c>
      <c r="D3339" t="s">
        <v>23</v>
      </c>
      <c r="E3339" t="s">
        <v>5</v>
      </c>
      <c r="G3339" t="s">
        <v>24</v>
      </c>
      <c r="H3339">
        <v>1677838</v>
      </c>
      <c r="I3339">
        <v>1678095</v>
      </c>
      <c r="J3339" t="s">
        <v>210</v>
      </c>
      <c r="K3339" t="s">
        <v>6321</v>
      </c>
      <c r="N3339" t="s">
        <v>41</v>
      </c>
      <c r="Q3339" t="s">
        <v>6319</v>
      </c>
      <c r="R3339">
        <v>258</v>
      </c>
      <c r="S3339">
        <v>85</v>
      </c>
    </row>
    <row r="3340" spans="1:20" x14ac:dyDescent="0.3">
      <c r="A3340" t="s">
        <v>20</v>
      </c>
      <c r="B3340" t="s">
        <v>93</v>
      </c>
      <c r="C3340" t="s">
        <v>22</v>
      </c>
      <c r="D3340" t="s">
        <v>23</v>
      </c>
      <c r="E3340" t="s">
        <v>5</v>
      </c>
      <c r="G3340" t="s">
        <v>24</v>
      </c>
      <c r="H3340">
        <v>1678247</v>
      </c>
      <c r="I3340">
        <v>1678317</v>
      </c>
      <c r="J3340" t="s">
        <v>25</v>
      </c>
      <c r="Q3340" t="s">
        <v>6322</v>
      </c>
      <c r="R3340">
        <v>71</v>
      </c>
    </row>
    <row r="3341" spans="1:20" x14ac:dyDescent="0.3">
      <c r="A3341" t="s">
        <v>93</v>
      </c>
      <c r="C3341" t="s">
        <v>22</v>
      </c>
      <c r="D3341" t="s">
        <v>23</v>
      </c>
      <c r="E3341" t="s">
        <v>5</v>
      </c>
      <c r="G3341" t="s">
        <v>24</v>
      </c>
      <c r="H3341">
        <v>1678247</v>
      </c>
      <c r="I3341">
        <v>1678317</v>
      </c>
      <c r="J3341" t="s">
        <v>25</v>
      </c>
      <c r="N3341" t="s">
        <v>109</v>
      </c>
      <c r="Q3341" t="s">
        <v>6322</v>
      </c>
      <c r="R3341">
        <v>71</v>
      </c>
    </row>
    <row r="3342" spans="1:20" x14ac:dyDescent="0.3">
      <c r="A3342" t="s">
        <v>20</v>
      </c>
      <c r="B3342" t="s">
        <v>21</v>
      </c>
      <c r="C3342" t="s">
        <v>22</v>
      </c>
      <c r="D3342" t="s">
        <v>23</v>
      </c>
      <c r="E3342" t="s">
        <v>5</v>
      </c>
      <c r="G3342" t="s">
        <v>24</v>
      </c>
      <c r="H3342">
        <v>1678588</v>
      </c>
      <c r="I3342">
        <v>1678767</v>
      </c>
      <c r="J3342" t="s">
        <v>210</v>
      </c>
      <c r="Q3342" t="s">
        <v>6323</v>
      </c>
      <c r="R3342">
        <v>180</v>
      </c>
      <c r="T3342" t="s">
        <v>6324</v>
      </c>
    </row>
    <row r="3343" spans="1:20" x14ac:dyDescent="0.3">
      <c r="A3343" t="s">
        <v>29</v>
      </c>
      <c r="B3343" t="s">
        <v>30</v>
      </c>
      <c r="C3343" t="s">
        <v>22</v>
      </c>
      <c r="D3343" t="s">
        <v>23</v>
      </c>
      <c r="E3343" t="s">
        <v>5</v>
      </c>
      <c r="G3343" t="s">
        <v>24</v>
      </c>
      <c r="H3343">
        <v>1678588</v>
      </c>
      <c r="I3343">
        <v>1678767</v>
      </c>
      <c r="J3343" t="s">
        <v>210</v>
      </c>
      <c r="K3343" t="s">
        <v>6325</v>
      </c>
      <c r="N3343" t="s">
        <v>89</v>
      </c>
      <c r="Q3343" t="s">
        <v>6323</v>
      </c>
      <c r="R3343">
        <v>180</v>
      </c>
      <c r="S3343">
        <v>59</v>
      </c>
    </row>
    <row r="3344" spans="1:20" x14ac:dyDescent="0.3">
      <c r="A3344" t="s">
        <v>20</v>
      </c>
      <c r="B3344" t="s">
        <v>21</v>
      </c>
      <c r="C3344" t="s">
        <v>22</v>
      </c>
      <c r="D3344" t="s">
        <v>23</v>
      </c>
      <c r="E3344" t="s">
        <v>5</v>
      </c>
      <c r="G3344" t="s">
        <v>24</v>
      </c>
      <c r="H3344">
        <v>1678998</v>
      </c>
      <c r="I3344">
        <v>1679243</v>
      </c>
      <c r="J3344" t="s">
        <v>210</v>
      </c>
      <c r="Q3344" t="s">
        <v>6326</v>
      </c>
      <c r="R3344">
        <v>246</v>
      </c>
      <c r="T3344" t="s">
        <v>6327</v>
      </c>
    </row>
    <row r="3345" spans="1:20" x14ac:dyDescent="0.3">
      <c r="A3345" t="s">
        <v>29</v>
      </c>
      <c r="B3345" t="s">
        <v>30</v>
      </c>
      <c r="C3345" t="s">
        <v>22</v>
      </c>
      <c r="D3345" t="s">
        <v>23</v>
      </c>
      <c r="E3345" t="s">
        <v>5</v>
      </c>
      <c r="G3345" t="s">
        <v>24</v>
      </c>
      <c r="H3345">
        <v>1678998</v>
      </c>
      <c r="I3345">
        <v>1679243</v>
      </c>
      <c r="J3345" t="s">
        <v>210</v>
      </c>
      <c r="K3345" t="s">
        <v>6328</v>
      </c>
      <c r="N3345" t="s">
        <v>41</v>
      </c>
      <c r="Q3345" t="s">
        <v>6326</v>
      </c>
      <c r="R3345">
        <v>246</v>
      </c>
      <c r="S3345">
        <v>81</v>
      </c>
    </row>
    <row r="3346" spans="1:20" x14ac:dyDescent="0.3">
      <c r="A3346" t="s">
        <v>20</v>
      </c>
      <c r="B3346" t="s">
        <v>21</v>
      </c>
      <c r="C3346" t="s">
        <v>22</v>
      </c>
      <c r="D3346" t="s">
        <v>23</v>
      </c>
      <c r="E3346" t="s">
        <v>5</v>
      </c>
      <c r="G3346" t="s">
        <v>24</v>
      </c>
      <c r="H3346">
        <v>1679497</v>
      </c>
      <c r="I3346">
        <v>1679958</v>
      </c>
      <c r="J3346" t="s">
        <v>210</v>
      </c>
      <c r="O3346" t="s">
        <v>6329</v>
      </c>
      <c r="Q3346" t="s">
        <v>6330</v>
      </c>
      <c r="R3346">
        <v>462</v>
      </c>
      <c r="T3346" t="s">
        <v>6331</v>
      </c>
    </row>
    <row r="3347" spans="1:20" x14ac:dyDescent="0.3">
      <c r="A3347" t="s">
        <v>29</v>
      </c>
      <c r="B3347" t="s">
        <v>30</v>
      </c>
      <c r="C3347" t="s">
        <v>22</v>
      </c>
      <c r="D3347" t="s">
        <v>23</v>
      </c>
      <c r="E3347" t="s">
        <v>5</v>
      </c>
      <c r="G3347" t="s">
        <v>24</v>
      </c>
      <c r="H3347">
        <v>1679497</v>
      </c>
      <c r="I3347">
        <v>1679958</v>
      </c>
      <c r="J3347" t="s">
        <v>210</v>
      </c>
      <c r="K3347" t="s">
        <v>6332</v>
      </c>
      <c r="N3347" t="s">
        <v>6333</v>
      </c>
      <c r="O3347" t="s">
        <v>6329</v>
      </c>
      <c r="Q3347" t="s">
        <v>6330</v>
      </c>
      <c r="R3347">
        <v>462</v>
      </c>
      <c r="S3347">
        <v>153</v>
      </c>
    </row>
    <row r="3348" spans="1:20" x14ac:dyDescent="0.3">
      <c r="A3348" t="s">
        <v>20</v>
      </c>
      <c r="B3348" t="s">
        <v>21</v>
      </c>
      <c r="C3348" t="s">
        <v>22</v>
      </c>
      <c r="D3348" t="s">
        <v>23</v>
      </c>
      <c r="E3348" t="s">
        <v>5</v>
      </c>
      <c r="G3348" t="s">
        <v>24</v>
      </c>
      <c r="H3348">
        <v>1679968</v>
      </c>
      <c r="I3348">
        <v>1681347</v>
      </c>
      <c r="J3348" t="s">
        <v>210</v>
      </c>
      <c r="Q3348" t="s">
        <v>6334</v>
      </c>
      <c r="R3348">
        <v>1380</v>
      </c>
      <c r="T3348" t="s">
        <v>6335</v>
      </c>
    </row>
    <row r="3349" spans="1:20" x14ac:dyDescent="0.3">
      <c r="A3349" t="s">
        <v>29</v>
      </c>
      <c r="B3349" t="s">
        <v>30</v>
      </c>
      <c r="C3349" t="s">
        <v>22</v>
      </c>
      <c r="D3349" t="s">
        <v>23</v>
      </c>
      <c r="E3349" t="s">
        <v>5</v>
      </c>
      <c r="G3349" t="s">
        <v>24</v>
      </c>
      <c r="H3349">
        <v>1679968</v>
      </c>
      <c r="I3349">
        <v>1681347</v>
      </c>
      <c r="J3349" t="s">
        <v>210</v>
      </c>
      <c r="K3349" t="s">
        <v>6336</v>
      </c>
      <c r="N3349" t="s">
        <v>2820</v>
      </c>
      <c r="Q3349" t="s">
        <v>6334</v>
      </c>
      <c r="R3349">
        <v>1380</v>
      </c>
      <c r="S3349">
        <v>459</v>
      </c>
    </row>
    <row r="3350" spans="1:20" x14ac:dyDescent="0.3">
      <c r="A3350" t="s">
        <v>20</v>
      </c>
      <c r="B3350" t="s">
        <v>21</v>
      </c>
      <c r="C3350" t="s">
        <v>22</v>
      </c>
      <c r="D3350" t="s">
        <v>23</v>
      </c>
      <c r="E3350" t="s">
        <v>5</v>
      </c>
      <c r="G3350" t="s">
        <v>24</v>
      </c>
      <c r="H3350">
        <v>1681383</v>
      </c>
      <c r="I3350">
        <v>1682159</v>
      </c>
      <c r="J3350" t="s">
        <v>25</v>
      </c>
      <c r="Q3350" t="s">
        <v>6337</v>
      </c>
      <c r="R3350">
        <v>777</v>
      </c>
      <c r="T3350" t="s">
        <v>6338</v>
      </c>
    </row>
    <row r="3351" spans="1:20" x14ac:dyDescent="0.3">
      <c r="A3351" t="s">
        <v>29</v>
      </c>
      <c r="B3351" t="s">
        <v>30</v>
      </c>
      <c r="C3351" t="s">
        <v>22</v>
      </c>
      <c r="D3351" t="s">
        <v>23</v>
      </c>
      <c r="E3351" t="s">
        <v>5</v>
      </c>
      <c r="G3351" t="s">
        <v>24</v>
      </c>
      <c r="H3351">
        <v>1681383</v>
      </c>
      <c r="I3351">
        <v>1682159</v>
      </c>
      <c r="J3351" t="s">
        <v>25</v>
      </c>
      <c r="K3351" t="s">
        <v>6339</v>
      </c>
      <c r="N3351" t="s">
        <v>41</v>
      </c>
      <c r="Q3351" t="s">
        <v>6337</v>
      </c>
      <c r="R3351">
        <v>777</v>
      </c>
      <c r="S3351">
        <v>258</v>
      </c>
    </row>
    <row r="3352" spans="1:20" x14ac:dyDescent="0.3">
      <c r="A3352" t="s">
        <v>20</v>
      </c>
      <c r="B3352" t="s">
        <v>21</v>
      </c>
      <c r="C3352" t="s">
        <v>22</v>
      </c>
      <c r="D3352" t="s">
        <v>23</v>
      </c>
      <c r="E3352" t="s">
        <v>5</v>
      </c>
      <c r="G3352" t="s">
        <v>24</v>
      </c>
      <c r="H3352">
        <v>1682245</v>
      </c>
      <c r="I3352">
        <v>1682778</v>
      </c>
      <c r="J3352" t="s">
        <v>25</v>
      </c>
      <c r="Q3352" t="s">
        <v>6340</v>
      </c>
      <c r="R3352">
        <v>534</v>
      </c>
      <c r="T3352" t="s">
        <v>6341</v>
      </c>
    </row>
    <row r="3353" spans="1:20" x14ac:dyDescent="0.3">
      <c r="A3353" t="s">
        <v>29</v>
      </c>
      <c r="B3353" t="s">
        <v>30</v>
      </c>
      <c r="C3353" t="s">
        <v>22</v>
      </c>
      <c r="D3353" t="s">
        <v>23</v>
      </c>
      <c r="E3353" t="s">
        <v>5</v>
      </c>
      <c r="G3353" t="s">
        <v>24</v>
      </c>
      <c r="H3353">
        <v>1682245</v>
      </c>
      <c r="I3353">
        <v>1682778</v>
      </c>
      <c r="J3353" t="s">
        <v>25</v>
      </c>
      <c r="K3353" t="s">
        <v>6342</v>
      </c>
      <c r="N3353" t="s">
        <v>41</v>
      </c>
      <c r="Q3353" t="s">
        <v>6340</v>
      </c>
      <c r="R3353">
        <v>534</v>
      </c>
      <c r="S3353">
        <v>177</v>
      </c>
    </row>
    <row r="3354" spans="1:20" x14ac:dyDescent="0.3">
      <c r="A3354" t="s">
        <v>20</v>
      </c>
      <c r="B3354" t="s">
        <v>21</v>
      </c>
      <c r="C3354" t="s">
        <v>22</v>
      </c>
      <c r="D3354" t="s">
        <v>23</v>
      </c>
      <c r="E3354" t="s">
        <v>5</v>
      </c>
      <c r="G3354" t="s">
        <v>24</v>
      </c>
      <c r="H3354">
        <v>1682838</v>
      </c>
      <c r="I3354">
        <v>1683158</v>
      </c>
      <c r="J3354" t="s">
        <v>25</v>
      </c>
      <c r="Q3354" t="s">
        <v>6343</v>
      </c>
      <c r="R3354">
        <v>321</v>
      </c>
      <c r="T3354" t="s">
        <v>6344</v>
      </c>
    </row>
    <row r="3355" spans="1:20" x14ac:dyDescent="0.3">
      <c r="A3355" t="s">
        <v>29</v>
      </c>
      <c r="B3355" t="s">
        <v>30</v>
      </c>
      <c r="C3355" t="s">
        <v>22</v>
      </c>
      <c r="D3355" t="s">
        <v>23</v>
      </c>
      <c r="E3355" t="s">
        <v>5</v>
      </c>
      <c r="G3355" t="s">
        <v>24</v>
      </c>
      <c r="H3355">
        <v>1682838</v>
      </c>
      <c r="I3355">
        <v>1683158</v>
      </c>
      <c r="J3355" t="s">
        <v>25</v>
      </c>
      <c r="K3355" t="s">
        <v>6345</v>
      </c>
      <c r="N3355" t="s">
        <v>41</v>
      </c>
      <c r="Q3355" t="s">
        <v>6343</v>
      </c>
      <c r="R3355">
        <v>321</v>
      </c>
      <c r="S3355">
        <v>106</v>
      </c>
    </row>
    <row r="3356" spans="1:20" x14ac:dyDescent="0.3">
      <c r="A3356" t="s">
        <v>20</v>
      </c>
      <c r="B3356" t="s">
        <v>6346</v>
      </c>
      <c r="C3356" t="s">
        <v>22</v>
      </c>
      <c r="D3356" t="s">
        <v>23</v>
      </c>
      <c r="E3356" t="s">
        <v>5</v>
      </c>
      <c r="G3356" t="s">
        <v>24</v>
      </c>
      <c r="H3356">
        <v>1683393</v>
      </c>
      <c r="I3356">
        <v>1683464</v>
      </c>
      <c r="J3356" t="s">
        <v>210</v>
      </c>
      <c r="Q3356" t="s">
        <v>6347</v>
      </c>
      <c r="R3356">
        <v>72</v>
      </c>
      <c r="T3356" t="s">
        <v>6348</v>
      </c>
    </row>
    <row r="3357" spans="1:20" x14ac:dyDescent="0.3">
      <c r="A3357" t="s">
        <v>93</v>
      </c>
      <c r="C3357" t="s">
        <v>22</v>
      </c>
      <c r="D3357" t="s">
        <v>23</v>
      </c>
      <c r="E3357" t="s">
        <v>5</v>
      </c>
      <c r="G3357" t="s">
        <v>24</v>
      </c>
      <c r="H3357">
        <v>1683393</v>
      </c>
      <c r="I3357">
        <v>1683464</v>
      </c>
      <c r="J3357" t="s">
        <v>210</v>
      </c>
      <c r="N3357" t="s">
        <v>6349</v>
      </c>
      <c r="Q3357" t="s">
        <v>6347</v>
      </c>
      <c r="R3357">
        <v>72</v>
      </c>
      <c r="T3357" t="s">
        <v>6348</v>
      </c>
    </row>
    <row r="3358" spans="1:20" x14ac:dyDescent="0.3">
      <c r="A3358" t="s">
        <v>20</v>
      </c>
      <c r="B3358" t="s">
        <v>93</v>
      </c>
      <c r="C3358" t="s">
        <v>22</v>
      </c>
      <c r="D3358" t="s">
        <v>23</v>
      </c>
      <c r="E3358" t="s">
        <v>5</v>
      </c>
      <c r="G3358" t="s">
        <v>24</v>
      </c>
      <c r="H3358">
        <v>1683467</v>
      </c>
      <c r="I3358">
        <v>1683539</v>
      </c>
      <c r="J3358" t="s">
        <v>210</v>
      </c>
      <c r="Q3358" t="s">
        <v>6350</v>
      </c>
      <c r="R3358">
        <v>73</v>
      </c>
    </row>
    <row r="3359" spans="1:20" x14ac:dyDescent="0.3">
      <c r="A3359" t="s">
        <v>93</v>
      </c>
      <c r="C3359" t="s">
        <v>22</v>
      </c>
      <c r="D3359" t="s">
        <v>23</v>
      </c>
      <c r="E3359" t="s">
        <v>5</v>
      </c>
      <c r="G3359" t="s">
        <v>24</v>
      </c>
      <c r="H3359">
        <v>1683467</v>
      </c>
      <c r="I3359">
        <v>1683539</v>
      </c>
      <c r="J3359" t="s">
        <v>210</v>
      </c>
      <c r="N3359" t="s">
        <v>109</v>
      </c>
      <c r="Q3359" t="s">
        <v>6350</v>
      </c>
      <c r="R3359">
        <v>73</v>
      </c>
    </row>
    <row r="3360" spans="1:20" x14ac:dyDescent="0.3">
      <c r="A3360" t="s">
        <v>20</v>
      </c>
      <c r="B3360" t="s">
        <v>93</v>
      </c>
      <c r="C3360" t="s">
        <v>22</v>
      </c>
      <c r="D3360" t="s">
        <v>23</v>
      </c>
      <c r="E3360" t="s">
        <v>5</v>
      </c>
      <c r="G3360" t="s">
        <v>24</v>
      </c>
      <c r="H3360">
        <v>1683554</v>
      </c>
      <c r="I3360">
        <v>1683635</v>
      </c>
      <c r="J3360" t="s">
        <v>210</v>
      </c>
      <c r="Q3360" t="s">
        <v>6351</v>
      </c>
      <c r="R3360">
        <v>82</v>
      </c>
    </row>
    <row r="3361" spans="1:20" x14ac:dyDescent="0.3">
      <c r="A3361" t="s">
        <v>93</v>
      </c>
      <c r="C3361" t="s">
        <v>22</v>
      </c>
      <c r="D3361" t="s">
        <v>23</v>
      </c>
      <c r="E3361" t="s">
        <v>5</v>
      </c>
      <c r="G3361" t="s">
        <v>24</v>
      </c>
      <c r="H3361">
        <v>1683554</v>
      </c>
      <c r="I3361">
        <v>1683635</v>
      </c>
      <c r="J3361" t="s">
        <v>210</v>
      </c>
      <c r="N3361" t="s">
        <v>107</v>
      </c>
      <c r="Q3361" t="s">
        <v>6351</v>
      </c>
      <c r="R3361">
        <v>82</v>
      </c>
    </row>
    <row r="3362" spans="1:20" x14ac:dyDescent="0.3">
      <c r="A3362" t="s">
        <v>20</v>
      </c>
      <c r="B3362" t="s">
        <v>93</v>
      </c>
      <c r="C3362" t="s">
        <v>22</v>
      </c>
      <c r="D3362" t="s">
        <v>23</v>
      </c>
      <c r="E3362" t="s">
        <v>5</v>
      </c>
      <c r="G3362" t="s">
        <v>24</v>
      </c>
      <c r="H3362">
        <v>1683642</v>
      </c>
      <c r="I3362">
        <v>1683717</v>
      </c>
      <c r="J3362" t="s">
        <v>210</v>
      </c>
      <c r="Q3362" t="s">
        <v>6352</v>
      </c>
      <c r="R3362">
        <v>76</v>
      </c>
    </row>
    <row r="3363" spans="1:20" x14ac:dyDescent="0.3">
      <c r="A3363" t="s">
        <v>93</v>
      </c>
      <c r="C3363" t="s">
        <v>22</v>
      </c>
      <c r="D3363" t="s">
        <v>23</v>
      </c>
      <c r="E3363" t="s">
        <v>5</v>
      </c>
      <c r="G3363" t="s">
        <v>24</v>
      </c>
      <c r="H3363">
        <v>1683642</v>
      </c>
      <c r="I3363">
        <v>1683717</v>
      </c>
      <c r="J3363" t="s">
        <v>210</v>
      </c>
      <c r="N3363" t="s">
        <v>105</v>
      </c>
      <c r="Q3363" t="s">
        <v>6352</v>
      </c>
      <c r="R3363">
        <v>76</v>
      </c>
    </row>
    <row r="3364" spans="1:20" x14ac:dyDescent="0.3">
      <c r="A3364" t="s">
        <v>20</v>
      </c>
      <c r="B3364" t="s">
        <v>93</v>
      </c>
      <c r="C3364" t="s">
        <v>22</v>
      </c>
      <c r="D3364" t="s">
        <v>23</v>
      </c>
      <c r="E3364" t="s">
        <v>5</v>
      </c>
      <c r="G3364" t="s">
        <v>24</v>
      </c>
      <c r="H3364">
        <v>1683745</v>
      </c>
      <c r="I3364">
        <v>1683817</v>
      </c>
      <c r="J3364" t="s">
        <v>210</v>
      </c>
      <c r="Q3364" t="s">
        <v>6353</v>
      </c>
      <c r="R3364">
        <v>73</v>
      </c>
    </row>
    <row r="3365" spans="1:20" x14ac:dyDescent="0.3">
      <c r="A3365" t="s">
        <v>93</v>
      </c>
      <c r="C3365" t="s">
        <v>22</v>
      </c>
      <c r="D3365" t="s">
        <v>23</v>
      </c>
      <c r="E3365" t="s">
        <v>5</v>
      </c>
      <c r="G3365" t="s">
        <v>24</v>
      </c>
      <c r="H3365">
        <v>1683745</v>
      </c>
      <c r="I3365">
        <v>1683817</v>
      </c>
      <c r="J3365" t="s">
        <v>210</v>
      </c>
      <c r="N3365" t="s">
        <v>103</v>
      </c>
      <c r="Q3365" t="s">
        <v>6353</v>
      </c>
      <c r="R3365">
        <v>73</v>
      </c>
    </row>
    <row r="3366" spans="1:20" x14ac:dyDescent="0.3">
      <c r="A3366" t="s">
        <v>20</v>
      </c>
      <c r="B3366" t="s">
        <v>93</v>
      </c>
      <c r="C3366" t="s">
        <v>22</v>
      </c>
      <c r="D3366" t="s">
        <v>23</v>
      </c>
      <c r="E3366" t="s">
        <v>5</v>
      </c>
      <c r="G3366" t="s">
        <v>24</v>
      </c>
      <c r="H3366">
        <v>1683847</v>
      </c>
      <c r="I3366">
        <v>1683919</v>
      </c>
      <c r="J3366" t="s">
        <v>210</v>
      </c>
      <c r="Q3366" t="s">
        <v>6354</v>
      </c>
      <c r="R3366">
        <v>73</v>
      </c>
    </row>
    <row r="3367" spans="1:20" x14ac:dyDescent="0.3">
      <c r="A3367" t="s">
        <v>93</v>
      </c>
      <c r="C3367" t="s">
        <v>22</v>
      </c>
      <c r="D3367" t="s">
        <v>23</v>
      </c>
      <c r="E3367" t="s">
        <v>5</v>
      </c>
      <c r="G3367" t="s">
        <v>24</v>
      </c>
      <c r="H3367">
        <v>1683847</v>
      </c>
      <c r="I3367">
        <v>1683919</v>
      </c>
      <c r="J3367" t="s">
        <v>210</v>
      </c>
      <c r="N3367" t="s">
        <v>101</v>
      </c>
      <c r="Q3367" t="s">
        <v>6354</v>
      </c>
      <c r="R3367">
        <v>73</v>
      </c>
    </row>
    <row r="3368" spans="1:20" x14ac:dyDescent="0.3">
      <c r="A3368" t="s">
        <v>20</v>
      </c>
      <c r="B3368" t="s">
        <v>90</v>
      </c>
      <c r="C3368" t="s">
        <v>22</v>
      </c>
      <c r="D3368" t="s">
        <v>23</v>
      </c>
      <c r="E3368" t="s">
        <v>5</v>
      </c>
      <c r="G3368" t="s">
        <v>24</v>
      </c>
      <c r="H3368">
        <v>1683920</v>
      </c>
      <c r="I3368">
        <v>1684039</v>
      </c>
      <c r="J3368" t="s">
        <v>210</v>
      </c>
      <c r="Q3368" t="s">
        <v>6355</v>
      </c>
      <c r="R3368">
        <v>120</v>
      </c>
    </row>
    <row r="3369" spans="1:20" x14ac:dyDescent="0.3">
      <c r="A3369" t="s">
        <v>90</v>
      </c>
      <c r="C3369" t="s">
        <v>22</v>
      </c>
      <c r="D3369" t="s">
        <v>23</v>
      </c>
      <c r="E3369" t="s">
        <v>5</v>
      </c>
      <c r="G3369" t="s">
        <v>24</v>
      </c>
      <c r="H3369">
        <v>1683920</v>
      </c>
      <c r="I3369">
        <v>1684039</v>
      </c>
      <c r="J3369" t="s">
        <v>210</v>
      </c>
      <c r="N3369" t="s">
        <v>99</v>
      </c>
      <c r="Q3369" t="s">
        <v>6355</v>
      </c>
      <c r="R3369">
        <v>120</v>
      </c>
    </row>
    <row r="3370" spans="1:20" x14ac:dyDescent="0.3">
      <c r="A3370" t="s">
        <v>20</v>
      </c>
      <c r="B3370" t="s">
        <v>90</v>
      </c>
      <c r="C3370" t="s">
        <v>22</v>
      </c>
      <c r="D3370" t="s">
        <v>23</v>
      </c>
      <c r="E3370" t="s">
        <v>5</v>
      </c>
      <c r="G3370" t="s">
        <v>24</v>
      </c>
      <c r="H3370">
        <v>1684220</v>
      </c>
      <c r="I3370">
        <v>1687120</v>
      </c>
      <c r="J3370" t="s">
        <v>210</v>
      </c>
      <c r="Q3370" t="s">
        <v>6356</v>
      </c>
      <c r="R3370">
        <v>2901</v>
      </c>
    </row>
    <row r="3371" spans="1:20" x14ac:dyDescent="0.3">
      <c r="A3371" t="s">
        <v>90</v>
      </c>
      <c r="C3371" t="s">
        <v>22</v>
      </c>
      <c r="D3371" t="s">
        <v>23</v>
      </c>
      <c r="E3371" t="s">
        <v>5</v>
      </c>
      <c r="G3371" t="s">
        <v>24</v>
      </c>
      <c r="H3371">
        <v>1684220</v>
      </c>
      <c r="I3371">
        <v>1687120</v>
      </c>
      <c r="J3371" t="s">
        <v>210</v>
      </c>
      <c r="N3371" t="s">
        <v>97</v>
      </c>
      <c r="Q3371" t="s">
        <v>6356</v>
      </c>
      <c r="R3371">
        <v>2901</v>
      </c>
    </row>
    <row r="3372" spans="1:20" x14ac:dyDescent="0.3">
      <c r="A3372" t="s">
        <v>20</v>
      </c>
      <c r="B3372" t="s">
        <v>93</v>
      </c>
      <c r="C3372" t="s">
        <v>22</v>
      </c>
      <c r="D3372" t="s">
        <v>23</v>
      </c>
      <c r="E3372" t="s">
        <v>5</v>
      </c>
      <c r="G3372" t="s">
        <v>24</v>
      </c>
      <c r="H3372">
        <v>1687379</v>
      </c>
      <c r="I3372">
        <v>1687451</v>
      </c>
      <c r="J3372" t="s">
        <v>210</v>
      </c>
      <c r="Q3372" t="s">
        <v>6357</v>
      </c>
      <c r="R3372">
        <v>73</v>
      </c>
    </row>
    <row r="3373" spans="1:20" x14ac:dyDescent="0.3">
      <c r="A3373" t="s">
        <v>93</v>
      </c>
      <c r="C3373" t="s">
        <v>22</v>
      </c>
      <c r="D3373" t="s">
        <v>23</v>
      </c>
      <c r="E3373" t="s">
        <v>5</v>
      </c>
      <c r="G3373" t="s">
        <v>24</v>
      </c>
      <c r="H3373">
        <v>1687379</v>
      </c>
      <c r="I3373">
        <v>1687451</v>
      </c>
      <c r="J3373" t="s">
        <v>210</v>
      </c>
      <c r="N3373" t="s">
        <v>95</v>
      </c>
      <c r="Q3373" t="s">
        <v>6357</v>
      </c>
      <c r="R3373">
        <v>73</v>
      </c>
    </row>
    <row r="3374" spans="1:20" x14ac:dyDescent="0.3">
      <c r="A3374" t="s">
        <v>20</v>
      </c>
      <c r="B3374" t="s">
        <v>90</v>
      </c>
      <c r="C3374" t="s">
        <v>22</v>
      </c>
      <c r="D3374" t="s">
        <v>23</v>
      </c>
      <c r="E3374" t="s">
        <v>5</v>
      </c>
      <c r="G3374" t="s">
        <v>24</v>
      </c>
      <c r="H3374">
        <v>1687509</v>
      </c>
      <c r="I3374">
        <v>1689060</v>
      </c>
      <c r="J3374" t="s">
        <v>210</v>
      </c>
      <c r="Q3374" t="s">
        <v>6358</v>
      </c>
      <c r="R3374">
        <v>1552</v>
      </c>
    </row>
    <row r="3375" spans="1:20" x14ac:dyDescent="0.3">
      <c r="A3375" t="s">
        <v>90</v>
      </c>
      <c r="C3375" t="s">
        <v>22</v>
      </c>
      <c r="D3375" t="s">
        <v>23</v>
      </c>
      <c r="E3375" t="s">
        <v>5</v>
      </c>
      <c r="G3375" t="s">
        <v>24</v>
      </c>
      <c r="H3375">
        <v>1687509</v>
      </c>
      <c r="I3375">
        <v>1689060</v>
      </c>
      <c r="J3375" t="s">
        <v>210</v>
      </c>
      <c r="N3375" t="s">
        <v>92</v>
      </c>
      <c r="Q3375" t="s">
        <v>6358</v>
      </c>
      <c r="R3375">
        <v>1552</v>
      </c>
    </row>
    <row r="3376" spans="1:20" x14ac:dyDescent="0.3">
      <c r="A3376" t="s">
        <v>20</v>
      </c>
      <c r="B3376" t="s">
        <v>21</v>
      </c>
      <c r="C3376" t="s">
        <v>22</v>
      </c>
      <c r="D3376" t="s">
        <v>23</v>
      </c>
      <c r="E3376" t="s">
        <v>5</v>
      </c>
      <c r="G3376" t="s">
        <v>24</v>
      </c>
      <c r="H3376">
        <v>1689405</v>
      </c>
      <c r="I3376">
        <v>1691255</v>
      </c>
      <c r="J3376" t="s">
        <v>210</v>
      </c>
      <c r="O3376" t="s">
        <v>6359</v>
      </c>
      <c r="Q3376" t="s">
        <v>6360</v>
      </c>
      <c r="R3376">
        <v>1851</v>
      </c>
      <c r="T3376" t="s">
        <v>6361</v>
      </c>
    </row>
    <row r="3377" spans="1:20" x14ac:dyDescent="0.3">
      <c r="A3377" t="s">
        <v>29</v>
      </c>
      <c r="B3377" t="s">
        <v>30</v>
      </c>
      <c r="C3377" t="s">
        <v>22</v>
      </c>
      <c r="D3377" t="s">
        <v>23</v>
      </c>
      <c r="E3377" t="s">
        <v>5</v>
      </c>
      <c r="G3377" t="s">
        <v>24</v>
      </c>
      <c r="H3377">
        <v>1689405</v>
      </c>
      <c r="I3377">
        <v>1691255</v>
      </c>
      <c r="J3377" t="s">
        <v>210</v>
      </c>
      <c r="K3377" t="s">
        <v>6362</v>
      </c>
      <c r="N3377" t="s">
        <v>6363</v>
      </c>
      <c r="O3377" t="s">
        <v>6359</v>
      </c>
      <c r="Q3377" t="s">
        <v>6360</v>
      </c>
      <c r="R3377">
        <v>1851</v>
      </c>
      <c r="S3377">
        <v>616</v>
      </c>
    </row>
    <row r="3378" spans="1:20" x14ac:dyDescent="0.3">
      <c r="A3378" t="s">
        <v>20</v>
      </c>
      <c r="B3378" t="s">
        <v>21</v>
      </c>
      <c r="C3378" t="s">
        <v>22</v>
      </c>
      <c r="D3378" t="s">
        <v>23</v>
      </c>
      <c r="E3378" t="s">
        <v>5</v>
      </c>
      <c r="G3378" t="s">
        <v>24</v>
      </c>
      <c r="H3378">
        <v>1691282</v>
      </c>
      <c r="I3378">
        <v>1692541</v>
      </c>
      <c r="J3378" t="s">
        <v>210</v>
      </c>
      <c r="Q3378" t="s">
        <v>6364</v>
      </c>
      <c r="R3378">
        <v>1260</v>
      </c>
      <c r="T3378" t="s">
        <v>6365</v>
      </c>
    </row>
    <row r="3379" spans="1:20" x14ac:dyDescent="0.3">
      <c r="A3379" t="s">
        <v>29</v>
      </c>
      <c r="B3379" t="s">
        <v>30</v>
      </c>
      <c r="C3379" t="s">
        <v>22</v>
      </c>
      <c r="D3379" t="s">
        <v>23</v>
      </c>
      <c r="E3379" t="s">
        <v>5</v>
      </c>
      <c r="G3379" t="s">
        <v>24</v>
      </c>
      <c r="H3379">
        <v>1691282</v>
      </c>
      <c r="I3379">
        <v>1692541</v>
      </c>
      <c r="J3379" t="s">
        <v>210</v>
      </c>
      <c r="K3379" t="s">
        <v>6366</v>
      </c>
      <c r="N3379" t="s">
        <v>6367</v>
      </c>
      <c r="Q3379" t="s">
        <v>6364</v>
      </c>
      <c r="R3379">
        <v>1260</v>
      </c>
      <c r="S3379">
        <v>419</v>
      </c>
    </row>
    <row r="3380" spans="1:20" x14ac:dyDescent="0.3">
      <c r="A3380" t="s">
        <v>20</v>
      </c>
      <c r="B3380" t="s">
        <v>21</v>
      </c>
      <c r="C3380" t="s">
        <v>22</v>
      </c>
      <c r="D3380" t="s">
        <v>23</v>
      </c>
      <c r="E3380" t="s">
        <v>5</v>
      </c>
      <c r="G3380" t="s">
        <v>24</v>
      </c>
      <c r="H3380">
        <v>1692557</v>
      </c>
      <c r="I3380">
        <v>1693351</v>
      </c>
      <c r="J3380" t="s">
        <v>210</v>
      </c>
      <c r="O3380" t="s">
        <v>6368</v>
      </c>
      <c r="Q3380" t="s">
        <v>6369</v>
      </c>
      <c r="R3380">
        <v>795</v>
      </c>
      <c r="T3380" t="s">
        <v>6370</v>
      </c>
    </row>
    <row r="3381" spans="1:20" x14ac:dyDescent="0.3">
      <c r="A3381" t="s">
        <v>29</v>
      </c>
      <c r="B3381" t="s">
        <v>30</v>
      </c>
      <c r="C3381" t="s">
        <v>22</v>
      </c>
      <c r="D3381" t="s">
        <v>23</v>
      </c>
      <c r="E3381" t="s">
        <v>5</v>
      </c>
      <c r="G3381" t="s">
        <v>24</v>
      </c>
      <c r="H3381">
        <v>1692557</v>
      </c>
      <c r="I3381">
        <v>1693351</v>
      </c>
      <c r="J3381" t="s">
        <v>210</v>
      </c>
      <c r="K3381" t="s">
        <v>6371</v>
      </c>
      <c r="N3381" t="s">
        <v>6372</v>
      </c>
      <c r="O3381" t="s">
        <v>6368</v>
      </c>
      <c r="Q3381" t="s">
        <v>6369</v>
      </c>
      <c r="R3381">
        <v>795</v>
      </c>
      <c r="S3381">
        <v>264</v>
      </c>
    </row>
    <row r="3382" spans="1:20" x14ac:dyDescent="0.3">
      <c r="A3382" t="s">
        <v>20</v>
      </c>
      <c r="B3382" t="s">
        <v>21</v>
      </c>
      <c r="C3382" t="s">
        <v>22</v>
      </c>
      <c r="D3382" t="s">
        <v>23</v>
      </c>
      <c r="E3382" t="s">
        <v>5</v>
      </c>
      <c r="G3382" t="s">
        <v>24</v>
      </c>
      <c r="H3382">
        <v>1693366</v>
      </c>
      <c r="I3382">
        <v>1694115</v>
      </c>
      <c r="J3382" t="s">
        <v>210</v>
      </c>
      <c r="O3382" t="s">
        <v>6373</v>
      </c>
      <c r="Q3382" t="s">
        <v>6374</v>
      </c>
      <c r="R3382">
        <v>750</v>
      </c>
      <c r="T3382" t="s">
        <v>6375</v>
      </c>
    </row>
    <row r="3383" spans="1:20" x14ac:dyDescent="0.3">
      <c r="A3383" t="s">
        <v>29</v>
      </c>
      <c r="B3383" t="s">
        <v>30</v>
      </c>
      <c r="C3383" t="s">
        <v>22</v>
      </c>
      <c r="D3383" t="s">
        <v>23</v>
      </c>
      <c r="E3383" t="s">
        <v>5</v>
      </c>
      <c r="G3383" t="s">
        <v>24</v>
      </c>
      <c r="H3383">
        <v>1693366</v>
      </c>
      <c r="I3383">
        <v>1694115</v>
      </c>
      <c r="J3383" t="s">
        <v>210</v>
      </c>
      <c r="K3383" t="s">
        <v>6376</v>
      </c>
      <c r="N3383" t="s">
        <v>6377</v>
      </c>
      <c r="O3383" t="s">
        <v>6373</v>
      </c>
      <c r="Q3383" t="s">
        <v>6374</v>
      </c>
      <c r="R3383">
        <v>750</v>
      </c>
      <c r="S3383">
        <v>249</v>
      </c>
    </row>
    <row r="3384" spans="1:20" x14ac:dyDescent="0.3">
      <c r="A3384" t="s">
        <v>20</v>
      </c>
      <c r="B3384" t="s">
        <v>21</v>
      </c>
      <c r="C3384" t="s">
        <v>22</v>
      </c>
      <c r="D3384" t="s">
        <v>23</v>
      </c>
      <c r="E3384" t="s">
        <v>5</v>
      </c>
      <c r="G3384" t="s">
        <v>24</v>
      </c>
      <c r="H3384">
        <v>1694227</v>
      </c>
      <c r="I3384">
        <v>1694610</v>
      </c>
      <c r="J3384" t="s">
        <v>210</v>
      </c>
      <c r="Q3384" t="s">
        <v>6378</v>
      </c>
      <c r="R3384">
        <v>384</v>
      </c>
      <c r="T3384" t="s">
        <v>6379</v>
      </c>
    </row>
    <row r="3385" spans="1:20" x14ac:dyDescent="0.3">
      <c r="A3385" t="s">
        <v>29</v>
      </c>
      <c r="B3385" t="s">
        <v>30</v>
      </c>
      <c r="C3385" t="s">
        <v>22</v>
      </c>
      <c r="D3385" t="s">
        <v>23</v>
      </c>
      <c r="E3385" t="s">
        <v>5</v>
      </c>
      <c r="G3385" t="s">
        <v>24</v>
      </c>
      <c r="H3385">
        <v>1694227</v>
      </c>
      <c r="I3385">
        <v>1694610</v>
      </c>
      <c r="J3385" t="s">
        <v>210</v>
      </c>
      <c r="K3385" t="s">
        <v>6380</v>
      </c>
      <c r="N3385" t="s">
        <v>6381</v>
      </c>
      <c r="Q3385" t="s">
        <v>6378</v>
      </c>
      <c r="R3385">
        <v>384</v>
      </c>
      <c r="S3385">
        <v>127</v>
      </c>
    </row>
    <row r="3386" spans="1:20" x14ac:dyDescent="0.3">
      <c r="A3386" t="s">
        <v>20</v>
      </c>
      <c r="B3386" t="s">
        <v>21</v>
      </c>
      <c r="C3386" t="s">
        <v>22</v>
      </c>
      <c r="D3386" t="s">
        <v>23</v>
      </c>
      <c r="E3386" t="s">
        <v>5</v>
      </c>
      <c r="G3386" t="s">
        <v>24</v>
      </c>
      <c r="H3386">
        <v>1694785</v>
      </c>
      <c r="I3386">
        <v>1695132</v>
      </c>
      <c r="J3386" t="s">
        <v>210</v>
      </c>
      <c r="Q3386" t="s">
        <v>6382</v>
      </c>
      <c r="R3386">
        <v>348</v>
      </c>
      <c r="T3386" t="s">
        <v>6383</v>
      </c>
    </row>
    <row r="3387" spans="1:20" x14ac:dyDescent="0.3">
      <c r="A3387" t="s">
        <v>29</v>
      </c>
      <c r="B3387" t="s">
        <v>30</v>
      </c>
      <c r="C3387" t="s">
        <v>22</v>
      </c>
      <c r="D3387" t="s">
        <v>23</v>
      </c>
      <c r="E3387" t="s">
        <v>5</v>
      </c>
      <c r="G3387" t="s">
        <v>24</v>
      </c>
      <c r="H3387">
        <v>1694785</v>
      </c>
      <c r="I3387">
        <v>1695132</v>
      </c>
      <c r="J3387" t="s">
        <v>210</v>
      </c>
      <c r="K3387" t="s">
        <v>6384</v>
      </c>
      <c r="N3387" t="s">
        <v>6385</v>
      </c>
      <c r="Q3387" t="s">
        <v>6382</v>
      </c>
      <c r="R3387">
        <v>348</v>
      </c>
      <c r="S3387">
        <v>115</v>
      </c>
    </row>
    <row r="3388" spans="1:20" x14ac:dyDescent="0.3">
      <c r="A3388" t="s">
        <v>20</v>
      </c>
      <c r="B3388" t="s">
        <v>21</v>
      </c>
      <c r="C3388" t="s">
        <v>22</v>
      </c>
      <c r="D3388" t="s">
        <v>23</v>
      </c>
      <c r="E3388" t="s">
        <v>5</v>
      </c>
      <c r="G3388" t="s">
        <v>24</v>
      </c>
      <c r="H3388">
        <v>1695325</v>
      </c>
      <c r="I3388">
        <v>1696041</v>
      </c>
      <c r="J3388" t="s">
        <v>210</v>
      </c>
      <c r="Q3388" t="s">
        <v>6386</v>
      </c>
      <c r="R3388">
        <v>717</v>
      </c>
      <c r="T3388" t="s">
        <v>6387</v>
      </c>
    </row>
    <row r="3389" spans="1:20" x14ac:dyDescent="0.3">
      <c r="A3389" t="s">
        <v>29</v>
      </c>
      <c r="B3389" t="s">
        <v>30</v>
      </c>
      <c r="C3389" t="s">
        <v>22</v>
      </c>
      <c r="D3389" t="s">
        <v>23</v>
      </c>
      <c r="E3389" t="s">
        <v>5</v>
      </c>
      <c r="G3389" t="s">
        <v>24</v>
      </c>
      <c r="H3389">
        <v>1695325</v>
      </c>
      <c r="I3389">
        <v>1696041</v>
      </c>
      <c r="J3389" t="s">
        <v>210</v>
      </c>
      <c r="K3389" t="s">
        <v>6388</v>
      </c>
      <c r="N3389" t="s">
        <v>41</v>
      </c>
      <c r="Q3389" t="s">
        <v>6386</v>
      </c>
      <c r="R3389">
        <v>717</v>
      </c>
      <c r="S3389">
        <v>238</v>
      </c>
    </row>
    <row r="3390" spans="1:20" x14ac:dyDescent="0.3">
      <c r="A3390" t="s">
        <v>20</v>
      </c>
      <c r="B3390" t="s">
        <v>21</v>
      </c>
      <c r="C3390" t="s">
        <v>22</v>
      </c>
      <c r="D3390" t="s">
        <v>23</v>
      </c>
      <c r="E3390" t="s">
        <v>5</v>
      </c>
      <c r="G3390" t="s">
        <v>24</v>
      </c>
      <c r="H3390">
        <v>1696187</v>
      </c>
      <c r="I3390">
        <v>1696921</v>
      </c>
      <c r="J3390" t="s">
        <v>210</v>
      </c>
      <c r="Q3390" t="s">
        <v>6389</v>
      </c>
      <c r="R3390">
        <v>735</v>
      </c>
      <c r="T3390" t="s">
        <v>6390</v>
      </c>
    </row>
    <row r="3391" spans="1:20" x14ac:dyDescent="0.3">
      <c r="A3391" t="s">
        <v>29</v>
      </c>
      <c r="B3391" t="s">
        <v>30</v>
      </c>
      <c r="C3391" t="s">
        <v>22</v>
      </c>
      <c r="D3391" t="s">
        <v>23</v>
      </c>
      <c r="E3391" t="s">
        <v>5</v>
      </c>
      <c r="G3391" t="s">
        <v>24</v>
      </c>
      <c r="H3391">
        <v>1696187</v>
      </c>
      <c r="I3391">
        <v>1696921</v>
      </c>
      <c r="J3391" t="s">
        <v>210</v>
      </c>
      <c r="K3391" t="s">
        <v>6391</v>
      </c>
      <c r="N3391" t="s">
        <v>214</v>
      </c>
      <c r="Q3391" t="s">
        <v>6389</v>
      </c>
      <c r="R3391">
        <v>735</v>
      </c>
      <c r="S3391">
        <v>244</v>
      </c>
    </row>
    <row r="3392" spans="1:20" x14ac:dyDescent="0.3">
      <c r="A3392" t="s">
        <v>20</v>
      </c>
      <c r="B3392" t="s">
        <v>21</v>
      </c>
      <c r="C3392" t="s">
        <v>22</v>
      </c>
      <c r="D3392" t="s">
        <v>23</v>
      </c>
      <c r="E3392" t="s">
        <v>5</v>
      </c>
      <c r="G3392" t="s">
        <v>24</v>
      </c>
      <c r="H3392">
        <v>1697007</v>
      </c>
      <c r="I3392">
        <v>1698107</v>
      </c>
      <c r="J3392" t="s">
        <v>210</v>
      </c>
      <c r="Q3392" t="s">
        <v>6392</v>
      </c>
      <c r="R3392">
        <v>1101</v>
      </c>
      <c r="T3392" t="s">
        <v>6393</v>
      </c>
    </row>
    <row r="3393" spans="1:20" x14ac:dyDescent="0.3">
      <c r="A3393" t="s">
        <v>29</v>
      </c>
      <c r="B3393" t="s">
        <v>30</v>
      </c>
      <c r="C3393" t="s">
        <v>22</v>
      </c>
      <c r="D3393" t="s">
        <v>23</v>
      </c>
      <c r="E3393" t="s">
        <v>5</v>
      </c>
      <c r="G3393" t="s">
        <v>24</v>
      </c>
      <c r="H3393">
        <v>1697007</v>
      </c>
      <c r="I3393">
        <v>1698107</v>
      </c>
      <c r="J3393" t="s">
        <v>210</v>
      </c>
      <c r="K3393" t="s">
        <v>6394</v>
      </c>
      <c r="N3393" t="s">
        <v>41</v>
      </c>
      <c r="Q3393" t="s">
        <v>6392</v>
      </c>
      <c r="R3393">
        <v>1101</v>
      </c>
      <c r="S3393">
        <v>366</v>
      </c>
    </row>
    <row r="3394" spans="1:20" x14ac:dyDescent="0.3">
      <c r="A3394" t="s">
        <v>20</v>
      </c>
      <c r="B3394" t="s">
        <v>21</v>
      </c>
      <c r="C3394" t="s">
        <v>22</v>
      </c>
      <c r="D3394" t="s">
        <v>23</v>
      </c>
      <c r="E3394" t="s">
        <v>5</v>
      </c>
      <c r="G3394" t="s">
        <v>24</v>
      </c>
      <c r="H3394">
        <v>1698255</v>
      </c>
      <c r="I3394">
        <v>1698428</v>
      </c>
      <c r="J3394" t="s">
        <v>210</v>
      </c>
      <c r="Q3394" t="s">
        <v>6395</v>
      </c>
      <c r="R3394">
        <v>174</v>
      </c>
      <c r="T3394" t="s">
        <v>6396</v>
      </c>
    </row>
    <row r="3395" spans="1:20" x14ac:dyDescent="0.3">
      <c r="A3395" t="s">
        <v>29</v>
      </c>
      <c r="B3395" t="s">
        <v>30</v>
      </c>
      <c r="C3395" t="s">
        <v>22</v>
      </c>
      <c r="D3395" t="s">
        <v>23</v>
      </c>
      <c r="E3395" t="s">
        <v>5</v>
      </c>
      <c r="G3395" t="s">
        <v>24</v>
      </c>
      <c r="H3395">
        <v>1698255</v>
      </c>
      <c r="I3395">
        <v>1698428</v>
      </c>
      <c r="J3395" t="s">
        <v>210</v>
      </c>
      <c r="K3395" t="s">
        <v>6397</v>
      </c>
      <c r="N3395" t="s">
        <v>89</v>
      </c>
      <c r="Q3395" t="s">
        <v>6395</v>
      </c>
      <c r="R3395">
        <v>174</v>
      </c>
      <c r="S3395">
        <v>57</v>
      </c>
    </row>
    <row r="3396" spans="1:20" x14ac:dyDescent="0.3">
      <c r="A3396" t="s">
        <v>20</v>
      </c>
      <c r="B3396" t="s">
        <v>21</v>
      </c>
      <c r="C3396" t="s">
        <v>22</v>
      </c>
      <c r="D3396" t="s">
        <v>23</v>
      </c>
      <c r="E3396" t="s">
        <v>5</v>
      </c>
      <c r="G3396" t="s">
        <v>24</v>
      </c>
      <c r="H3396">
        <v>1698501</v>
      </c>
      <c r="I3396">
        <v>1698731</v>
      </c>
      <c r="J3396" t="s">
        <v>210</v>
      </c>
      <c r="Q3396" t="s">
        <v>6398</v>
      </c>
      <c r="R3396">
        <v>231</v>
      </c>
      <c r="T3396" t="s">
        <v>6399</v>
      </c>
    </row>
    <row r="3397" spans="1:20" x14ac:dyDescent="0.3">
      <c r="A3397" t="s">
        <v>29</v>
      </c>
      <c r="B3397" t="s">
        <v>30</v>
      </c>
      <c r="C3397" t="s">
        <v>22</v>
      </c>
      <c r="D3397" t="s">
        <v>23</v>
      </c>
      <c r="E3397" t="s">
        <v>5</v>
      </c>
      <c r="G3397" t="s">
        <v>24</v>
      </c>
      <c r="H3397">
        <v>1698501</v>
      </c>
      <c r="I3397">
        <v>1698731</v>
      </c>
      <c r="J3397" t="s">
        <v>210</v>
      </c>
      <c r="K3397" t="s">
        <v>6400</v>
      </c>
      <c r="N3397" t="s">
        <v>89</v>
      </c>
      <c r="Q3397" t="s">
        <v>6398</v>
      </c>
      <c r="R3397">
        <v>231</v>
      </c>
      <c r="S3397">
        <v>76</v>
      </c>
    </row>
    <row r="3398" spans="1:20" x14ac:dyDescent="0.3">
      <c r="A3398" t="s">
        <v>20</v>
      </c>
      <c r="B3398" t="s">
        <v>21</v>
      </c>
      <c r="C3398" t="s">
        <v>22</v>
      </c>
      <c r="D3398" t="s">
        <v>23</v>
      </c>
      <c r="E3398" t="s">
        <v>5</v>
      </c>
      <c r="G3398" t="s">
        <v>24</v>
      </c>
      <c r="H3398">
        <v>1698792</v>
      </c>
      <c r="I3398">
        <v>1699535</v>
      </c>
      <c r="J3398" t="s">
        <v>210</v>
      </c>
      <c r="Q3398" t="s">
        <v>6401</v>
      </c>
      <c r="R3398">
        <v>744</v>
      </c>
      <c r="T3398" t="s">
        <v>6402</v>
      </c>
    </row>
    <row r="3399" spans="1:20" x14ac:dyDescent="0.3">
      <c r="A3399" t="s">
        <v>29</v>
      </c>
      <c r="B3399" t="s">
        <v>30</v>
      </c>
      <c r="C3399" t="s">
        <v>22</v>
      </c>
      <c r="D3399" t="s">
        <v>23</v>
      </c>
      <c r="E3399" t="s">
        <v>5</v>
      </c>
      <c r="G3399" t="s">
        <v>24</v>
      </c>
      <c r="H3399">
        <v>1698792</v>
      </c>
      <c r="I3399">
        <v>1699535</v>
      </c>
      <c r="J3399" t="s">
        <v>210</v>
      </c>
      <c r="K3399" t="s">
        <v>6403</v>
      </c>
      <c r="N3399" t="s">
        <v>41</v>
      </c>
      <c r="Q3399" t="s">
        <v>6401</v>
      </c>
      <c r="R3399">
        <v>744</v>
      </c>
      <c r="S3399">
        <v>247</v>
      </c>
    </row>
    <row r="3400" spans="1:20" x14ac:dyDescent="0.3">
      <c r="A3400" t="s">
        <v>20</v>
      </c>
      <c r="B3400" t="s">
        <v>21</v>
      </c>
      <c r="C3400" t="s">
        <v>22</v>
      </c>
      <c r="D3400" t="s">
        <v>23</v>
      </c>
      <c r="E3400" t="s">
        <v>5</v>
      </c>
      <c r="G3400" t="s">
        <v>24</v>
      </c>
      <c r="H3400">
        <v>1699809</v>
      </c>
      <c r="I3400">
        <v>1700162</v>
      </c>
      <c r="J3400" t="s">
        <v>210</v>
      </c>
      <c r="Q3400" t="s">
        <v>6404</v>
      </c>
      <c r="R3400">
        <v>354</v>
      </c>
      <c r="T3400" t="s">
        <v>6405</v>
      </c>
    </row>
    <row r="3401" spans="1:20" x14ac:dyDescent="0.3">
      <c r="A3401" t="s">
        <v>29</v>
      </c>
      <c r="B3401" t="s">
        <v>30</v>
      </c>
      <c r="C3401" t="s">
        <v>22</v>
      </c>
      <c r="D3401" t="s">
        <v>23</v>
      </c>
      <c r="E3401" t="s">
        <v>5</v>
      </c>
      <c r="G3401" t="s">
        <v>24</v>
      </c>
      <c r="H3401">
        <v>1699809</v>
      </c>
      <c r="I3401">
        <v>1700162</v>
      </c>
      <c r="J3401" t="s">
        <v>210</v>
      </c>
      <c r="K3401" t="s">
        <v>6406</v>
      </c>
      <c r="N3401" t="s">
        <v>41</v>
      </c>
      <c r="Q3401" t="s">
        <v>6404</v>
      </c>
      <c r="R3401">
        <v>354</v>
      </c>
      <c r="S3401">
        <v>117</v>
      </c>
    </row>
    <row r="3402" spans="1:20" x14ac:dyDescent="0.3">
      <c r="A3402" t="s">
        <v>20</v>
      </c>
      <c r="B3402" t="s">
        <v>21</v>
      </c>
      <c r="C3402" t="s">
        <v>22</v>
      </c>
      <c r="D3402" t="s">
        <v>23</v>
      </c>
      <c r="E3402" t="s">
        <v>5</v>
      </c>
      <c r="G3402" t="s">
        <v>24</v>
      </c>
      <c r="H3402">
        <v>1700163</v>
      </c>
      <c r="I3402">
        <v>1700756</v>
      </c>
      <c r="J3402" t="s">
        <v>210</v>
      </c>
      <c r="Q3402" t="s">
        <v>6407</v>
      </c>
      <c r="R3402">
        <v>594</v>
      </c>
      <c r="T3402" t="s">
        <v>6408</v>
      </c>
    </row>
    <row r="3403" spans="1:20" x14ac:dyDescent="0.3">
      <c r="A3403" t="s">
        <v>29</v>
      </c>
      <c r="B3403" t="s">
        <v>30</v>
      </c>
      <c r="C3403" t="s">
        <v>22</v>
      </c>
      <c r="D3403" t="s">
        <v>23</v>
      </c>
      <c r="E3403" t="s">
        <v>5</v>
      </c>
      <c r="G3403" t="s">
        <v>24</v>
      </c>
      <c r="H3403">
        <v>1700163</v>
      </c>
      <c r="I3403">
        <v>1700756</v>
      </c>
      <c r="J3403" t="s">
        <v>210</v>
      </c>
      <c r="K3403" t="s">
        <v>6409</v>
      </c>
      <c r="N3403" t="s">
        <v>41</v>
      </c>
      <c r="Q3403" t="s">
        <v>6407</v>
      </c>
      <c r="R3403">
        <v>594</v>
      </c>
      <c r="S3403">
        <v>197</v>
      </c>
    </row>
    <row r="3404" spans="1:20" x14ac:dyDescent="0.3">
      <c r="A3404" t="s">
        <v>20</v>
      </c>
      <c r="B3404" t="s">
        <v>21</v>
      </c>
      <c r="C3404" t="s">
        <v>22</v>
      </c>
      <c r="D3404" t="s">
        <v>23</v>
      </c>
      <c r="E3404" t="s">
        <v>5</v>
      </c>
      <c r="G3404" t="s">
        <v>24</v>
      </c>
      <c r="H3404">
        <v>1700753</v>
      </c>
      <c r="I3404">
        <v>1701385</v>
      </c>
      <c r="J3404" t="s">
        <v>210</v>
      </c>
      <c r="O3404" t="s">
        <v>6410</v>
      </c>
      <c r="Q3404" t="s">
        <v>6411</v>
      </c>
      <c r="R3404">
        <v>633</v>
      </c>
      <c r="T3404" t="s">
        <v>6412</v>
      </c>
    </row>
    <row r="3405" spans="1:20" x14ac:dyDescent="0.3">
      <c r="A3405" t="s">
        <v>29</v>
      </c>
      <c r="B3405" t="s">
        <v>30</v>
      </c>
      <c r="C3405" t="s">
        <v>22</v>
      </c>
      <c r="D3405" t="s">
        <v>23</v>
      </c>
      <c r="E3405" t="s">
        <v>5</v>
      </c>
      <c r="G3405" t="s">
        <v>24</v>
      </c>
      <c r="H3405">
        <v>1700753</v>
      </c>
      <c r="I3405">
        <v>1701385</v>
      </c>
      <c r="J3405" t="s">
        <v>210</v>
      </c>
      <c r="K3405" t="s">
        <v>6413</v>
      </c>
      <c r="N3405" t="s">
        <v>6414</v>
      </c>
      <c r="O3405" t="s">
        <v>6410</v>
      </c>
      <c r="Q3405" t="s">
        <v>6411</v>
      </c>
      <c r="R3405">
        <v>633</v>
      </c>
      <c r="S3405">
        <v>210</v>
      </c>
    </row>
    <row r="3406" spans="1:20" x14ac:dyDescent="0.3">
      <c r="A3406" t="s">
        <v>20</v>
      </c>
      <c r="B3406" t="s">
        <v>21</v>
      </c>
      <c r="C3406" t="s">
        <v>22</v>
      </c>
      <c r="D3406" t="s">
        <v>23</v>
      </c>
      <c r="E3406" t="s">
        <v>5</v>
      </c>
      <c r="G3406" t="s">
        <v>24</v>
      </c>
      <c r="H3406">
        <v>1701412</v>
      </c>
      <c r="I3406">
        <v>1701720</v>
      </c>
      <c r="J3406" t="s">
        <v>210</v>
      </c>
      <c r="Q3406" t="s">
        <v>6415</v>
      </c>
      <c r="R3406">
        <v>309</v>
      </c>
      <c r="T3406" t="s">
        <v>6416</v>
      </c>
    </row>
    <row r="3407" spans="1:20" x14ac:dyDescent="0.3">
      <c r="A3407" t="s">
        <v>29</v>
      </c>
      <c r="B3407" t="s">
        <v>30</v>
      </c>
      <c r="C3407" t="s">
        <v>22</v>
      </c>
      <c r="D3407" t="s">
        <v>23</v>
      </c>
      <c r="E3407" t="s">
        <v>5</v>
      </c>
      <c r="G3407" t="s">
        <v>24</v>
      </c>
      <c r="H3407">
        <v>1701412</v>
      </c>
      <c r="I3407">
        <v>1701720</v>
      </c>
      <c r="J3407" t="s">
        <v>210</v>
      </c>
      <c r="K3407" t="s">
        <v>6417</v>
      </c>
      <c r="N3407" t="s">
        <v>41</v>
      </c>
      <c r="Q3407" t="s">
        <v>6415</v>
      </c>
      <c r="R3407">
        <v>309</v>
      </c>
      <c r="S3407">
        <v>102</v>
      </c>
    </row>
    <row r="3408" spans="1:20" x14ac:dyDescent="0.3">
      <c r="A3408" t="s">
        <v>20</v>
      </c>
      <c r="B3408" t="s">
        <v>21</v>
      </c>
      <c r="C3408" t="s">
        <v>22</v>
      </c>
      <c r="D3408" t="s">
        <v>23</v>
      </c>
      <c r="E3408" t="s">
        <v>5</v>
      </c>
      <c r="G3408" t="s">
        <v>24</v>
      </c>
      <c r="H3408">
        <v>1701777</v>
      </c>
      <c r="I3408">
        <v>1702883</v>
      </c>
      <c r="J3408" t="s">
        <v>210</v>
      </c>
      <c r="Q3408" t="s">
        <v>6418</v>
      </c>
      <c r="R3408">
        <v>1107</v>
      </c>
      <c r="T3408" t="s">
        <v>6419</v>
      </c>
    </row>
    <row r="3409" spans="1:20" x14ac:dyDescent="0.3">
      <c r="A3409" t="s">
        <v>29</v>
      </c>
      <c r="B3409" t="s">
        <v>30</v>
      </c>
      <c r="C3409" t="s">
        <v>22</v>
      </c>
      <c r="D3409" t="s">
        <v>23</v>
      </c>
      <c r="E3409" t="s">
        <v>5</v>
      </c>
      <c r="G3409" t="s">
        <v>24</v>
      </c>
      <c r="H3409">
        <v>1701777</v>
      </c>
      <c r="I3409">
        <v>1702883</v>
      </c>
      <c r="J3409" t="s">
        <v>210</v>
      </c>
      <c r="K3409" t="s">
        <v>6420</v>
      </c>
      <c r="N3409" t="s">
        <v>45</v>
      </c>
      <c r="Q3409" t="s">
        <v>6418</v>
      </c>
      <c r="R3409">
        <v>1107</v>
      </c>
      <c r="S3409">
        <v>368</v>
      </c>
    </row>
    <row r="3410" spans="1:20" x14ac:dyDescent="0.3">
      <c r="A3410" t="s">
        <v>20</v>
      </c>
      <c r="B3410" t="s">
        <v>21</v>
      </c>
      <c r="C3410" t="s">
        <v>22</v>
      </c>
      <c r="D3410" t="s">
        <v>23</v>
      </c>
      <c r="E3410" t="s">
        <v>5</v>
      </c>
      <c r="G3410" t="s">
        <v>24</v>
      </c>
      <c r="H3410">
        <v>1702884</v>
      </c>
      <c r="I3410">
        <v>1703411</v>
      </c>
      <c r="J3410" t="s">
        <v>210</v>
      </c>
      <c r="Q3410" t="s">
        <v>6421</v>
      </c>
      <c r="R3410">
        <v>528</v>
      </c>
      <c r="T3410" t="s">
        <v>6422</v>
      </c>
    </row>
    <row r="3411" spans="1:20" x14ac:dyDescent="0.3">
      <c r="A3411" t="s">
        <v>29</v>
      </c>
      <c r="B3411" t="s">
        <v>30</v>
      </c>
      <c r="C3411" t="s">
        <v>22</v>
      </c>
      <c r="D3411" t="s">
        <v>23</v>
      </c>
      <c r="E3411" t="s">
        <v>5</v>
      </c>
      <c r="G3411" t="s">
        <v>24</v>
      </c>
      <c r="H3411">
        <v>1702884</v>
      </c>
      <c r="I3411">
        <v>1703411</v>
      </c>
      <c r="J3411" t="s">
        <v>210</v>
      </c>
      <c r="K3411" t="s">
        <v>6423</v>
      </c>
      <c r="N3411" t="s">
        <v>41</v>
      </c>
      <c r="Q3411" t="s">
        <v>6421</v>
      </c>
      <c r="R3411">
        <v>528</v>
      </c>
      <c r="S3411">
        <v>175</v>
      </c>
    </row>
    <row r="3412" spans="1:20" x14ac:dyDescent="0.3">
      <c r="A3412" t="s">
        <v>20</v>
      </c>
      <c r="B3412" t="s">
        <v>21</v>
      </c>
      <c r="C3412" t="s">
        <v>22</v>
      </c>
      <c r="D3412" t="s">
        <v>23</v>
      </c>
      <c r="E3412" t="s">
        <v>5</v>
      </c>
      <c r="G3412" t="s">
        <v>24</v>
      </c>
      <c r="H3412">
        <v>1703516</v>
      </c>
      <c r="I3412">
        <v>1704133</v>
      </c>
      <c r="J3412" t="s">
        <v>210</v>
      </c>
      <c r="Q3412" t="s">
        <v>6424</v>
      </c>
      <c r="R3412">
        <v>618</v>
      </c>
      <c r="T3412" t="s">
        <v>6425</v>
      </c>
    </row>
    <row r="3413" spans="1:20" x14ac:dyDescent="0.3">
      <c r="A3413" t="s">
        <v>29</v>
      </c>
      <c r="B3413" t="s">
        <v>30</v>
      </c>
      <c r="C3413" t="s">
        <v>22</v>
      </c>
      <c r="D3413" t="s">
        <v>23</v>
      </c>
      <c r="E3413" t="s">
        <v>5</v>
      </c>
      <c r="G3413" t="s">
        <v>24</v>
      </c>
      <c r="H3413">
        <v>1703516</v>
      </c>
      <c r="I3413">
        <v>1704133</v>
      </c>
      <c r="J3413" t="s">
        <v>210</v>
      </c>
      <c r="K3413" t="s">
        <v>6426</v>
      </c>
      <c r="N3413" t="s">
        <v>89</v>
      </c>
      <c r="Q3413" t="s">
        <v>6424</v>
      </c>
      <c r="R3413">
        <v>618</v>
      </c>
      <c r="S3413">
        <v>205</v>
      </c>
    </row>
    <row r="3414" spans="1:20" x14ac:dyDescent="0.3">
      <c r="A3414" t="s">
        <v>20</v>
      </c>
      <c r="B3414" t="s">
        <v>21</v>
      </c>
      <c r="C3414" t="s">
        <v>22</v>
      </c>
      <c r="D3414" t="s">
        <v>23</v>
      </c>
      <c r="E3414" t="s">
        <v>5</v>
      </c>
      <c r="G3414" t="s">
        <v>24</v>
      </c>
      <c r="H3414">
        <v>1704149</v>
      </c>
      <c r="I3414">
        <v>1704304</v>
      </c>
      <c r="J3414" t="s">
        <v>210</v>
      </c>
      <c r="Q3414" t="s">
        <v>6427</v>
      </c>
      <c r="R3414">
        <v>156</v>
      </c>
      <c r="T3414" t="s">
        <v>6428</v>
      </c>
    </row>
    <row r="3415" spans="1:20" x14ac:dyDescent="0.3">
      <c r="A3415" t="s">
        <v>29</v>
      </c>
      <c r="B3415" t="s">
        <v>30</v>
      </c>
      <c r="C3415" t="s">
        <v>22</v>
      </c>
      <c r="D3415" t="s">
        <v>23</v>
      </c>
      <c r="E3415" t="s">
        <v>5</v>
      </c>
      <c r="G3415" t="s">
        <v>24</v>
      </c>
      <c r="H3415">
        <v>1704149</v>
      </c>
      <c r="I3415">
        <v>1704304</v>
      </c>
      <c r="J3415" t="s">
        <v>210</v>
      </c>
      <c r="K3415" t="s">
        <v>6429</v>
      </c>
      <c r="N3415" t="s">
        <v>89</v>
      </c>
      <c r="Q3415" t="s">
        <v>6427</v>
      </c>
      <c r="R3415">
        <v>156</v>
      </c>
      <c r="S3415">
        <v>51</v>
      </c>
    </row>
    <row r="3416" spans="1:20" x14ac:dyDescent="0.3">
      <c r="A3416" t="s">
        <v>20</v>
      </c>
      <c r="B3416" t="s">
        <v>21</v>
      </c>
      <c r="C3416" t="s">
        <v>22</v>
      </c>
      <c r="D3416" t="s">
        <v>23</v>
      </c>
      <c r="E3416" t="s">
        <v>5</v>
      </c>
      <c r="G3416" t="s">
        <v>24</v>
      </c>
      <c r="H3416">
        <v>1704542</v>
      </c>
      <c r="I3416">
        <v>1705138</v>
      </c>
      <c r="J3416" t="s">
        <v>25</v>
      </c>
      <c r="Q3416" t="s">
        <v>6430</v>
      </c>
      <c r="R3416">
        <v>597</v>
      </c>
      <c r="T3416" t="s">
        <v>6431</v>
      </c>
    </row>
    <row r="3417" spans="1:20" x14ac:dyDescent="0.3">
      <c r="A3417" t="s">
        <v>29</v>
      </c>
      <c r="B3417" t="s">
        <v>30</v>
      </c>
      <c r="C3417" t="s">
        <v>22</v>
      </c>
      <c r="D3417" t="s">
        <v>23</v>
      </c>
      <c r="E3417" t="s">
        <v>5</v>
      </c>
      <c r="G3417" t="s">
        <v>24</v>
      </c>
      <c r="H3417">
        <v>1704542</v>
      </c>
      <c r="I3417">
        <v>1705138</v>
      </c>
      <c r="J3417" t="s">
        <v>25</v>
      </c>
      <c r="K3417" t="s">
        <v>6432</v>
      </c>
      <c r="N3417" t="s">
        <v>214</v>
      </c>
      <c r="Q3417" t="s">
        <v>6430</v>
      </c>
      <c r="R3417">
        <v>597</v>
      </c>
      <c r="S3417">
        <v>198</v>
      </c>
    </row>
    <row r="3418" spans="1:20" x14ac:dyDescent="0.3">
      <c r="A3418" t="s">
        <v>20</v>
      </c>
      <c r="B3418" t="s">
        <v>21</v>
      </c>
      <c r="C3418" t="s">
        <v>22</v>
      </c>
      <c r="D3418" t="s">
        <v>23</v>
      </c>
      <c r="E3418" t="s">
        <v>5</v>
      </c>
      <c r="G3418" t="s">
        <v>24</v>
      </c>
      <c r="H3418">
        <v>1705116</v>
      </c>
      <c r="I3418">
        <v>1706285</v>
      </c>
      <c r="J3418" t="s">
        <v>25</v>
      </c>
      <c r="Q3418" t="s">
        <v>6433</v>
      </c>
      <c r="R3418">
        <v>1170</v>
      </c>
      <c r="T3418" t="s">
        <v>6434</v>
      </c>
    </row>
    <row r="3419" spans="1:20" x14ac:dyDescent="0.3">
      <c r="A3419" t="s">
        <v>29</v>
      </c>
      <c r="B3419" t="s">
        <v>30</v>
      </c>
      <c r="C3419" t="s">
        <v>22</v>
      </c>
      <c r="D3419" t="s">
        <v>23</v>
      </c>
      <c r="E3419" t="s">
        <v>5</v>
      </c>
      <c r="G3419" t="s">
        <v>24</v>
      </c>
      <c r="H3419">
        <v>1705116</v>
      </c>
      <c r="I3419">
        <v>1706285</v>
      </c>
      <c r="J3419" t="s">
        <v>25</v>
      </c>
      <c r="K3419" t="s">
        <v>6435</v>
      </c>
      <c r="N3419" t="s">
        <v>2960</v>
      </c>
      <c r="Q3419" t="s">
        <v>6433</v>
      </c>
      <c r="R3419">
        <v>1170</v>
      </c>
      <c r="S3419">
        <v>389</v>
      </c>
    </row>
    <row r="3420" spans="1:20" x14ac:dyDescent="0.3">
      <c r="A3420" t="s">
        <v>20</v>
      </c>
      <c r="B3420" t="s">
        <v>21</v>
      </c>
      <c r="C3420" t="s">
        <v>22</v>
      </c>
      <c r="D3420" t="s">
        <v>23</v>
      </c>
      <c r="E3420" t="s">
        <v>5</v>
      </c>
      <c r="G3420" t="s">
        <v>24</v>
      </c>
      <c r="H3420">
        <v>1706316</v>
      </c>
      <c r="I3420">
        <v>1707224</v>
      </c>
      <c r="J3420" t="s">
        <v>210</v>
      </c>
      <c r="Q3420" t="s">
        <v>6436</v>
      </c>
      <c r="R3420">
        <v>909</v>
      </c>
      <c r="T3420" t="s">
        <v>6437</v>
      </c>
    </row>
    <row r="3421" spans="1:20" x14ac:dyDescent="0.3">
      <c r="A3421" t="s">
        <v>29</v>
      </c>
      <c r="B3421" t="s">
        <v>30</v>
      </c>
      <c r="C3421" t="s">
        <v>22</v>
      </c>
      <c r="D3421" t="s">
        <v>23</v>
      </c>
      <c r="E3421" t="s">
        <v>5</v>
      </c>
      <c r="G3421" t="s">
        <v>24</v>
      </c>
      <c r="H3421">
        <v>1706316</v>
      </c>
      <c r="I3421">
        <v>1707224</v>
      </c>
      <c r="J3421" t="s">
        <v>210</v>
      </c>
      <c r="K3421" t="s">
        <v>6438</v>
      </c>
      <c r="N3421" t="s">
        <v>6439</v>
      </c>
      <c r="Q3421" t="s">
        <v>6436</v>
      </c>
      <c r="R3421">
        <v>909</v>
      </c>
      <c r="S3421">
        <v>302</v>
      </c>
    </row>
    <row r="3422" spans="1:20" x14ac:dyDescent="0.3">
      <c r="A3422" t="s">
        <v>20</v>
      </c>
      <c r="B3422" t="s">
        <v>21</v>
      </c>
      <c r="C3422" t="s">
        <v>22</v>
      </c>
      <c r="D3422" t="s">
        <v>23</v>
      </c>
      <c r="E3422" t="s">
        <v>5</v>
      </c>
      <c r="G3422" t="s">
        <v>24</v>
      </c>
      <c r="H3422">
        <v>1707319</v>
      </c>
      <c r="I3422">
        <v>1707414</v>
      </c>
      <c r="J3422" t="s">
        <v>210</v>
      </c>
      <c r="Q3422" t="s">
        <v>6440</v>
      </c>
      <c r="R3422">
        <v>96</v>
      </c>
      <c r="T3422" t="s">
        <v>6441</v>
      </c>
    </row>
    <row r="3423" spans="1:20" x14ac:dyDescent="0.3">
      <c r="A3423" t="s">
        <v>29</v>
      </c>
      <c r="B3423" t="s">
        <v>30</v>
      </c>
      <c r="C3423" t="s">
        <v>22</v>
      </c>
      <c r="D3423" t="s">
        <v>23</v>
      </c>
      <c r="E3423" t="s">
        <v>5</v>
      </c>
      <c r="G3423" t="s">
        <v>24</v>
      </c>
      <c r="H3423">
        <v>1707319</v>
      </c>
      <c r="I3423">
        <v>1707414</v>
      </c>
      <c r="J3423" t="s">
        <v>210</v>
      </c>
      <c r="K3423" t="s">
        <v>6442</v>
      </c>
      <c r="N3423" t="s">
        <v>6443</v>
      </c>
      <c r="Q3423" t="s">
        <v>6440</v>
      </c>
      <c r="R3423">
        <v>96</v>
      </c>
      <c r="S3423">
        <v>31</v>
      </c>
    </row>
    <row r="3424" spans="1:20" x14ac:dyDescent="0.3">
      <c r="A3424" t="s">
        <v>20</v>
      </c>
      <c r="B3424" t="s">
        <v>21</v>
      </c>
      <c r="C3424" t="s">
        <v>22</v>
      </c>
      <c r="D3424" t="s">
        <v>23</v>
      </c>
      <c r="E3424" t="s">
        <v>5</v>
      </c>
      <c r="G3424" t="s">
        <v>24</v>
      </c>
      <c r="H3424">
        <v>1707788</v>
      </c>
      <c r="I3424">
        <v>1708519</v>
      </c>
      <c r="J3424" t="s">
        <v>210</v>
      </c>
      <c r="O3424" t="s">
        <v>6444</v>
      </c>
      <c r="Q3424" t="s">
        <v>6445</v>
      </c>
      <c r="R3424">
        <v>732</v>
      </c>
      <c r="T3424" t="s">
        <v>6446</v>
      </c>
    </row>
    <row r="3425" spans="1:20" x14ac:dyDescent="0.3">
      <c r="A3425" t="s">
        <v>29</v>
      </c>
      <c r="B3425" t="s">
        <v>30</v>
      </c>
      <c r="C3425" t="s">
        <v>22</v>
      </c>
      <c r="D3425" t="s">
        <v>23</v>
      </c>
      <c r="E3425" t="s">
        <v>5</v>
      </c>
      <c r="G3425" t="s">
        <v>24</v>
      </c>
      <c r="H3425">
        <v>1707788</v>
      </c>
      <c r="I3425">
        <v>1708519</v>
      </c>
      <c r="J3425" t="s">
        <v>210</v>
      </c>
      <c r="K3425" t="s">
        <v>6447</v>
      </c>
      <c r="N3425" t="s">
        <v>6448</v>
      </c>
      <c r="O3425" t="s">
        <v>6444</v>
      </c>
      <c r="Q3425" t="s">
        <v>6445</v>
      </c>
      <c r="R3425">
        <v>732</v>
      </c>
      <c r="S3425">
        <v>243</v>
      </c>
    </row>
    <row r="3426" spans="1:20" x14ac:dyDescent="0.3">
      <c r="A3426" t="s">
        <v>20</v>
      </c>
      <c r="B3426" t="s">
        <v>21</v>
      </c>
      <c r="C3426" t="s">
        <v>22</v>
      </c>
      <c r="D3426" t="s">
        <v>23</v>
      </c>
      <c r="E3426" t="s">
        <v>5</v>
      </c>
      <c r="G3426" t="s">
        <v>24</v>
      </c>
      <c r="H3426">
        <v>1708519</v>
      </c>
      <c r="I3426">
        <v>1709271</v>
      </c>
      <c r="J3426" t="s">
        <v>210</v>
      </c>
      <c r="O3426" t="s">
        <v>6449</v>
      </c>
      <c r="Q3426" t="s">
        <v>6450</v>
      </c>
      <c r="R3426">
        <v>753</v>
      </c>
      <c r="T3426" t="s">
        <v>6451</v>
      </c>
    </row>
    <row r="3427" spans="1:20" x14ac:dyDescent="0.3">
      <c r="A3427" t="s">
        <v>29</v>
      </c>
      <c r="B3427" t="s">
        <v>30</v>
      </c>
      <c r="C3427" t="s">
        <v>22</v>
      </c>
      <c r="D3427" t="s">
        <v>23</v>
      </c>
      <c r="E3427" t="s">
        <v>5</v>
      </c>
      <c r="G3427" t="s">
        <v>24</v>
      </c>
      <c r="H3427">
        <v>1708519</v>
      </c>
      <c r="I3427">
        <v>1709271</v>
      </c>
      <c r="J3427" t="s">
        <v>210</v>
      </c>
      <c r="K3427" t="s">
        <v>6452</v>
      </c>
      <c r="N3427" t="s">
        <v>6453</v>
      </c>
      <c r="O3427" t="s">
        <v>6449</v>
      </c>
      <c r="Q3427" t="s">
        <v>6450</v>
      </c>
      <c r="R3427">
        <v>753</v>
      </c>
      <c r="S3427">
        <v>250</v>
      </c>
    </row>
    <row r="3428" spans="1:20" x14ac:dyDescent="0.3">
      <c r="A3428" t="s">
        <v>20</v>
      </c>
      <c r="B3428" t="s">
        <v>21</v>
      </c>
      <c r="C3428" t="s">
        <v>22</v>
      </c>
      <c r="D3428" t="s">
        <v>23</v>
      </c>
      <c r="E3428" t="s">
        <v>5</v>
      </c>
      <c r="G3428" t="s">
        <v>24</v>
      </c>
      <c r="H3428">
        <v>1709273</v>
      </c>
      <c r="I3428">
        <v>1710181</v>
      </c>
      <c r="J3428" t="s">
        <v>210</v>
      </c>
      <c r="O3428" t="s">
        <v>6454</v>
      </c>
      <c r="Q3428" t="s">
        <v>6455</v>
      </c>
      <c r="R3428">
        <v>909</v>
      </c>
      <c r="T3428" t="s">
        <v>6456</v>
      </c>
    </row>
    <row r="3429" spans="1:20" x14ac:dyDescent="0.3">
      <c r="A3429" t="s">
        <v>29</v>
      </c>
      <c r="B3429" t="s">
        <v>30</v>
      </c>
      <c r="C3429" t="s">
        <v>22</v>
      </c>
      <c r="D3429" t="s">
        <v>23</v>
      </c>
      <c r="E3429" t="s">
        <v>5</v>
      </c>
      <c r="G3429" t="s">
        <v>24</v>
      </c>
      <c r="H3429">
        <v>1709273</v>
      </c>
      <c r="I3429">
        <v>1710181</v>
      </c>
      <c r="J3429" t="s">
        <v>210</v>
      </c>
      <c r="K3429" t="s">
        <v>6457</v>
      </c>
      <c r="N3429" t="s">
        <v>6458</v>
      </c>
      <c r="O3429" t="s">
        <v>6454</v>
      </c>
      <c r="Q3429" t="s">
        <v>6455</v>
      </c>
      <c r="R3429">
        <v>909</v>
      </c>
      <c r="S3429">
        <v>302</v>
      </c>
    </row>
    <row r="3430" spans="1:20" x14ac:dyDescent="0.3">
      <c r="A3430" t="s">
        <v>20</v>
      </c>
      <c r="B3430" t="s">
        <v>21</v>
      </c>
      <c r="C3430" t="s">
        <v>22</v>
      </c>
      <c r="D3430" t="s">
        <v>23</v>
      </c>
      <c r="E3430" t="s">
        <v>5</v>
      </c>
      <c r="G3430" t="s">
        <v>24</v>
      </c>
      <c r="H3430">
        <v>1710468</v>
      </c>
      <c r="I3430">
        <v>1711718</v>
      </c>
      <c r="J3430" t="s">
        <v>25</v>
      </c>
      <c r="Q3430" t="s">
        <v>6459</v>
      </c>
      <c r="R3430">
        <v>1251</v>
      </c>
      <c r="T3430" t="s">
        <v>6460</v>
      </c>
    </row>
    <row r="3431" spans="1:20" x14ac:dyDescent="0.3">
      <c r="A3431" t="s">
        <v>29</v>
      </c>
      <c r="B3431" t="s">
        <v>30</v>
      </c>
      <c r="C3431" t="s">
        <v>22</v>
      </c>
      <c r="D3431" t="s">
        <v>23</v>
      </c>
      <c r="E3431" t="s">
        <v>5</v>
      </c>
      <c r="G3431" t="s">
        <v>24</v>
      </c>
      <c r="H3431">
        <v>1710468</v>
      </c>
      <c r="I3431">
        <v>1711718</v>
      </c>
      <c r="J3431" t="s">
        <v>25</v>
      </c>
      <c r="K3431" t="s">
        <v>6461</v>
      </c>
      <c r="N3431" t="s">
        <v>6462</v>
      </c>
      <c r="Q3431" t="s">
        <v>6459</v>
      </c>
      <c r="R3431">
        <v>1251</v>
      </c>
      <c r="S3431">
        <v>416</v>
      </c>
    </row>
    <row r="3432" spans="1:20" x14ac:dyDescent="0.3">
      <c r="A3432" t="s">
        <v>20</v>
      </c>
      <c r="B3432" t="s">
        <v>21</v>
      </c>
      <c r="C3432" t="s">
        <v>22</v>
      </c>
      <c r="D3432" t="s">
        <v>23</v>
      </c>
      <c r="E3432" t="s">
        <v>5</v>
      </c>
      <c r="G3432" t="s">
        <v>24</v>
      </c>
      <c r="H3432">
        <v>1712141</v>
      </c>
      <c r="I3432">
        <v>1712251</v>
      </c>
      <c r="J3432" t="s">
        <v>25</v>
      </c>
      <c r="Q3432" t="s">
        <v>6463</v>
      </c>
      <c r="R3432">
        <v>111</v>
      </c>
      <c r="T3432" t="s">
        <v>6464</v>
      </c>
    </row>
    <row r="3433" spans="1:20" x14ac:dyDescent="0.3">
      <c r="A3433" t="s">
        <v>29</v>
      </c>
      <c r="B3433" t="s">
        <v>30</v>
      </c>
      <c r="C3433" t="s">
        <v>22</v>
      </c>
      <c r="D3433" t="s">
        <v>23</v>
      </c>
      <c r="E3433" t="s">
        <v>5</v>
      </c>
      <c r="G3433" t="s">
        <v>24</v>
      </c>
      <c r="H3433">
        <v>1712141</v>
      </c>
      <c r="I3433">
        <v>1712251</v>
      </c>
      <c r="J3433" t="s">
        <v>25</v>
      </c>
      <c r="K3433" t="s">
        <v>6465</v>
      </c>
      <c r="N3433" t="s">
        <v>453</v>
      </c>
      <c r="Q3433" t="s">
        <v>6463</v>
      </c>
      <c r="R3433">
        <v>111</v>
      </c>
      <c r="S3433">
        <v>36</v>
      </c>
    </row>
    <row r="3434" spans="1:20" x14ac:dyDescent="0.3">
      <c r="A3434" t="s">
        <v>20</v>
      </c>
      <c r="B3434" t="s">
        <v>21</v>
      </c>
      <c r="C3434" t="s">
        <v>22</v>
      </c>
      <c r="D3434" t="s">
        <v>23</v>
      </c>
      <c r="E3434" t="s">
        <v>5</v>
      </c>
      <c r="G3434" t="s">
        <v>24</v>
      </c>
      <c r="H3434">
        <v>1712304</v>
      </c>
      <c r="I3434">
        <v>1713683</v>
      </c>
      <c r="J3434" t="s">
        <v>210</v>
      </c>
      <c r="O3434" t="s">
        <v>6466</v>
      </c>
      <c r="Q3434" t="s">
        <v>6467</v>
      </c>
      <c r="R3434">
        <v>1380</v>
      </c>
      <c r="T3434" t="s">
        <v>6468</v>
      </c>
    </row>
    <row r="3435" spans="1:20" x14ac:dyDescent="0.3">
      <c r="A3435" t="s">
        <v>29</v>
      </c>
      <c r="B3435" t="s">
        <v>30</v>
      </c>
      <c r="C3435" t="s">
        <v>22</v>
      </c>
      <c r="D3435" t="s">
        <v>23</v>
      </c>
      <c r="E3435" t="s">
        <v>5</v>
      </c>
      <c r="G3435" t="s">
        <v>24</v>
      </c>
      <c r="H3435">
        <v>1712304</v>
      </c>
      <c r="I3435">
        <v>1713683</v>
      </c>
      <c r="J3435" t="s">
        <v>210</v>
      </c>
      <c r="K3435" t="s">
        <v>6469</v>
      </c>
      <c r="N3435" t="s">
        <v>6470</v>
      </c>
      <c r="O3435" t="s">
        <v>6466</v>
      </c>
      <c r="Q3435" t="s">
        <v>6467</v>
      </c>
      <c r="R3435">
        <v>1380</v>
      </c>
      <c r="S3435">
        <v>459</v>
      </c>
    </row>
    <row r="3436" spans="1:20" x14ac:dyDescent="0.3">
      <c r="A3436" t="s">
        <v>20</v>
      </c>
      <c r="B3436" t="s">
        <v>21</v>
      </c>
      <c r="C3436" t="s">
        <v>22</v>
      </c>
      <c r="D3436" t="s">
        <v>23</v>
      </c>
      <c r="E3436" t="s">
        <v>5</v>
      </c>
      <c r="G3436" t="s">
        <v>24</v>
      </c>
      <c r="H3436">
        <v>1713701</v>
      </c>
      <c r="I3436">
        <v>1714399</v>
      </c>
      <c r="J3436" t="s">
        <v>210</v>
      </c>
      <c r="O3436" t="s">
        <v>6471</v>
      </c>
      <c r="Q3436" t="s">
        <v>6472</v>
      </c>
      <c r="R3436">
        <v>699</v>
      </c>
      <c r="T3436" t="s">
        <v>6473</v>
      </c>
    </row>
    <row r="3437" spans="1:20" x14ac:dyDescent="0.3">
      <c r="A3437" t="s">
        <v>29</v>
      </c>
      <c r="B3437" t="s">
        <v>30</v>
      </c>
      <c r="C3437" t="s">
        <v>22</v>
      </c>
      <c r="D3437" t="s">
        <v>23</v>
      </c>
      <c r="E3437" t="s">
        <v>5</v>
      </c>
      <c r="G3437" t="s">
        <v>24</v>
      </c>
      <c r="H3437">
        <v>1713701</v>
      </c>
      <c r="I3437">
        <v>1714399</v>
      </c>
      <c r="J3437" t="s">
        <v>210</v>
      </c>
      <c r="K3437" t="s">
        <v>6474</v>
      </c>
      <c r="N3437" t="s">
        <v>6475</v>
      </c>
      <c r="O3437" t="s">
        <v>6471</v>
      </c>
      <c r="Q3437" t="s">
        <v>6472</v>
      </c>
      <c r="R3437">
        <v>699</v>
      </c>
      <c r="S3437">
        <v>232</v>
      </c>
    </row>
    <row r="3438" spans="1:20" x14ac:dyDescent="0.3">
      <c r="A3438" t="s">
        <v>20</v>
      </c>
      <c r="B3438" t="s">
        <v>21</v>
      </c>
      <c r="C3438" t="s">
        <v>22</v>
      </c>
      <c r="D3438" t="s">
        <v>23</v>
      </c>
      <c r="E3438" t="s">
        <v>5</v>
      </c>
      <c r="G3438" t="s">
        <v>24</v>
      </c>
      <c r="H3438">
        <v>1714504</v>
      </c>
      <c r="I3438">
        <v>1714737</v>
      </c>
      <c r="J3438" t="s">
        <v>210</v>
      </c>
      <c r="Q3438" t="s">
        <v>6476</v>
      </c>
      <c r="R3438">
        <v>234</v>
      </c>
      <c r="T3438" t="s">
        <v>6477</v>
      </c>
    </row>
    <row r="3439" spans="1:20" x14ac:dyDescent="0.3">
      <c r="A3439" t="s">
        <v>29</v>
      </c>
      <c r="B3439" t="s">
        <v>30</v>
      </c>
      <c r="C3439" t="s">
        <v>22</v>
      </c>
      <c r="D3439" t="s">
        <v>23</v>
      </c>
      <c r="E3439" t="s">
        <v>5</v>
      </c>
      <c r="G3439" t="s">
        <v>24</v>
      </c>
      <c r="H3439">
        <v>1714504</v>
      </c>
      <c r="I3439">
        <v>1714737</v>
      </c>
      <c r="J3439" t="s">
        <v>210</v>
      </c>
      <c r="K3439" t="s">
        <v>6478</v>
      </c>
      <c r="N3439" t="s">
        <v>6479</v>
      </c>
      <c r="Q3439" t="s">
        <v>6476</v>
      </c>
      <c r="R3439">
        <v>234</v>
      </c>
      <c r="S3439">
        <v>77</v>
      </c>
    </row>
    <row r="3440" spans="1:20" x14ac:dyDescent="0.3">
      <c r="A3440" t="s">
        <v>20</v>
      </c>
      <c r="B3440" t="s">
        <v>21</v>
      </c>
      <c r="C3440" t="s">
        <v>22</v>
      </c>
      <c r="D3440" t="s">
        <v>23</v>
      </c>
      <c r="E3440" t="s">
        <v>5</v>
      </c>
      <c r="G3440" t="s">
        <v>24</v>
      </c>
      <c r="H3440">
        <v>1715071</v>
      </c>
      <c r="I3440">
        <v>1715277</v>
      </c>
      <c r="J3440" t="s">
        <v>210</v>
      </c>
      <c r="Q3440" t="s">
        <v>6480</v>
      </c>
      <c r="R3440">
        <v>207</v>
      </c>
      <c r="T3440" t="s">
        <v>6481</v>
      </c>
    </row>
    <row r="3441" spans="1:20" x14ac:dyDescent="0.3">
      <c r="A3441" t="s">
        <v>29</v>
      </c>
      <c r="B3441" t="s">
        <v>30</v>
      </c>
      <c r="C3441" t="s">
        <v>22</v>
      </c>
      <c r="D3441" t="s">
        <v>23</v>
      </c>
      <c r="E3441" t="s">
        <v>5</v>
      </c>
      <c r="G3441" t="s">
        <v>24</v>
      </c>
      <c r="H3441">
        <v>1715071</v>
      </c>
      <c r="I3441">
        <v>1715277</v>
      </c>
      <c r="J3441" t="s">
        <v>210</v>
      </c>
      <c r="K3441" t="s">
        <v>6482</v>
      </c>
      <c r="N3441" t="s">
        <v>6479</v>
      </c>
      <c r="Q3441" t="s">
        <v>6480</v>
      </c>
      <c r="R3441">
        <v>207</v>
      </c>
      <c r="S3441">
        <v>68</v>
      </c>
    </row>
    <row r="3442" spans="1:20" x14ac:dyDescent="0.3">
      <c r="A3442" t="s">
        <v>20</v>
      </c>
      <c r="B3442" t="s">
        <v>21</v>
      </c>
      <c r="C3442" t="s">
        <v>22</v>
      </c>
      <c r="D3442" t="s">
        <v>23</v>
      </c>
      <c r="E3442" t="s">
        <v>5</v>
      </c>
      <c r="G3442" t="s">
        <v>24</v>
      </c>
      <c r="H3442">
        <v>1715576</v>
      </c>
      <c r="I3442">
        <v>1715749</v>
      </c>
      <c r="J3442" t="s">
        <v>210</v>
      </c>
      <c r="Q3442" t="s">
        <v>6483</v>
      </c>
      <c r="R3442">
        <v>174</v>
      </c>
      <c r="T3442" t="s">
        <v>6484</v>
      </c>
    </row>
    <row r="3443" spans="1:20" x14ac:dyDescent="0.3">
      <c r="A3443" t="s">
        <v>29</v>
      </c>
      <c r="B3443" t="s">
        <v>30</v>
      </c>
      <c r="C3443" t="s">
        <v>22</v>
      </c>
      <c r="D3443" t="s">
        <v>23</v>
      </c>
      <c r="E3443" t="s">
        <v>5</v>
      </c>
      <c r="G3443" t="s">
        <v>24</v>
      </c>
      <c r="H3443">
        <v>1715576</v>
      </c>
      <c r="I3443">
        <v>1715749</v>
      </c>
      <c r="J3443" t="s">
        <v>210</v>
      </c>
      <c r="K3443" t="s">
        <v>6485</v>
      </c>
      <c r="N3443" t="s">
        <v>89</v>
      </c>
      <c r="Q3443" t="s">
        <v>6483</v>
      </c>
      <c r="R3443">
        <v>174</v>
      </c>
      <c r="S3443">
        <v>57</v>
      </c>
    </row>
    <row r="3444" spans="1:20" x14ac:dyDescent="0.3">
      <c r="A3444" t="s">
        <v>20</v>
      </c>
      <c r="B3444" t="s">
        <v>21</v>
      </c>
      <c r="C3444" t="s">
        <v>22</v>
      </c>
      <c r="D3444" t="s">
        <v>23</v>
      </c>
      <c r="E3444" t="s">
        <v>5</v>
      </c>
      <c r="G3444" t="s">
        <v>24</v>
      </c>
      <c r="H3444">
        <v>1716002</v>
      </c>
      <c r="I3444">
        <v>1717441</v>
      </c>
      <c r="J3444" t="s">
        <v>210</v>
      </c>
      <c r="O3444" t="s">
        <v>6486</v>
      </c>
      <c r="Q3444" t="s">
        <v>6487</v>
      </c>
      <c r="R3444">
        <v>1440</v>
      </c>
      <c r="T3444" t="s">
        <v>6488</v>
      </c>
    </row>
    <row r="3445" spans="1:20" x14ac:dyDescent="0.3">
      <c r="A3445" t="s">
        <v>29</v>
      </c>
      <c r="B3445" t="s">
        <v>30</v>
      </c>
      <c r="C3445" t="s">
        <v>22</v>
      </c>
      <c r="D3445" t="s">
        <v>23</v>
      </c>
      <c r="E3445" t="s">
        <v>5</v>
      </c>
      <c r="G3445" t="s">
        <v>24</v>
      </c>
      <c r="H3445">
        <v>1716002</v>
      </c>
      <c r="I3445">
        <v>1717441</v>
      </c>
      <c r="J3445" t="s">
        <v>210</v>
      </c>
      <c r="K3445" t="s">
        <v>6489</v>
      </c>
      <c r="N3445" t="s">
        <v>6490</v>
      </c>
      <c r="O3445" t="s">
        <v>6486</v>
      </c>
      <c r="Q3445" t="s">
        <v>6487</v>
      </c>
      <c r="R3445">
        <v>1440</v>
      </c>
      <c r="S3445">
        <v>479</v>
      </c>
    </row>
    <row r="3446" spans="1:20" x14ac:dyDescent="0.3">
      <c r="A3446" t="s">
        <v>20</v>
      </c>
      <c r="B3446" t="s">
        <v>21</v>
      </c>
      <c r="C3446" t="s">
        <v>22</v>
      </c>
      <c r="D3446" t="s">
        <v>23</v>
      </c>
      <c r="E3446" t="s">
        <v>5</v>
      </c>
      <c r="G3446" t="s">
        <v>24</v>
      </c>
      <c r="H3446">
        <v>1717441</v>
      </c>
      <c r="I3446">
        <v>1718907</v>
      </c>
      <c r="J3446" t="s">
        <v>210</v>
      </c>
      <c r="Q3446" t="s">
        <v>6491</v>
      </c>
      <c r="R3446">
        <v>1467</v>
      </c>
      <c r="T3446" t="s">
        <v>6492</v>
      </c>
    </row>
    <row r="3447" spans="1:20" x14ac:dyDescent="0.3">
      <c r="A3447" t="s">
        <v>29</v>
      </c>
      <c r="B3447" t="s">
        <v>30</v>
      </c>
      <c r="C3447" t="s">
        <v>22</v>
      </c>
      <c r="D3447" t="s">
        <v>23</v>
      </c>
      <c r="E3447" t="s">
        <v>5</v>
      </c>
      <c r="G3447" t="s">
        <v>24</v>
      </c>
      <c r="H3447">
        <v>1717441</v>
      </c>
      <c r="I3447">
        <v>1718907</v>
      </c>
      <c r="J3447" t="s">
        <v>210</v>
      </c>
      <c r="K3447" t="s">
        <v>6493</v>
      </c>
      <c r="N3447" t="s">
        <v>6494</v>
      </c>
      <c r="Q3447" t="s">
        <v>6491</v>
      </c>
      <c r="R3447">
        <v>1467</v>
      </c>
      <c r="S3447">
        <v>488</v>
      </c>
    </row>
    <row r="3448" spans="1:20" x14ac:dyDescent="0.3">
      <c r="A3448" t="s">
        <v>20</v>
      </c>
      <c r="B3448" t="s">
        <v>21</v>
      </c>
      <c r="C3448" t="s">
        <v>22</v>
      </c>
      <c r="D3448" t="s">
        <v>23</v>
      </c>
      <c r="E3448" t="s">
        <v>5</v>
      </c>
      <c r="G3448" t="s">
        <v>24</v>
      </c>
      <c r="H3448">
        <v>1718907</v>
      </c>
      <c r="I3448">
        <v>1719209</v>
      </c>
      <c r="J3448" t="s">
        <v>210</v>
      </c>
      <c r="Q3448" t="s">
        <v>6495</v>
      </c>
      <c r="R3448">
        <v>303</v>
      </c>
      <c r="T3448" t="s">
        <v>6496</v>
      </c>
    </row>
    <row r="3449" spans="1:20" x14ac:dyDescent="0.3">
      <c r="A3449" t="s">
        <v>29</v>
      </c>
      <c r="B3449" t="s">
        <v>30</v>
      </c>
      <c r="C3449" t="s">
        <v>22</v>
      </c>
      <c r="D3449" t="s">
        <v>23</v>
      </c>
      <c r="E3449" t="s">
        <v>5</v>
      </c>
      <c r="G3449" t="s">
        <v>24</v>
      </c>
      <c r="H3449">
        <v>1718907</v>
      </c>
      <c r="I3449">
        <v>1719209</v>
      </c>
      <c r="J3449" t="s">
        <v>210</v>
      </c>
      <c r="K3449" t="s">
        <v>6497</v>
      </c>
      <c r="N3449" t="s">
        <v>6498</v>
      </c>
      <c r="Q3449" t="s">
        <v>6495</v>
      </c>
      <c r="R3449">
        <v>303</v>
      </c>
      <c r="S3449">
        <v>100</v>
      </c>
    </row>
    <row r="3450" spans="1:20" x14ac:dyDescent="0.3">
      <c r="A3450" t="s">
        <v>20</v>
      </c>
      <c r="B3450" t="s">
        <v>21</v>
      </c>
      <c r="C3450" t="s">
        <v>22</v>
      </c>
      <c r="D3450" t="s">
        <v>23</v>
      </c>
      <c r="E3450" t="s">
        <v>5</v>
      </c>
      <c r="G3450" t="s">
        <v>24</v>
      </c>
      <c r="H3450">
        <v>1719336</v>
      </c>
      <c r="I3450">
        <v>1721087</v>
      </c>
      <c r="J3450" t="s">
        <v>210</v>
      </c>
      <c r="O3450" t="s">
        <v>6499</v>
      </c>
      <c r="Q3450" t="s">
        <v>6500</v>
      </c>
      <c r="R3450">
        <v>1752</v>
      </c>
      <c r="T3450" t="s">
        <v>6501</v>
      </c>
    </row>
    <row r="3451" spans="1:20" x14ac:dyDescent="0.3">
      <c r="A3451" t="s">
        <v>29</v>
      </c>
      <c r="B3451" t="s">
        <v>30</v>
      </c>
      <c r="C3451" t="s">
        <v>22</v>
      </c>
      <c r="D3451" t="s">
        <v>23</v>
      </c>
      <c r="E3451" t="s">
        <v>5</v>
      </c>
      <c r="G3451" t="s">
        <v>24</v>
      </c>
      <c r="H3451">
        <v>1719336</v>
      </c>
      <c r="I3451">
        <v>1721087</v>
      </c>
      <c r="J3451" t="s">
        <v>210</v>
      </c>
      <c r="K3451" t="s">
        <v>6502</v>
      </c>
      <c r="N3451" t="s">
        <v>6503</v>
      </c>
      <c r="O3451" t="s">
        <v>6499</v>
      </c>
      <c r="Q3451" t="s">
        <v>6500</v>
      </c>
      <c r="R3451">
        <v>1752</v>
      </c>
      <c r="S3451">
        <v>583</v>
      </c>
    </row>
    <row r="3452" spans="1:20" x14ac:dyDescent="0.3">
      <c r="A3452" t="s">
        <v>20</v>
      </c>
      <c r="B3452" t="s">
        <v>21</v>
      </c>
      <c r="C3452" t="s">
        <v>22</v>
      </c>
      <c r="D3452" t="s">
        <v>23</v>
      </c>
      <c r="E3452" t="s">
        <v>5</v>
      </c>
      <c r="G3452" t="s">
        <v>24</v>
      </c>
      <c r="H3452">
        <v>1721345</v>
      </c>
      <c r="I3452">
        <v>1721896</v>
      </c>
      <c r="J3452" t="s">
        <v>210</v>
      </c>
      <c r="O3452" t="s">
        <v>6504</v>
      </c>
      <c r="Q3452" t="s">
        <v>6505</v>
      </c>
      <c r="R3452">
        <v>552</v>
      </c>
      <c r="T3452" t="s">
        <v>6506</v>
      </c>
    </row>
    <row r="3453" spans="1:20" x14ac:dyDescent="0.3">
      <c r="A3453" t="s">
        <v>29</v>
      </c>
      <c r="B3453" t="s">
        <v>30</v>
      </c>
      <c r="C3453" t="s">
        <v>22</v>
      </c>
      <c r="D3453" t="s">
        <v>23</v>
      </c>
      <c r="E3453" t="s">
        <v>5</v>
      </c>
      <c r="G3453" t="s">
        <v>24</v>
      </c>
      <c r="H3453">
        <v>1721345</v>
      </c>
      <c r="I3453">
        <v>1721896</v>
      </c>
      <c r="J3453" t="s">
        <v>210</v>
      </c>
      <c r="K3453" t="s">
        <v>6507</v>
      </c>
      <c r="N3453" t="s">
        <v>6508</v>
      </c>
      <c r="O3453" t="s">
        <v>6504</v>
      </c>
      <c r="Q3453" t="s">
        <v>6505</v>
      </c>
      <c r="R3453">
        <v>552</v>
      </c>
      <c r="S3453">
        <v>183</v>
      </c>
    </row>
    <row r="3454" spans="1:20" x14ac:dyDescent="0.3">
      <c r="A3454" t="s">
        <v>20</v>
      </c>
      <c r="B3454" t="s">
        <v>21</v>
      </c>
      <c r="C3454" t="s">
        <v>22</v>
      </c>
      <c r="D3454" t="s">
        <v>23</v>
      </c>
      <c r="E3454" t="s">
        <v>5</v>
      </c>
      <c r="G3454" t="s">
        <v>24</v>
      </c>
      <c r="H3454">
        <v>1721898</v>
      </c>
      <c r="I3454">
        <v>1722683</v>
      </c>
      <c r="J3454" t="s">
        <v>210</v>
      </c>
      <c r="Q3454" t="s">
        <v>6509</v>
      </c>
      <c r="R3454">
        <v>786</v>
      </c>
      <c r="T3454" t="s">
        <v>6510</v>
      </c>
    </row>
    <row r="3455" spans="1:20" x14ac:dyDescent="0.3">
      <c r="A3455" t="s">
        <v>29</v>
      </c>
      <c r="B3455" t="s">
        <v>30</v>
      </c>
      <c r="C3455" t="s">
        <v>22</v>
      </c>
      <c r="D3455" t="s">
        <v>23</v>
      </c>
      <c r="E3455" t="s">
        <v>5</v>
      </c>
      <c r="G3455" t="s">
        <v>24</v>
      </c>
      <c r="H3455">
        <v>1721898</v>
      </c>
      <c r="I3455">
        <v>1722683</v>
      </c>
      <c r="J3455" t="s">
        <v>210</v>
      </c>
      <c r="K3455" t="s">
        <v>6511</v>
      </c>
      <c r="N3455" t="s">
        <v>214</v>
      </c>
      <c r="Q3455" t="s">
        <v>6509</v>
      </c>
      <c r="R3455">
        <v>786</v>
      </c>
      <c r="S3455">
        <v>261</v>
      </c>
    </row>
    <row r="3456" spans="1:20" x14ac:dyDescent="0.3">
      <c r="A3456" t="s">
        <v>20</v>
      </c>
      <c r="B3456" t="s">
        <v>21</v>
      </c>
      <c r="C3456" t="s">
        <v>22</v>
      </c>
      <c r="D3456" t="s">
        <v>23</v>
      </c>
      <c r="E3456" t="s">
        <v>5</v>
      </c>
      <c r="G3456" t="s">
        <v>24</v>
      </c>
      <c r="H3456">
        <v>1722792</v>
      </c>
      <c r="I3456">
        <v>1724009</v>
      </c>
      <c r="J3456" t="s">
        <v>210</v>
      </c>
      <c r="O3456" t="s">
        <v>6512</v>
      </c>
      <c r="Q3456" t="s">
        <v>6513</v>
      </c>
      <c r="R3456">
        <v>1218</v>
      </c>
      <c r="T3456" t="s">
        <v>6514</v>
      </c>
    </row>
    <row r="3457" spans="1:20" x14ac:dyDescent="0.3">
      <c r="A3457" t="s">
        <v>29</v>
      </c>
      <c r="B3457" t="s">
        <v>30</v>
      </c>
      <c r="C3457" t="s">
        <v>22</v>
      </c>
      <c r="D3457" t="s">
        <v>23</v>
      </c>
      <c r="E3457" t="s">
        <v>5</v>
      </c>
      <c r="G3457" t="s">
        <v>24</v>
      </c>
      <c r="H3457">
        <v>1722792</v>
      </c>
      <c r="I3457">
        <v>1724009</v>
      </c>
      <c r="J3457" t="s">
        <v>210</v>
      </c>
      <c r="K3457" t="s">
        <v>6515</v>
      </c>
      <c r="N3457" t="s">
        <v>1401</v>
      </c>
      <c r="O3457" t="s">
        <v>6512</v>
      </c>
      <c r="Q3457" t="s">
        <v>6513</v>
      </c>
      <c r="R3457">
        <v>1218</v>
      </c>
      <c r="S3457">
        <v>405</v>
      </c>
    </row>
    <row r="3458" spans="1:20" x14ac:dyDescent="0.3">
      <c r="A3458" t="s">
        <v>20</v>
      </c>
      <c r="B3458" t="s">
        <v>21</v>
      </c>
      <c r="C3458" t="s">
        <v>22</v>
      </c>
      <c r="D3458" t="s">
        <v>23</v>
      </c>
      <c r="E3458" t="s">
        <v>5</v>
      </c>
      <c r="G3458" t="s">
        <v>24</v>
      </c>
      <c r="H3458">
        <v>1724183</v>
      </c>
      <c r="I3458">
        <v>1724719</v>
      </c>
      <c r="J3458" t="s">
        <v>25</v>
      </c>
      <c r="Q3458" t="s">
        <v>6516</v>
      </c>
      <c r="R3458">
        <v>537</v>
      </c>
      <c r="T3458" t="s">
        <v>6517</v>
      </c>
    </row>
    <row r="3459" spans="1:20" x14ac:dyDescent="0.3">
      <c r="A3459" t="s">
        <v>29</v>
      </c>
      <c r="B3459" t="s">
        <v>30</v>
      </c>
      <c r="C3459" t="s">
        <v>22</v>
      </c>
      <c r="D3459" t="s">
        <v>23</v>
      </c>
      <c r="E3459" t="s">
        <v>5</v>
      </c>
      <c r="G3459" t="s">
        <v>24</v>
      </c>
      <c r="H3459">
        <v>1724183</v>
      </c>
      <c r="I3459">
        <v>1724719</v>
      </c>
      <c r="J3459" t="s">
        <v>25</v>
      </c>
      <c r="K3459" t="s">
        <v>6518</v>
      </c>
      <c r="N3459" t="s">
        <v>6519</v>
      </c>
      <c r="Q3459" t="s">
        <v>6516</v>
      </c>
      <c r="R3459">
        <v>537</v>
      </c>
      <c r="S3459">
        <v>178</v>
      </c>
    </row>
    <row r="3460" spans="1:20" x14ac:dyDescent="0.3">
      <c r="A3460" t="s">
        <v>20</v>
      </c>
      <c r="B3460" t="s">
        <v>21</v>
      </c>
      <c r="C3460" t="s">
        <v>22</v>
      </c>
      <c r="D3460" t="s">
        <v>23</v>
      </c>
      <c r="E3460" t="s">
        <v>5</v>
      </c>
      <c r="G3460" t="s">
        <v>24</v>
      </c>
      <c r="H3460">
        <v>1724817</v>
      </c>
      <c r="I3460">
        <v>1725266</v>
      </c>
      <c r="J3460" t="s">
        <v>25</v>
      </c>
      <c r="Q3460" t="s">
        <v>6520</v>
      </c>
      <c r="R3460">
        <v>450</v>
      </c>
      <c r="T3460" t="s">
        <v>6521</v>
      </c>
    </row>
    <row r="3461" spans="1:20" x14ac:dyDescent="0.3">
      <c r="A3461" t="s">
        <v>29</v>
      </c>
      <c r="B3461" t="s">
        <v>30</v>
      </c>
      <c r="C3461" t="s">
        <v>22</v>
      </c>
      <c r="D3461" t="s">
        <v>23</v>
      </c>
      <c r="E3461" t="s">
        <v>5</v>
      </c>
      <c r="G3461" t="s">
        <v>24</v>
      </c>
      <c r="H3461">
        <v>1724817</v>
      </c>
      <c r="I3461">
        <v>1725266</v>
      </c>
      <c r="J3461" t="s">
        <v>25</v>
      </c>
      <c r="K3461" t="s">
        <v>6522</v>
      </c>
      <c r="N3461" t="s">
        <v>41</v>
      </c>
      <c r="Q3461" t="s">
        <v>6520</v>
      </c>
      <c r="R3461">
        <v>450</v>
      </c>
      <c r="S3461">
        <v>149</v>
      </c>
    </row>
    <row r="3462" spans="1:20" x14ac:dyDescent="0.3">
      <c r="A3462" t="s">
        <v>20</v>
      </c>
      <c r="B3462" t="s">
        <v>21</v>
      </c>
      <c r="C3462" t="s">
        <v>22</v>
      </c>
      <c r="D3462" t="s">
        <v>23</v>
      </c>
      <c r="E3462" t="s">
        <v>5</v>
      </c>
      <c r="G3462" t="s">
        <v>24</v>
      </c>
      <c r="H3462">
        <v>1725544</v>
      </c>
      <c r="I3462">
        <v>1726944</v>
      </c>
      <c r="J3462" t="s">
        <v>210</v>
      </c>
      <c r="Q3462" t="s">
        <v>6523</v>
      </c>
      <c r="R3462">
        <v>1401</v>
      </c>
      <c r="T3462" t="s">
        <v>6524</v>
      </c>
    </row>
    <row r="3463" spans="1:20" x14ac:dyDescent="0.3">
      <c r="A3463" t="s">
        <v>29</v>
      </c>
      <c r="B3463" t="s">
        <v>30</v>
      </c>
      <c r="C3463" t="s">
        <v>22</v>
      </c>
      <c r="D3463" t="s">
        <v>23</v>
      </c>
      <c r="E3463" t="s">
        <v>5</v>
      </c>
      <c r="G3463" t="s">
        <v>24</v>
      </c>
      <c r="H3463">
        <v>1725544</v>
      </c>
      <c r="I3463">
        <v>1726944</v>
      </c>
      <c r="J3463" t="s">
        <v>210</v>
      </c>
      <c r="K3463" t="s">
        <v>6525</v>
      </c>
      <c r="N3463" t="s">
        <v>41</v>
      </c>
      <c r="Q3463" t="s">
        <v>6523</v>
      </c>
      <c r="R3463">
        <v>1401</v>
      </c>
      <c r="S3463">
        <v>466</v>
      </c>
    </row>
    <row r="3464" spans="1:20" x14ac:dyDescent="0.3">
      <c r="A3464" t="s">
        <v>20</v>
      </c>
      <c r="B3464" t="s">
        <v>21</v>
      </c>
      <c r="C3464" t="s">
        <v>22</v>
      </c>
      <c r="D3464" t="s">
        <v>23</v>
      </c>
      <c r="E3464" t="s">
        <v>5</v>
      </c>
      <c r="G3464" t="s">
        <v>24</v>
      </c>
      <c r="H3464">
        <v>1727002</v>
      </c>
      <c r="I3464">
        <v>1727961</v>
      </c>
      <c r="J3464" t="s">
        <v>25</v>
      </c>
      <c r="O3464" t="s">
        <v>6526</v>
      </c>
      <c r="Q3464" t="s">
        <v>6527</v>
      </c>
      <c r="R3464">
        <v>960</v>
      </c>
      <c r="T3464" t="s">
        <v>6528</v>
      </c>
    </row>
    <row r="3465" spans="1:20" x14ac:dyDescent="0.3">
      <c r="A3465" t="s">
        <v>29</v>
      </c>
      <c r="B3465" t="s">
        <v>30</v>
      </c>
      <c r="C3465" t="s">
        <v>22</v>
      </c>
      <c r="D3465" t="s">
        <v>23</v>
      </c>
      <c r="E3465" t="s">
        <v>5</v>
      </c>
      <c r="G3465" t="s">
        <v>24</v>
      </c>
      <c r="H3465">
        <v>1727002</v>
      </c>
      <c r="I3465">
        <v>1727961</v>
      </c>
      <c r="J3465" t="s">
        <v>25</v>
      </c>
      <c r="K3465" t="s">
        <v>6529</v>
      </c>
      <c r="N3465" t="s">
        <v>6530</v>
      </c>
      <c r="O3465" t="s">
        <v>6526</v>
      </c>
      <c r="Q3465" t="s">
        <v>6527</v>
      </c>
      <c r="R3465">
        <v>960</v>
      </c>
      <c r="S3465">
        <v>319</v>
      </c>
    </row>
    <row r="3466" spans="1:20" x14ac:dyDescent="0.3">
      <c r="A3466" t="s">
        <v>20</v>
      </c>
      <c r="B3466" t="s">
        <v>21</v>
      </c>
      <c r="C3466" t="s">
        <v>22</v>
      </c>
      <c r="D3466" t="s">
        <v>23</v>
      </c>
      <c r="E3466" t="s">
        <v>5</v>
      </c>
      <c r="G3466" t="s">
        <v>24</v>
      </c>
      <c r="H3466">
        <v>1727988</v>
      </c>
      <c r="I3466">
        <v>1728152</v>
      </c>
      <c r="J3466" t="s">
        <v>25</v>
      </c>
      <c r="Q3466" t="s">
        <v>6531</v>
      </c>
      <c r="R3466">
        <v>165</v>
      </c>
      <c r="T3466" t="s">
        <v>6532</v>
      </c>
    </row>
    <row r="3467" spans="1:20" x14ac:dyDescent="0.3">
      <c r="A3467" t="s">
        <v>29</v>
      </c>
      <c r="B3467" t="s">
        <v>30</v>
      </c>
      <c r="C3467" t="s">
        <v>22</v>
      </c>
      <c r="D3467" t="s">
        <v>23</v>
      </c>
      <c r="E3467" t="s">
        <v>5</v>
      </c>
      <c r="G3467" t="s">
        <v>24</v>
      </c>
      <c r="H3467">
        <v>1727988</v>
      </c>
      <c r="I3467">
        <v>1728152</v>
      </c>
      <c r="J3467" t="s">
        <v>25</v>
      </c>
      <c r="K3467" t="s">
        <v>6533</v>
      </c>
      <c r="N3467" t="s">
        <v>89</v>
      </c>
      <c r="Q3467" t="s">
        <v>6531</v>
      </c>
      <c r="R3467">
        <v>165</v>
      </c>
      <c r="S3467">
        <v>54</v>
      </c>
    </row>
    <row r="3468" spans="1:20" x14ac:dyDescent="0.3">
      <c r="A3468" t="s">
        <v>20</v>
      </c>
      <c r="B3468" t="s">
        <v>21</v>
      </c>
      <c r="C3468" t="s">
        <v>22</v>
      </c>
      <c r="D3468" t="s">
        <v>23</v>
      </c>
      <c r="E3468" t="s">
        <v>5</v>
      </c>
      <c r="G3468" t="s">
        <v>24</v>
      </c>
      <c r="H3468">
        <v>1728295</v>
      </c>
      <c r="I3468">
        <v>1730310</v>
      </c>
      <c r="J3468" t="s">
        <v>210</v>
      </c>
      <c r="O3468" t="s">
        <v>6534</v>
      </c>
      <c r="Q3468" t="s">
        <v>6535</v>
      </c>
      <c r="R3468">
        <v>2016</v>
      </c>
      <c r="T3468" t="s">
        <v>6536</v>
      </c>
    </row>
    <row r="3469" spans="1:20" x14ac:dyDescent="0.3">
      <c r="A3469" t="s">
        <v>29</v>
      </c>
      <c r="B3469" t="s">
        <v>30</v>
      </c>
      <c r="C3469" t="s">
        <v>22</v>
      </c>
      <c r="D3469" t="s">
        <v>23</v>
      </c>
      <c r="E3469" t="s">
        <v>5</v>
      </c>
      <c r="G3469" t="s">
        <v>24</v>
      </c>
      <c r="H3469">
        <v>1728295</v>
      </c>
      <c r="I3469">
        <v>1730310</v>
      </c>
      <c r="J3469" t="s">
        <v>210</v>
      </c>
      <c r="K3469" t="s">
        <v>6537</v>
      </c>
      <c r="N3469" t="s">
        <v>6538</v>
      </c>
      <c r="O3469" t="s">
        <v>6534</v>
      </c>
      <c r="Q3469" t="s">
        <v>6535</v>
      </c>
      <c r="R3469">
        <v>2016</v>
      </c>
      <c r="S3469">
        <v>671</v>
      </c>
    </row>
    <row r="3470" spans="1:20" x14ac:dyDescent="0.3">
      <c r="A3470" t="s">
        <v>20</v>
      </c>
      <c r="B3470" t="s">
        <v>21</v>
      </c>
      <c r="C3470" t="s">
        <v>22</v>
      </c>
      <c r="D3470" t="s">
        <v>23</v>
      </c>
      <c r="E3470" t="s">
        <v>5</v>
      </c>
      <c r="G3470" t="s">
        <v>24</v>
      </c>
      <c r="H3470">
        <v>1730483</v>
      </c>
      <c r="I3470">
        <v>1731598</v>
      </c>
      <c r="J3470" t="s">
        <v>210</v>
      </c>
      <c r="O3470" t="s">
        <v>6539</v>
      </c>
      <c r="Q3470" t="s">
        <v>6540</v>
      </c>
      <c r="R3470">
        <v>1116</v>
      </c>
      <c r="T3470" t="s">
        <v>6541</v>
      </c>
    </row>
    <row r="3471" spans="1:20" x14ac:dyDescent="0.3">
      <c r="A3471" t="s">
        <v>29</v>
      </c>
      <c r="B3471" t="s">
        <v>30</v>
      </c>
      <c r="C3471" t="s">
        <v>22</v>
      </c>
      <c r="D3471" t="s">
        <v>23</v>
      </c>
      <c r="E3471" t="s">
        <v>5</v>
      </c>
      <c r="G3471" t="s">
        <v>24</v>
      </c>
      <c r="H3471">
        <v>1730483</v>
      </c>
      <c r="I3471">
        <v>1731598</v>
      </c>
      <c r="J3471" t="s">
        <v>210</v>
      </c>
      <c r="K3471" t="s">
        <v>6542</v>
      </c>
      <c r="N3471" t="s">
        <v>6543</v>
      </c>
      <c r="O3471" t="s">
        <v>6539</v>
      </c>
      <c r="Q3471" t="s">
        <v>6540</v>
      </c>
      <c r="R3471">
        <v>1116</v>
      </c>
      <c r="S3471">
        <v>371</v>
      </c>
    </row>
    <row r="3472" spans="1:20" x14ac:dyDescent="0.3">
      <c r="A3472" t="s">
        <v>20</v>
      </c>
      <c r="B3472" t="s">
        <v>21</v>
      </c>
      <c r="C3472" t="s">
        <v>22</v>
      </c>
      <c r="D3472" t="s">
        <v>23</v>
      </c>
      <c r="E3472" t="s">
        <v>5</v>
      </c>
      <c r="G3472" t="s">
        <v>24</v>
      </c>
      <c r="H3472">
        <v>1731595</v>
      </c>
      <c r="I3472">
        <v>1731954</v>
      </c>
      <c r="J3472" t="s">
        <v>210</v>
      </c>
      <c r="O3472" t="s">
        <v>6544</v>
      </c>
      <c r="Q3472" t="s">
        <v>6545</v>
      </c>
      <c r="R3472">
        <v>360</v>
      </c>
      <c r="T3472" t="s">
        <v>6546</v>
      </c>
    </row>
    <row r="3473" spans="1:20" x14ac:dyDescent="0.3">
      <c r="A3473" t="s">
        <v>29</v>
      </c>
      <c r="B3473" t="s">
        <v>30</v>
      </c>
      <c r="C3473" t="s">
        <v>22</v>
      </c>
      <c r="D3473" t="s">
        <v>23</v>
      </c>
      <c r="E3473" t="s">
        <v>5</v>
      </c>
      <c r="G3473" t="s">
        <v>24</v>
      </c>
      <c r="H3473">
        <v>1731595</v>
      </c>
      <c r="I3473">
        <v>1731954</v>
      </c>
      <c r="J3473" t="s">
        <v>210</v>
      </c>
      <c r="K3473" t="s">
        <v>6547</v>
      </c>
      <c r="N3473" t="s">
        <v>6548</v>
      </c>
      <c r="O3473" t="s">
        <v>6544</v>
      </c>
      <c r="Q3473" t="s">
        <v>6545</v>
      </c>
      <c r="R3473">
        <v>360</v>
      </c>
      <c r="S3473">
        <v>119</v>
      </c>
    </row>
    <row r="3474" spans="1:20" x14ac:dyDescent="0.3">
      <c r="A3474" t="s">
        <v>20</v>
      </c>
      <c r="B3474" t="s">
        <v>21</v>
      </c>
      <c r="C3474" t="s">
        <v>22</v>
      </c>
      <c r="D3474" t="s">
        <v>23</v>
      </c>
      <c r="E3474" t="s">
        <v>5</v>
      </c>
      <c r="G3474" t="s">
        <v>24</v>
      </c>
      <c r="H3474">
        <v>1732224</v>
      </c>
      <c r="I3474">
        <v>1733258</v>
      </c>
      <c r="J3474" t="s">
        <v>210</v>
      </c>
      <c r="O3474" t="s">
        <v>6549</v>
      </c>
      <c r="Q3474" t="s">
        <v>6550</v>
      </c>
      <c r="R3474">
        <v>1035</v>
      </c>
      <c r="T3474" t="s">
        <v>6551</v>
      </c>
    </row>
    <row r="3475" spans="1:20" x14ac:dyDescent="0.3">
      <c r="A3475" t="s">
        <v>29</v>
      </c>
      <c r="B3475" t="s">
        <v>30</v>
      </c>
      <c r="C3475" t="s">
        <v>22</v>
      </c>
      <c r="D3475" t="s">
        <v>23</v>
      </c>
      <c r="E3475" t="s">
        <v>5</v>
      </c>
      <c r="G3475" t="s">
        <v>24</v>
      </c>
      <c r="H3475">
        <v>1732224</v>
      </c>
      <c r="I3475">
        <v>1733258</v>
      </c>
      <c r="J3475" t="s">
        <v>210</v>
      </c>
      <c r="K3475" t="s">
        <v>6552</v>
      </c>
      <c r="N3475" t="s">
        <v>6553</v>
      </c>
      <c r="O3475" t="s">
        <v>6549</v>
      </c>
      <c r="Q3475" t="s">
        <v>6550</v>
      </c>
      <c r="R3475">
        <v>1035</v>
      </c>
      <c r="S3475">
        <v>344</v>
      </c>
    </row>
    <row r="3476" spans="1:20" x14ac:dyDescent="0.3">
      <c r="A3476" t="s">
        <v>20</v>
      </c>
      <c r="B3476" t="s">
        <v>21</v>
      </c>
      <c r="C3476" t="s">
        <v>22</v>
      </c>
      <c r="D3476" t="s">
        <v>23</v>
      </c>
      <c r="E3476" t="s">
        <v>5</v>
      </c>
      <c r="G3476" t="s">
        <v>24</v>
      </c>
      <c r="H3476">
        <v>1733260</v>
      </c>
      <c r="I3476">
        <v>1734291</v>
      </c>
      <c r="J3476" t="s">
        <v>210</v>
      </c>
      <c r="O3476" t="s">
        <v>6554</v>
      </c>
      <c r="Q3476" t="s">
        <v>6555</v>
      </c>
      <c r="R3476">
        <v>1032</v>
      </c>
      <c r="T3476" t="s">
        <v>6556</v>
      </c>
    </row>
    <row r="3477" spans="1:20" x14ac:dyDescent="0.3">
      <c r="A3477" t="s">
        <v>29</v>
      </c>
      <c r="B3477" t="s">
        <v>30</v>
      </c>
      <c r="C3477" t="s">
        <v>22</v>
      </c>
      <c r="D3477" t="s">
        <v>23</v>
      </c>
      <c r="E3477" t="s">
        <v>5</v>
      </c>
      <c r="G3477" t="s">
        <v>24</v>
      </c>
      <c r="H3477">
        <v>1733260</v>
      </c>
      <c r="I3477">
        <v>1734291</v>
      </c>
      <c r="J3477" t="s">
        <v>210</v>
      </c>
      <c r="K3477" t="s">
        <v>6557</v>
      </c>
      <c r="N3477" t="s">
        <v>6553</v>
      </c>
      <c r="O3477" t="s">
        <v>6554</v>
      </c>
      <c r="Q3477" t="s">
        <v>6555</v>
      </c>
      <c r="R3477">
        <v>1032</v>
      </c>
      <c r="S3477">
        <v>343</v>
      </c>
    </row>
    <row r="3478" spans="1:20" x14ac:dyDescent="0.3">
      <c r="A3478" t="s">
        <v>20</v>
      </c>
      <c r="B3478" t="s">
        <v>21</v>
      </c>
      <c r="C3478" t="s">
        <v>22</v>
      </c>
      <c r="D3478" t="s">
        <v>23</v>
      </c>
      <c r="E3478" t="s">
        <v>5</v>
      </c>
      <c r="G3478" t="s">
        <v>24</v>
      </c>
      <c r="H3478">
        <v>1734311</v>
      </c>
      <c r="I3478">
        <v>1736830</v>
      </c>
      <c r="J3478" t="s">
        <v>210</v>
      </c>
      <c r="O3478" t="s">
        <v>6558</v>
      </c>
      <c r="Q3478" t="s">
        <v>6559</v>
      </c>
      <c r="R3478">
        <v>2520</v>
      </c>
      <c r="T3478" t="s">
        <v>6560</v>
      </c>
    </row>
    <row r="3479" spans="1:20" x14ac:dyDescent="0.3">
      <c r="A3479" t="s">
        <v>29</v>
      </c>
      <c r="B3479" t="s">
        <v>30</v>
      </c>
      <c r="C3479" t="s">
        <v>22</v>
      </c>
      <c r="D3479" t="s">
        <v>23</v>
      </c>
      <c r="E3479" t="s">
        <v>5</v>
      </c>
      <c r="G3479" t="s">
        <v>24</v>
      </c>
      <c r="H3479">
        <v>1734311</v>
      </c>
      <c r="I3479">
        <v>1736830</v>
      </c>
      <c r="J3479" t="s">
        <v>210</v>
      </c>
      <c r="K3479" t="s">
        <v>6561</v>
      </c>
      <c r="N3479" t="s">
        <v>6562</v>
      </c>
      <c r="O3479" t="s">
        <v>6558</v>
      </c>
      <c r="Q3479" t="s">
        <v>6559</v>
      </c>
      <c r="R3479">
        <v>2520</v>
      </c>
      <c r="S3479">
        <v>839</v>
      </c>
    </row>
    <row r="3480" spans="1:20" x14ac:dyDescent="0.3">
      <c r="A3480" t="s">
        <v>20</v>
      </c>
      <c r="B3480" t="s">
        <v>21</v>
      </c>
      <c r="C3480" t="s">
        <v>22</v>
      </c>
      <c r="D3480" t="s">
        <v>23</v>
      </c>
      <c r="E3480" t="s">
        <v>5</v>
      </c>
      <c r="G3480" t="s">
        <v>24</v>
      </c>
      <c r="H3480">
        <v>1737008</v>
      </c>
      <c r="I3480">
        <v>1737958</v>
      </c>
      <c r="J3480" t="s">
        <v>210</v>
      </c>
      <c r="O3480" t="s">
        <v>6563</v>
      </c>
      <c r="Q3480" t="s">
        <v>6564</v>
      </c>
      <c r="R3480">
        <v>951</v>
      </c>
      <c r="T3480" t="s">
        <v>6565</v>
      </c>
    </row>
    <row r="3481" spans="1:20" x14ac:dyDescent="0.3">
      <c r="A3481" t="s">
        <v>29</v>
      </c>
      <c r="B3481" t="s">
        <v>30</v>
      </c>
      <c r="C3481" t="s">
        <v>22</v>
      </c>
      <c r="D3481" t="s">
        <v>23</v>
      </c>
      <c r="E3481" t="s">
        <v>5</v>
      </c>
      <c r="G3481" t="s">
        <v>24</v>
      </c>
      <c r="H3481">
        <v>1737008</v>
      </c>
      <c r="I3481">
        <v>1737958</v>
      </c>
      <c r="J3481" t="s">
        <v>210</v>
      </c>
      <c r="K3481" t="s">
        <v>6566</v>
      </c>
      <c r="N3481" t="s">
        <v>6567</v>
      </c>
      <c r="O3481" t="s">
        <v>6563</v>
      </c>
      <c r="Q3481" t="s">
        <v>6564</v>
      </c>
      <c r="R3481">
        <v>951</v>
      </c>
      <c r="S3481">
        <v>316</v>
      </c>
    </row>
    <row r="3482" spans="1:20" x14ac:dyDescent="0.3">
      <c r="A3482" t="s">
        <v>20</v>
      </c>
      <c r="B3482" t="s">
        <v>21</v>
      </c>
      <c r="C3482" t="s">
        <v>22</v>
      </c>
      <c r="D3482" t="s">
        <v>23</v>
      </c>
      <c r="E3482" t="s">
        <v>5</v>
      </c>
      <c r="G3482" t="s">
        <v>24</v>
      </c>
      <c r="H3482">
        <v>1738127</v>
      </c>
      <c r="I3482">
        <v>1739008</v>
      </c>
      <c r="J3482" t="s">
        <v>210</v>
      </c>
      <c r="O3482" t="s">
        <v>6568</v>
      </c>
      <c r="Q3482" t="s">
        <v>6569</v>
      </c>
      <c r="R3482">
        <v>882</v>
      </c>
      <c r="T3482" t="s">
        <v>6570</v>
      </c>
    </row>
    <row r="3483" spans="1:20" x14ac:dyDescent="0.3">
      <c r="A3483" t="s">
        <v>29</v>
      </c>
      <c r="B3483" t="s">
        <v>30</v>
      </c>
      <c r="C3483" t="s">
        <v>22</v>
      </c>
      <c r="D3483" t="s">
        <v>23</v>
      </c>
      <c r="E3483" t="s">
        <v>5</v>
      </c>
      <c r="G3483" t="s">
        <v>24</v>
      </c>
      <c r="H3483">
        <v>1738127</v>
      </c>
      <c r="I3483">
        <v>1739008</v>
      </c>
      <c r="J3483" t="s">
        <v>210</v>
      </c>
      <c r="K3483" t="s">
        <v>6571</v>
      </c>
      <c r="N3483" t="s">
        <v>6572</v>
      </c>
      <c r="O3483" t="s">
        <v>6568</v>
      </c>
      <c r="Q3483" t="s">
        <v>6569</v>
      </c>
      <c r="R3483">
        <v>882</v>
      </c>
      <c r="S3483">
        <v>293</v>
      </c>
    </row>
    <row r="3484" spans="1:20" x14ac:dyDescent="0.3">
      <c r="A3484" t="s">
        <v>20</v>
      </c>
      <c r="B3484" t="s">
        <v>21</v>
      </c>
      <c r="C3484" t="s">
        <v>22</v>
      </c>
      <c r="D3484" t="s">
        <v>23</v>
      </c>
      <c r="E3484" t="s">
        <v>5</v>
      </c>
      <c r="G3484" t="s">
        <v>24</v>
      </c>
      <c r="H3484">
        <v>1739208</v>
      </c>
      <c r="I3484">
        <v>1741202</v>
      </c>
      <c r="J3484" t="s">
        <v>210</v>
      </c>
      <c r="O3484" t="s">
        <v>6573</v>
      </c>
      <c r="Q3484" t="s">
        <v>6574</v>
      </c>
      <c r="R3484">
        <v>1995</v>
      </c>
      <c r="T3484" t="s">
        <v>6575</v>
      </c>
    </row>
    <row r="3485" spans="1:20" x14ac:dyDescent="0.3">
      <c r="A3485" t="s">
        <v>29</v>
      </c>
      <c r="B3485" t="s">
        <v>30</v>
      </c>
      <c r="C3485" t="s">
        <v>22</v>
      </c>
      <c r="D3485" t="s">
        <v>23</v>
      </c>
      <c r="E3485" t="s">
        <v>5</v>
      </c>
      <c r="G3485" t="s">
        <v>24</v>
      </c>
      <c r="H3485">
        <v>1739208</v>
      </c>
      <c r="I3485">
        <v>1741202</v>
      </c>
      <c r="J3485" t="s">
        <v>210</v>
      </c>
      <c r="K3485" t="s">
        <v>6576</v>
      </c>
      <c r="N3485" t="s">
        <v>6577</v>
      </c>
      <c r="O3485" t="s">
        <v>6573</v>
      </c>
      <c r="Q3485" t="s">
        <v>6574</v>
      </c>
      <c r="R3485">
        <v>1995</v>
      </c>
      <c r="S3485">
        <v>664</v>
      </c>
    </row>
    <row r="3486" spans="1:20" x14ac:dyDescent="0.3">
      <c r="A3486" t="s">
        <v>20</v>
      </c>
      <c r="B3486" t="s">
        <v>21</v>
      </c>
      <c r="C3486" t="s">
        <v>22</v>
      </c>
      <c r="D3486" t="s">
        <v>23</v>
      </c>
      <c r="E3486" t="s">
        <v>5</v>
      </c>
      <c r="G3486" t="s">
        <v>24</v>
      </c>
      <c r="H3486">
        <v>1741398</v>
      </c>
      <c r="I3486">
        <v>1742837</v>
      </c>
      <c r="J3486" t="s">
        <v>25</v>
      </c>
      <c r="O3486" t="s">
        <v>6578</v>
      </c>
      <c r="Q3486" t="s">
        <v>6579</v>
      </c>
      <c r="R3486">
        <v>1440</v>
      </c>
      <c r="T3486" t="s">
        <v>6580</v>
      </c>
    </row>
    <row r="3487" spans="1:20" x14ac:dyDescent="0.3">
      <c r="A3487" t="s">
        <v>29</v>
      </c>
      <c r="B3487" t="s">
        <v>30</v>
      </c>
      <c r="C3487" t="s">
        <v>22</v>
      </c>
      <c r="D3487" t="s">
        <v>23</v>
      </c>
      <c r="E3487" t="s">
        <v>5</v>
      </c>
      <c r="G3487" t="s">
        <v>24</v>
      </c>
      <c r="H3487">
        <v>1741398</v>
      </c>
      <c r="I3487">
        <v>1742837</v>
      </c>
      <c r="J3487" t="s">
        <v>25</v>
      </c>
      <c r="K3487" t="s">
        <v>6581</v>
      </c>
      <c r="N3487" t="s">
        <v>6582</v>
      </c>
      <c r="O3487" t="s">
        <v>6578</v>
      </c>
      <c r="Q3487" t="s">
        <v>6579</v>
      </c>
      <c r="R3487">
        <v>1440</v>
      </c>
      <c r="S3487">
        <v>479</v>
      </c>
    </row>
    <row r="3488" spans="1:20" x14ac:dyDescent="0.3">
      <c r="A3488" t="s">
        <v>20</v>
      </c>
      <c r="B3488" t="s">
        <v>21</v>
      </c>
      <c r="C3488" t="s">
        <v>22</v>
      </c>
      <c r="D3488" t="s">
        <v>23</v>
      </c>
      <c r="E3488" t="s">
        <v>5</v>
      </c>
      <c r="G3488" t="s">
        <v>24</v>
      </c>
      <c r="H3488">
        <v>1742840</v>
      </c>
      <c r="I3488">
        <v>1743802</v>
      </c>
      <c r="J3488" t="s">
        <v>25</v>
      </c>
      <c r="O3488" t="s">
        <v>6583</v>
      </c>
      <c r="Q3488" t="s">
        <v>6584</v>
      </c>
      <c r="R3488">
        <v>963</v>
      </c>
      <c r="T3488" t="s">
        <v>6585</v>
      </c>
    </row>
    <row r="3489" spans="1:20" x14ac:dyDescent="0.3">
      <c r="A3489" t="s">
        <v>29</v>
      </c>
      <c r="B3489" t="s">
        <v>30</v>
      </c>
      <c r="C3489" t="s">
        <v>22</v>
      </c>
      <c r="D3489" t="s">
        <v>23</v>
      </c>
      <c r="E3489" t="s">
        <v>5</v>
      </c>
      <c r="G3489" t="s">
        <v>24</v>
      </c>
      <c r="H3489">
        <v>1742840</v>
      </c>
      <c r="I3489">
        <v>1743802</v>
      </c>
      <c r="J3489" t="s">
        <v>25</v>
      </c>
      <c r="K3489" t="s">
        <v>6586</v>
      </c>
      <c r="N3489" t="s">
        <v>6587</v>
      </c>
      <c r="O3489" t="s">
        <v>6583</v>
      </c>
      <c r="Q3489" t="s">
        <v>6584</v>
      </c>
      <c r="R3489">
        <v>963</v>
      </c>
      <c r="S3489">
        <v>320</v>
      </c>
    </row>
    <row r="3490" spans="1:20" x14ac:dyDescent="0.3">
      <c r="A3490" t="s">
        <v>20</v>
      </c>
      <c r="B3490" t="s">
        <v>21</v>
      </c>
      <c r="C3490" t="s">
        <v>22</v>
      </c>
      <c r="D3490" t="s">
        <v>23</v>
      </c>
      <c r="E3490" t="s">
        <v>5</v>
      </c>
      <c r="G3490" t="s">
        <v>24</v>
      </c>
      <c r="H3490">
        <v>1743996</v>
      </c>
      <c r="I3490">
        <v>1744424</v>
      </c>
      <c r="J3490" t="s">
        <v>210</v>
      </c>
      <c r="O3490" t="s">
        <v>6588</v>
      </c>
      <c r="Q3490" t="s">
        <v>6589</v>
      </c>
      <c r="R3490">
        <v>429</v>
      </c>
      <c r="T3490" t="s">
        <v>6590</v>
      </c>
    </row>
    <row r="3491" spans="1:20" x14ac:dyDescent="0.3">
      <c r="A3491" t="s">
        <v>29</v>
      </c>
      <c r="B3491" t="s">
        <v>30</v>
      </c>
      <c r="C3491" t="s">
        <v>22</v>
      </c>
      <c r="D3491" t="s">
        <v>23</v>
      </c>
      <c r="E3491" t="s">
        <v>5</v>
      </c>
      <c r="G3491" t="s">
        <v>24</v>
      </c>
      <c r="H3491">
        <v>1743996</v>
      </c>
      <c r="I3491">
        <v>1744424</v>
      </c>
      <c r="J3491" t="s">
        <v>210</v>
      </c>
      <c r="K3491" t="s">
        <v>6591</v>
      </c>
      <c r="N3491" t="s">
        <v>6592</v>
      </c>
      <c r="O3491" t="s">
        <v>6588</v>
      </c>
      <c r="Q3491" t="s">
        <v>6589</v>
      </c>
      <c r="R3491">
        <v>429</v>
      </c>
      <c r="S3491">
        <v>142</v>
      </c>
    </row>
    <row r="3492" spans="1:20" x14ac:dyDescent="0.3">
      <c r="A3492" t="s">
        <v>20</v>
      </c>
      <c r="B3492" t="s">
        <v>21</v>
      </c>
      <c r="C3492" t="s">
        <v>22</v>
      </c>
      <c r="D3492" t="s">
        <v>23</v>
      </c>
      <c r="E3492" t="s">
        <v>5</v>
      </c>
      <c r="G3492" t="s">
        <v>24</v>
      </c>
      <c r="H3492">
        <v>1744417</v>
      </c>
      <c r="I3492">
        <v>1744806</v>
      </c>
      <c r="J3492" t="s">
        <v>210</v>
      </c>
      <c r="Q3492" t="s">
        <v>6593</v>
      </c>
      <c r="R3492">
        <v>390</v>
      </c>
      <c r="T3492" t="s">
        <v>6594</v>
      </c>
    </row>
    <row r="3493" spans="1:20" x14ac:dyDescent="0.3">
      <c r="A3493" t="s">
        <v>29</v>
      </c>
      <c r="B3493" t="s">
        <v>30</v>
      </c>
      <c r="C3493" t="s">
        <v>22</v>
      </c>
      <c r="D3493" t="s">
        <v>23</v>
      </c>
      <c r="E3493" t="s">
        <v>5</v>
      </c>
      <c r="G3493" t="s">
        <v>24</v>
      </c>
      <c r="H3493">
        <v>1744417</v>
      </c>
      <c r="I3493">
        <v>1744806</v>
      </c>
      <c r="J3493" t="s">
        <v>210</v>
      </c>
      <c r="K3493" t="s">
        <v>6595</v>
      </c>
      <c r="N3493" t="s">
        <v>41</v>
      </c>
      <c r="Q3493" t="s">
        <v>6593</v>
      </c>
      <c r="R3493">
        <v>390</v>
      </c>
      <c r="S3493">
        <v>129</v>
      </c>
    </row>
    <row r="3494" spans="1:20" x14ac:dyDescent="0.3">
      <c r="A3494" t="s">
        <v>20</v>
      </c>
      <c r="B3494" t="s">
        <v>21</v>
      </c>
      <c r="C3494" t="s">
        <v>22</v>
      </c>
      <c r="D3494" t="s">
        <v>23</v>
      </c>
      <c r="E3494" t="s">
        <v>5</v>
      </c>
      <c r="G3494" t="s">
        <v>24</v>
      </c>
      <c r="H3494">
        <v>1744849</v>
      </c>
      <c r="I3494">
        <v>1745409</v>
      </c>
      <c r="J3494" t="s">
        <v>210</v>
      </c>
      <c r="O3494" t="s">
        <v>6596</v>
      </c>
      <c r="Q3494" t="s">
        <v>6597</v>
      </c>
      <c r="R3494">
        <v>561</v>
      </c>
      <c r="T3494" t="s">
        <v>6598</v>
      </c>
    </row>
    <row r="3495" spans="1:20" x14ac:dyDescent="0.3">
      <c r="A3495" t="s">
        <v>29</v>
      </c>
      <c r="B3495" t="s">
        <v>30</v>
      </c>
      <c r="C3495" t="s">
        <v>22</v>
      </c>
      <c r="D3495" t="s">
        <v>23</v>
      </c>
      <c r="E3495" t="s">
        <v>5</v>
      </c>
      <c r="G3495" t="s">
        <v>24</v>
      </c>
      <c r="H3495">
        <v>1744849</v>
      </c>
      <c r="I3495">
        <v>1745409</v>
      </c>
      <c r="J3495" t="s">
        <v>210</v>
      </c>
      <c r="K3495" t="s">
        <v>6599</v>
      </c>
      <c r="N3495" t="s">
        <v>6600</v>
      </c>
      <c r="O3495" t="s">
        <v>6596</v>
      </c>
      <c r="Q3495" t="s">
        <v>6597</v>
      </c>
      <c r="R3495">
        <v>561</v>
      </c>
      <c r="S3495">
        <v>186</v>
      </c>
    </row>
    <row r="3496" spans="1:20" x14ac:dyDescent="0.3">
      <c r="A3496" t="s">
        <v>20</v>
      </c>
      <c r="B3496" t="s">
        <v>21</v>
      </c>
      <c r="C3496" t="s">
        <v>22</v>
      </c>
      <c r="D3496" t="s">
        <v>23</v>
      </c>
      <c r="E3496" t="s">
        <v>5</v>
      </c>
      <c r="G3496" t="s">
        <v>24</v>
      </c>
      <c r="H3496">
        <v>1745549</v>
      </c>
      <c r="I3496">
        <v>1746253</v>
      </c>
      <c r="J3496" t="s">
        <v>25</v>
      </c>
      <c r="Q3496" t="s">
        <v>6601</v>
      </c>
      <c r="R3496">
        <v>705</v>
      </c>
      <c r="T3496" t="s">
        <v>6602</v>
      </c>
    </row>
    <row r="3497" spans="1:20" x14ac:dyDescent="0.3">
      <c r="A3497" t="s">
        <v>29</v>
      </c>
      <c r="B3497" t="s">
        <v>30</v>
      </c>
      <c r="C3497" t="s">
        <v>22</v>
      </c>
      <c r="D3497" t="s">
        <v>23</v>
      </c>
      <c r="E3497" t="s">
        <v>5</v>
      </c>
      <c r="G3497" t="s">
        <v>24</v>
      </c>
      <c r="H3497">
        <v>1745549</v>
      </c>
      <c r="I3497">
        <v>1746253</v>
      </c>
      <c r="J3497" t="s">
        <v>25</v>
      </c>
      <c r="K3497" t="s">
        <v>6603</v>
      </c>
      <c r="N3497" t="s">
        <v>89</v>
      </c>
      <c r="Q3497" t="s">
        <v>6601</v>
      </c>
      <c r="R3497">
        <v>705</v>
      </c>
      <c r="S3497">
        <v>234</v>
      </c>
    </row>
    <row r="3498" spans="1:20" x14ac:dyDescent="0.3">
      <c r="A3498" t="s">
        <v>20</v>
      </c>
      <c r="B3498" t="s">
        <v>21</v>
      </c>
      <c r="C3498" t="s">
        <v>22</v>
      </c>
      <c r="D3498" t="s">
        <v>23</v>
      </c>
      <c r="E3498" t="s">
        <v>5</v>
      </c>
      <c r="G3498" t="s">
        <v>24</v>
      </c>
      <c r="H3498">
        <v>1746301</v>
      </c>
      <c r="I3498">
        <v>1746753</v>
      </c>
      <c r="J3498" t="s">
        <v>210</v>
      </c>
      <c r="O3498" t="s">
        <v>6604</v>
      </c>
      <c r="Q3498" t="s">
        <v>6605</v>
      </c>
      <c r="R3498">
        <v>453</v>
      </c>
      <c r="T3498" t="s">
        <v>6606</v>
      </c>
    </row>
    <row r="3499" spans="1:20" x14ac:dyDescent="0.3">
      <c r="A3499" t="s">
        <v>29</v>
      </c>
      <c r="B3499" t="s">
        <v>30</v>
      </c>
      <c r="C3499" t="s">
        <v>22</v>
      </c>
      <c r="D3499" t="s">
        <v>23</v>
      </c>
      <c r="E3499" t="s">
        <v>5</v>
      </c>
      <c r="G3499" t="s">
        <v>24</v>
      </c>
      <c r="H3499">
        <v>1746301</v>
      </c>
      <c r="I3499">
        <v>1746753</v>
      </c>
      <c r="J3499" t="s">
        <v>210</v>
      </c>
      <c r="K3499" t="s">
        <v>6607</v>
      </c>
      <c r="N3499" t="s">
        <v>6608</v>
      </c>
      <c r="O3499" t="s">
        <v>6604</v>
      </c>
      <c r="Q3499" t="s">
        <v>6605</v>
      </c>
      <c r="R3499">
        <v>453</v>
      </c>
      <c r="S3499">
        <v>150</v>
      </c>
    </row>
    <row r="3500" spans="1:20" x14ac:dyDescent="0.3">
      <c r="A3500" t="s">
        <v>20</v>
      </c>
      <c r="B3500" t="s">
        <v>21</v>
      </c>
      <c r="C3500" t="s">
        <v>22</v>
      </c>
      <c r="D3500" t="s">
        <v>23</v>
      </c>
      <c r="E3500" t="s">
        <v>5</v>
      </c>
      <c r="G3500" t="s">
        <v>24</v>
      </c>
      <c r="H3500">
        <v>1746923</v>
      </c>
      <c r="I3500">
        <v>1747987</v>
      </c>
      <c r="J3500" t="s">
        <v>210</v>
      </c>
      <c r="O3500" t="s">
        <v>6609</v>
      </c>
      <c r="Q3500" t="s">
        <v>6610</v>
      </c>
      <c r="R3500">
        <v>1065</v>
      </c>
      <c r="T3500" t="s">
        <v>6611</v>
      </c>
    </row>
    <row r="3501" spans="1:20" x14ac:dyDescent="0.3">
      <c r="A3501" t="s">
        <v>29</v>
      </c>
      <c r="B3501" t="s">
        <v>30</v>
      </c>
      <c r="C3501" t="s">
        <v>22</v>
      </c>
      <c r="D3501" t="s">
        <v>23</v>
      </c>
      <c r="E3501" t="s">
        <v>5</v>
      </c>
      <c r="G3501" t="s">
        <v>24</v>
      </c>
      <c r="H3501">
        <v>1746923</v>
      </c>
      <c r="I3501">
        <v>1747987</v>
      </c>
      <c r="J3501" t="s">
        <v>210</v>
      </c>
      <c r="K3501" t="s">
        <v>6612</v>
      </c>
      <c r="N3501" t="s">
        <v>6613</v>
      </c>
      <c r="O3501" t="s">
        <v>6609</v>
      </c>
      <c r="Q3501" t="s">
        <v>6610</v>
      </c>
      <c r="R3501">
        <v>1065</v>
      </c>
      <c r="S3501">
        <v>354</v>
      </c>
    </row>
    <row r="3502" spans="1:20" x14ac:dyDescent="0.3">
      <c r="A3502" t="s">
        <v>20</v>
      </c>
      <c r="B3502" t="s">
        <v>21</v>
      </c>
      <c r="C3502" t="s">
        <v>22</v>
      </c>
      <c r="D3502" t="s">
        <v>23</v>
      </c>
      <c r="E3502" t="s">
        <v>5</v>
      </c>
      <c r="G3502" t="s">
        <v>24</v>
      </c>
      <c r="H3502">
        <v>1747977</v>
      </c>
      <c r="I3502">
        <v>1750808</v>
      </c>
      <c r="J3502" t="s">
        <v>210</v>
      </c>
      <c r="O3502" t="s">
        <v>6614</v>
      </c>
      <c r="Q3502" t="s">
        <v>6615</v>
      </c>
      <c r="R3502">
        <v>2832</v>
      </c>
      <c r="T3502" t="s">
        <v>6616</v>
      </c>
    </row>
    <row r="3503" spans="1:20" x14ac:dyDescent="0.3">
      <c r="A3503" t="s">
        <v>29</v>
      </c>
      <c r="B3503" t="s">
        <v>30</v>
      </c>
      <c r="C3503" t="s">
        <v>22</v>
      </c>
      <c r="D3503" t="s">
        <v>23</v>
      </c>
      <c r="E3503" t="s">
        <v>5</v>
      </c>
      <c r="G3503" t="s">
        <v>24</v>
      </c>
      <c r="H3503">
        <v>1747977</v>
      </c>
      <c r="I3503">
        <v>1750808</v>
      </c>
      <c r="J3503" t="s">
        <v>210</v>
      </c>
      <c r="K3503" t="s">
        <v>6617</v>
      </c>
      <c r="N3503" t="s">
        <v>6618</v>
      </c>
      <c r="O3503" t="s">
        <v>6614</v>
      </c>
      <c r="Q3503" t="s">
        <v>6615</v>
      </c>
      <c r="R3503">
        <v>2832</v>
      </c>
      <c r="S3503">
        <v>943</v>
      </c>
    </row>
    <row r="3504" spans="1:20" x14ac:dyDescent="0.3">
      <c r="A3504" t="s">
        <v>20</v>
      </c>
      <c r="B3504" t="s">
        <v>21</v>
      </c>
      <c r="C3504" t="s">
        <v>22</v>
      </c>
      <c r="D3504" t="s">
        <v>23</v>
      </c>
      <c r="E3504" t="s">
        <v>5</v>
      </c>
      <c r="G3504" t="s">
        <v>24</v>
      </c>
      <c r="H3504">
        <v>1751479</v>
      </c>
      <c r="I3504">
        <v>1752423</v>
      </c>
      <c r="J3504" t="s">
        <v>25</v>
      </c>
      <c r="Q3504" t="s">
        <v>6619</v>
      </c>
      <c r="R3504">
        <v>945</v>
      </c>
      <c r="T3504" t="s">
        <v>6620</v>
      </c>
    </row>
    <row r="3505" spans="1:20" x14ac:dyDescent="0.3">
      <c r="A3505" t="s">
        <v>29</v>
      </c>
      <c r="B3505" t="s">
        <v>30</v>
      </c>
      <c r="C3505" t="s">
        <v>22</v>
      </c>
      <c r="D3505" t="s">
        <v>23</v>
      </c>
      <c r="E3505" t="s">
        <v>5</v>
      </c>
      <c r="G3505" t="s">
        <v>24</v>
      </c>
      <c r="H3505">
        <v>1751479</v>
      </c>
      <c r="I3505">
        <v>1752423</v>
      </c>
      <c r="J3505" t="s">
        <v>25</v>
      </c>
      <c r="K3505" t="s">
        <v>6621</v>
      </c>
      <c r="N3505" t="s">
        <v>6622</v>
      </c>
      <c r="Q3505" t="s">
        <v>6619</v>
      </c>
      <c r="R3505">
        <v>945</v>
      </c>
      <c r="S3505">
        <v>314</v>
      </c>
    </row>
    <row r="3506" spans="1:20" x14ac:dyDescent="0.3">
      <c r="A3506" t="s">
        <v>20</v>
      </c>
      <c r="B3506" t="s">
        <v>21</v>
      </c>
      <c r="C3506" t="s">
        <v>22</v>
      </c>
      <c r="D3506" t="s">
        <v>23</v>
      </c>
      <c r="E3506" t="s">
        <v>5</v>
      </c>
      <c r="G3506" t="s">
        <v>24</v>
      </c>
      <c r="H3506">
        <v>1752705</v>
      </c>
      <c r="I3506">
        <v>1753367</v>
      </c>
      <c r="J3506" t="s">
        <v>25</v>
      </c>
      <c r="Q3506" t="s">
        <v>6623</v>
      </c>
      <c r="R3506">
        <v>663</v>
      </c>
      <c r="T3506" t="s">
        <v>6624</v>
      </c>
    </row>
    <row r="3507" spans="1:20" x14ac:dyDescent="0.3">
      <c r="A3507" t="s">
        <v>29</v>
      </c>
      <c r="B3507" t="s">
        <v>30</v>
      </c>
      <c r="C3507" t="s">
        <v>22</v>
      </c>
      <c r="D3507" t="s">
        <v>23</v>
      </c>
      <c r="E3507" t="s">
        <v>5</v>
      </c>
      <c r="G3507" t="s">
        <v>24</v>
      </c>
      <c r="H3507">
        <v>1752705</v>
      </c>
      <c r="I3507">
        <v>1753367</v>
      </c>
      <c r="J3507" t="s">
        <v>25</v>
      </c>
      <c r="K3507" t="s">
        <v>6625</v>
      </c>
      <c r="N3507" t="s">
        <v>41</v>
      </c>
      <c r="Q3507" t="s">
        <v>6623</v>
      </c>
      <c r="R3507">
        <v>663</v>
      </c>
      <c r="S3507">
        <v>220</v>
      </c>
    </row>
    <row r="3508" spans="1:20" x14ac:dyDescent="0.3">
      <c r="A3508" t="s">
        <v>20</v>
      </c>
      <c r="B3508" t="s">
        <v>21</v>
      </c>
      <c r="C3508" t="s">
        <v>22</v>
      </c>
      <c r="D3508" t="s">
        <v>23</v>
      </c>
      <c r="E3508" t="s">
        <v>5</v>
      </c>
      <c r="G3508" t="s">
        <v>24</v>
      </c>
      <c r="H3508">
        <v>1753461</v>
      </c>
      <c r="I3508">
        <v>1753862</v>
      </c>
      <c r="J3508" t="s">
        <v>25</v>
      </c>
      <c r="Q3508" t="s">
        <v>6626</v>
      </c>
      <c r="R3508">
        <v>402</v>
      </c>
      <c r="T3508" t="s">
        <v>6627</v>
      </c>
    </row>
    <row r="3509" spans="1:20" x14ac:dyDescent="0.3">
      <c r="A3509" t="s">
        <v>29</v>
      </c>
      <c r="B3509" t="s">
        <v>30</v>
      </c>
      <c r="C3509" t="s">
        <v>22</v>
      </c>
      <c r="D3509" t="s">
        <v>23</v>
      </c>
      <c r="E3509" t="s">
        <v>5</v>
      </c>
      <c r="G3509" t="s">
        <v>24</v>
      </c>
      <c r="H3509">
        <v>1753461</v>
      </c>
      <c r="I3509">
        <v>1753862</v>
      </c>
      <c r="J3509" t="s">
        <v>25</v>
      </c>
      <c r="K3509" t="s">
        <v>6628</v>
      </c>
      <c r="N3509" t="s">
        <v>41</v>
      </c>
      <c r="Q3509" t="s">
        <v>6626</v>
      </c>
      <c r="R3509">
        <v>402</v>
      </c>
      <c r="S3509">
        <v>133</v>
      </c>
    </row>
    <row r="3510" spans="1:20" x14ac:dyDescent="0.3">
      <c r="A3510" t="s">
        <v>20</v>
      </c>
      <c r="B3510" t="s">
        <v>21</v>
      </c>
      <c r="C3510" t="s">
        <v>22</v>
      </c>
      <c r="D3510" t="s">
        <v>23</v>
      </c>
      <c r="E3510" t="s">
        <v>5</v>
      </c>
      <c r="G3510" t="s">
        <v>24</v>
      </c>
      <c r="H3510">
        <v>1753859</v>
      </c>
      <c r="I3510">
        <v>1754545</v>
      </c>
      <c r="J3510" t="s">
        <v>25</v>
      </c>
      <c r="Q3510" t="s">
        <v>6629</v>
      </c>
      <c r="R3510">
        <v>687</v>
      </c>
      <c r="T3510" t="s">
        <v>6630</v>
      </c>
    </row>
    <row r="3511" spans="1:20" x14ac:dyDescent="0.3">
      <c r="A3511" t="s">
        <v>29</v>
      </c>
      <c r="B3511" t="s">
        <v>30</v>
      </c>
      <c r="C3511" t="s">
        <v>22</v>
      </c>
      <c r="D3511" t="s">
        <v>23</v>
      </c>
      <c r="E3511" t="s">
        <v>5</v>
      </c>
      <c r="G3511" t="s">
        <v>24</v>
      </c>
      <c r="H3511">
        <v>1753859</v>
      </c>
      <c r="I3511">
        <v>1754545</v>
      </c>
      <c r="J3511" t="s">
        <v>25</v>
      </c>
      <c r="K3511" t="s">
        <v>6631</v>
      </c>
      <c r="N3511" t="s">
        <v>89</v>
      </c>
      <c r="Q3511" t="s">
        <v>6629</v>
      </c>
      <c r="R3511">
        <v>687</v>
      </c>
      <c r="S3511">
        <v>228</v>
      </c>
    </row>
    <row r="3512" spans="1:20" x14ac:dyDescent="0.3">
      <c r="A3512" t="s">
        <v>20</v>
      </c>
      <c r="B3512" t="s">
        <v>21</v>
      </c>
      <c r="C3512" t="s">
        <v>22</v>
      </c>
      <c r="D3512" t="s">
        <v>23</v>
      </c>
      <c r="E3512" t="s">
        <v>5</v>
      </c>
      <c r="G3512" t="s">
        <v>24</v>
      </c>
      <c r="H3512">
        <v>1754553</v>
      </c>
      <c r="I3512">
        <v>1755272</v>
      </c>
      <c r="J3512" t="s">
        <v>210</v>
      </c>
      <c r="Q3512" t="s">
        <v>6632</v>
      </c>
      <c r="R3512">
        <v>720</v>
      </c>
      <c r="T3512" t="s">
        <v>6633</v>
      </c>
    </row>
    <row r="3513" spans="1:20" x14ac:dyDescent="0.3">
      <c r="A3513" t="s">
        <v>29</v>
      </c>
      <c r="B3513" t="s">
        <v>30</v>
      </c>
      <c r="C3513" t="s">
        <v>22</v>
      </c>
      <c r="D3513" t="s">
        <v>23</v>
      </c>
      <c r="E3513" t="s">
        <v>5</v>
      </c>
      <c r="G3513" t="s">
        <v>24</v>
      </c>
      <c r="H3513">
        <v>1754553</v>
      </c>
      <c r="I3513">
        <v>1755272</v>
      </c>
      <c r="J3513" t="s">
        <v>210</v>
      </c>
      <c r="K3513" t="s">
        <v>6634</v>
      </c>
      <c r="N3513" t="s">
        <v>41</v>
      </c>
      <c r="Q3513" t="s">
        <v>6632</v>
      </c>
      <c r="R3513">
        <v>720</v>
      </c>
      <c r="S3513">
        <v>239</v>
      </c>
    </row>
    <row r="3514" spans="1:20" x14ac:dyDescent="0.3">
      <c r="A3514" t="s">
        <v>20</v>
      </c>
      <c r="B3514" t="s">
        <v>21</v>
      </c>
      <c r="C3514" t="s">
        <v>22</v>
      </c>
      <c r="D3514" t="s">
        <v>23</v>
      </c>
      <c r="E3514" t="s">
        <v>5</v>
      </c>
      <c r="G3514" t="s">
        <v>24</v>
      </c>
      <c r="H3514">
        <v>1755591</v>
      </c>
      <c r="I3514">
        <v>1755830</v>
      </c>
      <c r="J3514" t="s">
        <v>210</v>
      </c>
      <c r="O3514" t="s">
        <v>6635</v>
      </c>
      <c r="Q3514" t="s">
        <v>6636</v>
      </c>
      <c r="R3514">
        <v>240</v>
      </c>
      <c r="T3514" t="s">
        <v>6637</v>
      </c>
    </row>
    <row r="3515" spans="1:20" x14ac:dyDescent="0.3">
      <c r="A3515" t="s">
        <v>29</v>
      </c>
      <c r="B3515" t="s">
        <v>30</v>
      </c>
      <c r="C3515" t="s">
        <v>22</v>
      </c>
      <c r="D3515" t="s">
        <v>23</v>
      </c>
      <c r="E3515" t="s">
        <v>5</v>
      </c>
      <c r="G3515" t="s">
        <v>24</v>
      </c>
      <c r="H3515">
        <v>1755591</v>
      </c>
      <c r="I3515">
        <v>1755830</v>
      </c>
      <c r="J3515" t="s">
        <v>210</v>
      </c>
      <c r="K3515" t="s">
        <v>6638</v>
      </c>
      <c r="N3515" t="s">
        <v>6639</v>
      </c>
      <c r="O3515" t="s">
        <v>6635</v>
      </c>
      <c r="Q3515" t="s">
        <v>6636</v>
      </c>
      <c r="R3515">
        <v>240</v>
      </c>
      <c r="S3515">
        <v>79</v>
      </c>
    </row>
    <row r="3516" spans="1:20" x14ac:dyDescent="0.3">
      <c r="A3516" t="s">
        <v>20</v>
      </c>
      <c r="B3516" t="s">
        <v>21</v>
      </c>
      <c r="C3516" t="s">
        <v>22</v>
      </c>
      <c r="D3516" t="s">
        <v>23</v>
      </c>
      <c r="E3516" t="s">
        <v>5</v>
      </c>
      <c r="G3516" t="s">
        <v>24</v>
      </c>
      <c r="H3516">
        <v>1755859</v>
      </c>
      <c r="I3516">
        <v>1756353</v>
      </c>
      <c r="J3516" t="s">
        <v>210</v>
      </c>
      <c r="O3516" t="s">
        <v>6640</v>
      </c>
      <c r="Q3516" t="s">
        <v>6641</v>
      </c>
      <c r="R3516">
        <v>495</v>
      </c>
      <c r="T3516" t="s">
        <v>6642</v>
      </c>
    </row>
    <row r="3517" spans="1:20" x14ac:dyDescent="0.3">
      <c r="A3517" t="s">
        <v>29</v>
      </c>
      <c r="B3517" t="s">
        <v>30</v>
      </c>
      <c r="C3517" t="s">
        <v>22</v>
      </c>
      <c r="D3517" t="s">
        <v>23</v>
      </c>
      <c r="E3517" t="s">
        <v>5</v>
      </c>
      <c r="G3517" t="s">
        <v>24</v>
      </c>
      <c r="H3517">
        <v>1755859</v>
      </c>
      <c r="I3517">
        <v>1756353</v>
      </c>
      <c r="J3517" t="s">
        <v>210</v>
      </c>
      <c r="K3517" t="s">
        <v>6643</v>
      </c>
      <c r="N3517" t="s">
        <v>6644</v>
      </c>
      <c r="O3517" t="s">
        <v>6640</v>
      </c>
      <c r="Q3517" t="s">
        <v>6641</v>
      </c>
      <c r="R3517">
        <v>495</v>
      </c>
      <c r="S3517">
        <v>164</v>
      </c>
    </row>
    <row r="3518" spans="1:20" x14ac:dyDescent="0.3">
      <c r="A3518" t="s">
        <v>20</v>
      </c>
      <c r="B3518" t="s">
        <v>21</v>
      </c>
      <c r="C3518" t="s">
        <v>22</v>
      </c>
      <c r="D3518" t="s">
        <v>23</v>
      </c>
      <c r="E3518" t="s">
        <v>5</v>
      </c>
      <c r="G3518" t="s">
        <v>24</v>
      </c>
      <c r="H3518">
        <v>1756371</v>
      </c>
      <c r="I3518">
        <v>1756661</v>
      </c>
      <c r="J3518" t="s">
        <v>210</v>
      </c>
      <c r="O3518" t="s">
        <v>6645</v>
      </c>
      <c r="Q3518" t="s">
        <v>6646</v>
      </c>
      <c r="R3518">
        <v>291</v>
      </c>
      <c r="T3518" t="s">
        <v>6647</v>
      </c>
    </row>
    <row r="3519" spans="1:20" x14ac:dyDescent="0.3">
      <c r="A3519" t="s">
        <v>29</v>
      </c>
      <c r="B3519" t="s">
        <v>30</v>
      </c>
      <c r="C3519" t="s">
        <v>22</v>
      </c>
      <c r="D3519" t="s">
        <v>23</v>
      </c>
      <c r="E3519" t="s">
        <v>5</v>
      </c>
      <c r="G3519" t="s">
        <v>24</v>
      </c>
      <c r="H3519">
        <v>1756371</v>
      </c>
      <c r="I3519">
        <v>1756661</v>
      </c>
      <c r="J3519" t="s">
        <v>210</v>
      </c>
      <c r="K3519" t="s">
        <v>6648</v>
      </c>
      <c r="N3519" t="s">
        <v>6649</v>
      </c>
      <c r="O3519" t="s">
        <v>6645</v>
      </c>
      <c r="Q3519" t="s">
        <v>6646</v>
      </c>
      <c r="R3519">
        <v>291</v>
      </c>
      <c r="S3519">
        <v>96</v>
      </c>
    </row>
    <row r="3520" spans="1:20" x14ac:dyDescent="0.3">
      <c r="A3520" t="s">
        <v>20</v>
      </c>
      <c r="B3520" t="s">
        <v>21</v>
      </c>
      <c r="C3520" t="s">
        <v>22</v>
      </c>
      <c r="D3520" t="s">
        <v>23</v>
      </c>
      <c r="E3520" t="s">
        <v>5</v>
      </c>
      <c r="G3520" t="s">
        <v>24</v>
      </c>
      <c r="H3520">
        <v>1756817</v>
      </c>
      <c r="I3520">
        <v>1757062</v>
      </c>
      <c r="J3520" t="s">
        <v>210</v>
      </c>
      <c r="Q3520" t="s">
        <v>6650</v>
      </c>
      <c r="R3520">
        <v>246</v>
      </c>
      <c r="T3520" t="s">
        <v>6651</v>
      </c>
    </row>
    <row r="3521" spans="1:20" x14ac:dyDescent="0.3">
      <c r="A3521" t="s">
        <v>29</v>
      </c>
      <c r="B3521" t="s">
        <v>30</v>
      </c>
      <c r="C3521" t="s">
        <v>22</v>
      </c>
      <c r="D3521" t="s">
        <v>23</v>
      </c>
      <c r="E3521" t="s">
        <v>5</v>
      </c>
      <c r="G3521" t="s">
        <v>24</v>
      </c>
      <c r="H3521">
        <v>1756817</v>
      </c>
      <c r="I3521">
        <v>1757062</v>
      </c>
      <c r="J3521" t="s">
        <v>210</v>
      </c>
      <c r="K3521" t="s">
        <v>6652</v>
      </c>
      <c r="N3521" t="s">
        <v>89</v>
      </c>
      <c r="Q3521" t="s">
        <v>6650</v>
      </c>
      <c r="R3521">
        <v>246</v>
      </c>
      <c r="S3521">
        <v>81</v>
      </c>
    </row>
    <row r="3522" spans="1:20" x14ac:dyDescent="0.3">
      <c r="A3522" t="s">
        <v>20</v>
      </c>
      <c r="B3522" t="s">
        <v>21</v>
      </c>
      <c r="C3522" t="s">
        <v>22</v>
      </c>
      <c r="D3522" t="s">
        <v>23</v>
      </c>
      <c r="E3522" t="s">
        <v>5</v>
      </c>
      <c r="G3522" t="s">
        <v>24</v>
      </c>
      <c r="H3522">
        <v>1757367</v>
      </c>
      <c r="I3522">
        <v>1757570</v>
      </c>
      <c r="J3522" t="s">
        <v>25</v>
      </c>
      <c r="Q3522" t="s">
        <v>6653</v>
      </c>
      <c r="R3522">
        <v>204</v>
      </c>
      <c r="T3522" t="s">
        <v>6654</v>
      </c>
    </row>
    <row r="3523" spans="1:20" x14ac:dyDescent="0.3">
      <c r="A3523" t="s">
        <v>29</v>
      </c>
      <c r="B3523" t="s">
        <v>30</v>
      </c>
      <c r="C3523" t="s">
        <v>22</v>
      </c>
      <c r="D3523" t="s">
        <v>23</v>
      </c>
      <c r="E3523" t="s">
        <v>5</v>
      </c>
      <c r="G3523" t="s">
        <v>24</v>
      </c>
      <c r="H3523">
        <v>1757367</v>
      </c>
      <c r="I3523">
        <v>1757570</v>
      </c>
      <c r="J3523" t="s">
        <v>25</v>
      </c>
      <c r="K3523" t="s">
        <v>6655</v>
      </c>
      <c r="N3523" t="s">
        <v>89</v>
      </c>
      <c r="Q3523" t="s">
        <v>6653</v>
      </c>
      <c r="R3523">
        <v>204</v>
      </c>
      <c r="S3523">
        <v>67</v>
      </c>
    </row>
    <row r="3524" spans="1:20" x14ac:dyDescent="0.3">
      <c r="A3524" t="s">
        <v>20</v>
      </c>
      <c r="B3524" t="s">
        <v>21</v>
      </c>
      <c r="C3524" t="s">
        <v>22</v>
      </c>
      <c r="D3524" t="s">
        <v>23</v>
      </c>
      <c r="E3524" t="s">
        <v>5</v>
      </c>
      <c r="G3524" t="s">
        <v>24</v>
      </c>
      <c r="H3524">
        <v>1758607</v>
      </c>
      <c r="I3524">
        <v>1759752</v>
      </c>
      <c r="J3524" t="s">
        <v>25</v>
      </c>
      <c r="O3524" t="s">
        <v>6656</v>
      </c>
      <c r="Q3524" t="s">
        <v>6657</v>
      </c>
      <c r="R3524">
        <v>1146</v>
      </c>
      <c r="T3524" t="s">
        <v>6658</v>
      </c>
    </row>
    <row r="3525" spans="1:20" x14ac:dyDescent="0.3">
      <c r="A3525" t="s">
        <v>29</v>
      </c>
      <c r="B3525" t="s">
        <v>30</v>
      </c>
      <c r="C3525" t="s">
        <v>22</v>
      </c>
      <c r="D3525" t="s">
        <v>23</v>
      </c>
      <c r="E3525" t="s">
        <v>5</v>
      </c>
      <c r="G3525" t="s">
        <v>24</v>
      </c>
      <c r="H3525">
        <v>1758607</v>
      </c>
      <c r="I3525">
        <v>1759752</v>
      </c>
      <c r="J3525" t="s">
        <v>25</v>
      </c>
      <c r="K3525" t="s">
        <v>6659</v>
      </c>
      <c r="N3525" t="s">
        <v>6660</v>
      </c>
      <c r="O3525" t="s">
        <v>6656</v>
      </c>
      <c r="Q3525" t="s">
        <v>6657</v>
      </c>
      <c r="R3525">
        <v>1146</v>
      </c>
      <c r="S3525">
        <v>381</v>
      </c>
    </row>
    <row r="3526" spans="1:20" x14ac:dyDescent="0.3">
      <c r="A3526" t="s">
        <v>20</v>
      </c>
      <c r="B3526" t="s">
        <v>21</v>
      </c>
      <c r="C3526" t="s">
        <v>22</v>
      </c>
      <c r="D3526" t="s">
        <v>23</v>
      </c>
      <c r="E3526" t="s">
        <v>5</v>
      </c>
      <c r="G3526" t="s">
        <v>24</v>
      </c>
      <c r="H3526">
        <v>1759940</v>
      </c>
      <c r="I3526">
        <v>1760989</v>
      </c>
      <c r="J3526" t="s">
        <v>210</v>
      </c>
      <c r="Q3526" t="s">
        <v>6661</v>
      </c>
      <c r="R3526">
        <v>1050</v>
      </c>
      <c r="T3526" t="s">
        <v>6662</v>
      </c>
    </row>
    <row r="3527" spans="1:20" x14ac:dyDescent="0.3">
      <c r="A3527" t="s">
        <v>29</v>
      </c>
      <c r="B3527" t="s">
        <v>30</v>
      </c>
      <c r="C3527" t="s">
        <v>22</v>
      </c>
      <c r="D3527" t="s">
        <v>23</v>
      </c>
      <c r="E3527" t="s">
        <v>5</v>
      </c>
      <c r="G3527" t="s">
        <v>24</v>
      </c>
      <c r="H3527">
        <v>1759940</v>
      </c>
      <c r="I3527">
        <v>1760989</v>
      </c>
      <c r="J3527" t="s">
        <v>210</v>
      </c>
      <c r="K3527" t="s">
        <v>6663</v>
      </c>
      <c r="N3527" t="s">
        <v>6664</v>
      </c>
      <c r="Q3527" t="s">
        <v>6661</v>
      </c>
      <c r="R3527">
        <v>1050</v>
      </c>
      <c r="S3527">
        <v>349</v>
      </c>
    </row>
    <row r="3528" spans="1:20" x14ac:dyDescent="0.3">
      <c r="A3528" t="s">
        <v>20</v>
      </c>
      <c r="B3528" t="s">
        <v>21</v>
      </c>
      <c r="C3528" t="s">
        <v>22</v>
      </c>
      <c r="D3528" t="s">
        <v>23</v>
      </c>
      <c r="E3528" t="s">
        <v>5</v>
      </c>
      <c r="G3528" t="s">
        <v>24</v>
      </c>
      <c r="H3528">
        <v>1761087</v>
      </c>
      <c r="I3528">
        <v>1761401</v>
      </c>
      <c r="J3528" t="s">
        <v>210</v>
      </c>
      <c r="O3528" t="s">
        <v>6665</v>
      </c>
      <c r="Q3528" t="s">
        <v>6666</v>
      </c>
      <c r="R3528">
        <v>315</v>
      </c>
      <c r="T3528" t="s">
        <v>6667</v>
      </c>
    </row>
    <row r="3529" spans="1:20" x14ac:dyDescent="0.3">
      <c r="A3529" t="s">
        <v>29</v>
      </c>
      <c r="B3529" t="s">
        <v>30</v>
      </c>
      <c r="C3529" t="s">
        <v>22</v>
      </c>
      <c r="D3529" t="s">
        <v>23</v>
      </c>
      <c r="E3529" t="s">
        <v>5</v>
      </c>
      <c r="G3529" t="s">
        <v>24</v>
      </c>
      <c r="H3529">
        <v>1761087</v>
      </c>
      <c r="I3529">
        <v>1761401</v>
      </c>
      <c r="J3529" t="s">
        <v>210</v>
      </c>
      <c r="K3529" t="s">
        <v>6668</v>
      </c>
      <c r="N3529" t="s">
        <v>6669</v>
      </c>
      <c r="O3529" t="s">
        <v>6665</v>
      </c>
      <c r="Q3529" t="s">
        <v>6666</v>
      </c>
      <c r="R3529">
        <v>315</v>
      </c>
      <c r="S3529">
        <v>104</v>
      </c>
    </row>
    <row r="3530" spans="1:20" x14ac:dyDescent="0.3">
      <c r="A3530" t="s">
        <v>20</v>
      </c>
      <c r="B3530" t="s">
        <v>21</v>
      </c>
      <c r="C3530" t="s">
        <v>22</v>
      </c>
      <c r="D3530" t="s">
        <v>23</v>
      </c>
      <c r="E3530" t="s">
        <v>5</v>
      </c>
      <c r="G3530" t="s">
        <v>24</v>
      </c>
      <c r="H3530">
        <v>1761476</v>
      </c>
      <c r="I3530">
        <v>1763806</v>
      </c>
      <c r="J3530" t="s">
        <v>210</v>
      </c>
      <c r="O3530" t="s">
        <v>6670</v>
      </c>
      <c r="Q3530" t="s">
        <v>6671</v>
      </c>
      <c r="R3530">
        <v>2331</v>
      </c>
      <c r="T3530" t="s">
        <v>6672</v>
      </c>
    </row>
    <row r="3531" spans="1:20" x14ac:dyDescent="0.3">
      <c r="A3531" t="s">
        <v>29</v>
      </c>
      <c r="B3531" t="s">
        <v>30</v>
      </c>
      <c r="C3531" t="s">
        <v>22</v>
      </c>
      <c r="D3531" t="s">
        <v>23</v>
      </c>
      <c r="E3531" t="s">
        <v>5</v>
      </c>
      <c r="G3531" t="s">
        <v>24</v>
      </c>
      <c r="H3531">
        <v>1761476</v>
      </c>
      <c r="I3531">
        <v>1763806</v>
      </c>
      <c r="J3531" t="s">
        <v>210</v>
      </c>
      <c r="K3531" t="s">
        <v>6673</v>
      </c>
      <c r="N3531" t="s">
        <v>6674</v>
      </c>
      <c r="O3531" t="s">
        <v>6670</v>
      </c>
      <c r="Q3531" t="s">
        <v>6671</v>
      </c>
      <c r="R3531">
        <v>2331</v>
      </c>
      <c r="S3531">
        <v>776</v>
      </c>
    </row>
    <row r="3532" spans="1:20" x14ac:dyDescent="0.3">
      <c r="A3532" t="s">
        <v>20</v>
      </c>
      <c r="B3532" t="s">
        <v>21</v>
      </c>
      <c r="C3532" t="s">
        <v>22</v>
      </c>
      <c r="D3532" t="s">
        <v>23</v>
      </c>
      <c r="E3532" t="s">
        <v>5</v>
      </c>
      <c r="G3532" t="s">
        <v>24</v>
      </c>
      <c r="H3532">
        <v>1763875</v>
      </c>
      <c r="I3532">
        <v>1764420</v>
      </c>
      <c r="J3532" t="s">
        <v>210</v>
      </c>
      <c r="Q3532" t="s">
        <v>6675</v>
      </c>
      <c r="R3532">
        <v>546</v>
      </c>
      <c r="T3532" t="s">
        <v>6676</v>
      </c>
    </row>
    <row r="3533" spans="1:20" x14ac:dyDescent="0.3">
      <c r="A3533" t="s">
        <v>29</v>
      </c>
      <c r="B3533" t="s">
        <v>30</v>
      </c>
      <c r="C3533" t="s">
        <v>22</v>
      </c>
      <c r="D3533" t="s">
        <v>23</v>
      </c>
      <c r="E3533" t="s">
        <v>5</v>
      </c>
      <c r="G3533" t="s">
        <v>24</v>
      </c>
      <c r="H3533">
        <v>1763875</v>
      </c>
      <c r="I3533">
        <v>1764420</v>
      </c>
      <c r="J3533" t="s">
        <v>210</v>
      </c>
      <c r="K3533" t="s">
        <v>6677</v>
      </c>
      <c r="N3533" t="s">
        <v>41</v>
      </c>
      <c r="Q3533" t="s">
        <v>6675</v>
      </c>
      <c r="R3533">
        <v>546</v>
      </c>
      <c r="S3533">
        <v>181</v>
      </c>
    </row>
    <row r="3534" spans="1:20" x14ac:dyDescent="0.3">
      <c r="A3534" t="s">
        <v>20</v>
      </c>
      <c r="B3534" t="s">
        <v>21</v>
      </c>
      <c r="C3534" t="s">
        <v>22</v>
      </c>
      <c r="D3534" t="s">
        <v>23</v>
      </c>
      <c r="E3534" t="s">
        <v>5</v>
      </c>
      <c r="G3534" t="s">
        <v>24</v>
      </c>
      <c r="H3534">
        <v>1764417</v>
      </c>
      <c r="I3534">
        <v>1764722</v>
      </c>
      <c r="J3534" t="s">
        <v>210</v>
      </c>
      <c r="Q3534" t="s">
        <v>6678</v>
      </c>
      <c r="R3534">
        <v>306</v>
      </c>
      <c r="T3534" t="s">
        <v>6679</v>
      </c>
    </row>
    <row r="3535" spans="1:20" x14ac:dyDescent="0.3">
      <c r="A3535" t="s">
        <v>29</v>
      </c>
      <c r="B3535" t="s">
        <v>30</v>
      </c>
      <c r="C3535" t="s">
        <v>22</v>
      </c>
      <c r="D3535" t="s">
        <v>23</v>
      </c>
      <c r="E3535" t="s">
        <v>5</v>
      </c>
      <c r="G3535" t="s">
        <v>24</v>
      </c>
      <c r="H3535">
        <v>1764417</v>
      </c>
      <c r="I3535">
        <v>1764722</v>
      </c>
      <c r="J3535" t="s">
        <v>210</v>
      </c>
      <c r="K3535" t="s">
        <v>6680</v>
      </c>
      <c r="N3535" t="s">
        <v>41</v>
      </c>
      <c r="Q3535" t="s">
        <v>6678</v>
      </c>
      <c r="R3535">
        <v>306</v>
      </c>
      <c r="S3535">
        <v>101</v>
      </c>
    </row>
    <row r="3536" spans="1:20" x14ac:dyDescent="0.3">
      <c r="A3536" t="s">
        <v>20</v>
      </c>
      <c r="B3536" t="s">
        <v>21</v>
      </c>
      <c r="C3536" t="s">
        <v>22</v>
      </c>
      <c r="D3536" t="s">
        <v>23</v>
      </c>
      <c r="E3536" t="s">
        <v>5</v>
      </c>
      <c r="G3536" t="s">
        <v>24</v>
      </c>
      <c r="H3536">
        <v>1764918</v>
      </c>
      <c r="I3536">
        <v>1765829</v>
      </c>
      <c r="J3536" t="s">
        <v>25</v>
      </c>
      <c r="O3536" t="s">
        <v>6681</v>
      </c>
      <c r="Q3536" t="s">
        <v>6682</v>
      </c>
      <c r="R3536">
        <v>912</v>
      </c>
      <c r="T3536" t="s">
        <v>6683</v>
      </c>
    </row>
    <row r="3537" spans="1:20" x14ac:dyDescent="0.3">
      <c r="A3537" t="s">
        <v>29</v>
      </c>
      <c r="B3537" t="s">
        <v>30</v>
      </c>
      <c r="C3537" t="s">
        <v>22</v>
      </c>
      <c r="D3537" t="s">
        <v>23</v>
      </c>
      <c r="E3537" t="s">
        <v>5</v>
      </c>
      <c r="G3537" t="s">
        <v>24</v>
      </c>
      <c r="H3537">
        <v>1764918</v>
      </c>
      <c r="I3537">
        <v>1765829</v>
      </c>
      <c r="J3537" t="s">
        <v>25</v>
      </c>
      <c r="K3537" t="s">
        <v>6684</v>
      </c>
      <c r="N3537" t="s">
        <v>6685</v>
      </c>
      <c r="O3537" t="s">
        <v>6681</v>
      </c>
      <c r="Q3537" t="s">
        <v>6682</v>
      </c>
      <c r="R3537">
        <v>912</v>
      </c>
      <c r="S3537">
        <v>303</v>
      </c>
    </row>
    <row r="3538" spans="1:20" x14ac:dyDescent="0.3">
      <c r="A3538" t="s">
        <v>20</v>
      </c>
      <c r="B3538" t="s">
        <v>21</v>
      </c>
      <c r="C3538" t="s">
        <v>22</v>
      </c>
      <c r="D3538" t="s">
        <v>23</v>
      </c>
      <c r="E3538" t="s">
        <v>5</v>
      </c>
      <c r="G3538" t="s">
        <v>24</v>
      </c>
      <c r="H3538">
        <v>1765849</v>
      </c>
      <c r="I3538">
        <v>1766436</v>
      </c>
      <c r="J3538" t="s">
        <v>25</v>
      </c>
      <c r="O3538" t="s">
        <v>6686</v>
      </c>
      <c r="Q3538" t="s">
        <v>6687</v>
      </c>
      <c r="R3538">
        <v>588</v>
      </c>
      <c r="T3538" t="s">
        <v>6688</v>
      </c>
    </row>
    <row r="3539" spans="1:20" x14ac:dyDescent="0.3">
      <c r="A3539" t="s">
        <v>29</v>
      </c>
      <c r="B3539" t="s">
        <v>30</v>
      </c>
      <c r="C3539" t="s">
        <v>22</v>
      </c>
      <c r="D3539" t="s">
        <v>23</v>
      </c>
      <c r="E3539" t="s">
        <v>5</v>
      </c>
      <c r="G3539" t="s">
        <v>24</v>
      </c>
      <c r="H3539">
        <v>1765849</v>
      </c>
      <c r="I3539">
        <v>1766436</v>
      </c>
      <c r="J3539" t="s">
        <v>25</v>
      </c>
      <c r="K3539" t="s">
        <v>6689</v>
      </c>
      <c r="N3539" t="s">
        <v>6690</v>
      </c>
      <c r="O3539" t="s">
        <v>6686</v>
      </c>
      <c r="Q3539" t="s">
        <v>6687</v>
      </c>
      <c r="R3539">
        <v>588</v>
      </c>
      <c r="S3539">
        <v>195</v>
      </c>
    </row>
    <row r="3540" spans="1:20" x14ac:dyDescent="0.3">
      <c r="A3540" t="s">
        <v>20</v>
      </c>
      <c r="B3540" t="s">
        <v>21</v>
      </c>
      <c r="C3540" t="s">
        <v>22</v>
      </c>
      <c r="D3540" t="s">
        <v>23</v>
      </c>
      <c r="E3540" t="s">
        <v>5</v>
      </c>
      <c r="G3540" t="s">
        <v>24</v>
      </c>
      <c r="H3540">
        <v>1766522</v>
      </c>
      <c r="I3540">
        <v>1768885</v>
      </c>
      <c r="J3540" t="s">
        <v>25</v>
      </c>
      <c r="Q3540" t="s">
        <v>6691</v>
      </c>
      <c r="R3540">
        <v>2364</v>
      </c>
      <c r="T3540" t="s">
        <v>6692</v>
      </c>
    </row>
    <row r="3541" spans="1:20" x14ac:dyDescent="0.3">
      <c r="A3541" t="s">
        <v>29</v>
      </c>
      <c r="B3541" t="s">
        <v>30</v>
      </c>
      <c r="C3541" t="s">
        <v>22</v>
      </c>
      <c r="D3541" t="s">
        <v>23</v>
      </c>
      <c r="E3541" t="s">
        <v>5</v>
      </c>
      <c r="G3541" t="s">
        <v>24</v>
      </c>
      <c r="H3541">
        <v>1766522</v>
      </c>
      <c r="I3541">
        <v>1768885</v>
      </c>
      <c r="J3541" t="s">
        <v>25</v>
      </c>
      <c r="K3541" t="s">
        <v>6693</v>
      </c>
      <c r="N3541" t="s">
        <v>6694</v>
      </c>
      <c r="Q3541" t="s">
        <v>6691</v>
      </c>
      <c r="R3541">
        <v>2364</v>
      </c>
      <c r="S3541">
        <v>787</v>
      </c>
    </row>
    <row r="3542" spans="1:20" x14ac:dyDescent="0.3">
      <c r="A3542" t="s">
        <v>20</v>
      </c>
      <c r="B3542" t="s">
        <v>21</v>
      </c>
      <c r="C3542" t="s">
        <v>22</v>
      </c>
      <c r="D3542" t="s">
        <v>23</v>
      </c>
      <c r="E3542" t="s">
        <v>5</v>
      </c>
      <c r="G3542" t="s">
        <v>24</v>
      </c>
      <c r="H3542">
        <v>1768984</v>
      </c>
      <c r="I3542">
        <v>1769454</v>
      </c>
      <c r="J3542" t="s">
        <v>25</v>
      </c>
      <c r="Q3542" t="s">
        <v>6695</v>
      </c>
      <c r="R3542">
        <v>471</v>
      </c>
      <c r="T3542" t="s">
        <v>6696</v>
      </c>
    </row>
    <row r="3543" spans="1:20" x14ac:dyDescent="0.3">
      <c r="A3543" t="s">
        <v>29</v>
      </c>
      <c r="B3543" t="s">
        <v>30</v>
      </c>
      <c r="C3543" t="s">
        <v>22</v>
      </c>
      <c r="D3543" t="s">
        <v>23</v>
      </c>
      <c r="E3543" t="s">
        <v>5</v>
      </c>
      <c r="G3543" t="s">
        <v>24</v>
      </c>
      <c r="H3543">
        <v>1768984</v>
      </c>
      <c r="I3543">
        <v>1769454</v>
      </c>
      <c r="J3543" t="s">
        <v>25</v>
      </c>
      <c r="K3543" t="s">
        <v>6697</v>
      </c>
      <c r="N3543" t="s">
        <v>41</v>
      </c>
      <c r="Q3543" t="s">
        <v>6695</v>
      </c>
      <c r="R3543">
        <v>471</v>
      </c>
      <c r="S3543">
        <v>156</v>
      </c>
    </row>
    <row r="3544" spans="1:20" x14ac:dyDescent="0.3">
      <c r="A3544" t="s">
        <v>20</v>
      </c>
      <c r="B3544" t="s">
        <v>21</v>
      </c>
      <c r="C3544" t="s">
        <v>22</v>
      </c>
      <c r="D3544" t="s">
        <v>23</v>
      </c>
      <c r="E3544" t="s">
        <v>5</v>
      </c>
      <c r="G3544" t="s">
        <v>24</v>
      </c>
      <c r="H3544">
        <v>1770331</v>
      </c>
      <c r="I3544">
        <v>1771323</v>
      </c>
      <c r="J3544" t="s">
        <v>25</v>
      </c>
      <c r="O3544" t="s">
        <v>6698</v>
      </c>
      <c r="Q3544" t="s">
        <v>6699</v>
      </c>
      <c r="R3544">
        <v>993</v>
      </c>
      <c r="T3544" t="s">
        <v>6700</v>
      </c>
    </row>
    <row r="3545" spans="1:20" x14ac:dyDescent="0.3">
      <c r="A3545" t="s">
        <v>29</v>
      </c>
      <c r="B3545" t="s">
        <v>30</v>
      </c>
      <c r="C3545" t="s">
        <v>22</v>
      </c>
      <c r="D3545" t="s">
        <v>23</v>
      </c>
      <c r="E3545" t="s">
        <v>5</v>
      </c>
      <c r="G3545" t="s">
        <v>24</v>
      </c>
      <c r="H3545">
        <v>1770331</v>
      </c>
      <c r="I3545">
        <v>1771323</v>
      </c>
      <c r="J3545" t="s">
        <v>25</v>
      </c>
      <c r="K3545" t="s">
        <v>6701</v>
      </c>
      <c r="N3545" t="s">
        <v>6702</v>
      </c>
      <c r="O3545" t="s">
        <v>6698</v>
      </c>
      <c r="Q3545" t="s">
        <v>6699</v>
      </c>
      <c r="R3545">
        <v>993</v>
      </c>
      <c r="S3545">
        <v>330</v>
      </c>
    </row>
    <row r="3546" spans="1:20" x14ac:dyDescent="0.3">
      <c r="A3546" t="s">
        <v>20</v>
      </c>
      <c r="B3546" t="s">
        <v>21</v>
      </c>
      <c r="C3546" t="s">
        <v>22</v>
      </c>
      <c r="D3546" t="s">
        <v>23</v>
      </c>
      <c r="E3546" t="s">
        <v>5</v>
      </c>
      <c r="G3546" t="s">
        <v>24</v>
      </c>
      <c r="H3546">
        <v>1771358</v>
      </c>
      <c r="I3546">
        <v>1772176</v>
      </c>
      <c r="J3546" t="s">
        <v>25</v>
      </c>
      <c r="O3546" t="s">
        <v>6703</v>
      </c>
      <c r="Q3546" t="s">
        <v>6704</v>
      </c>
      <c r="R3546">
        <v>819</v>
      </c>
      <c r="T3546" t="s">
        <v>6705</v>
      </c>
    </row>
    <row r="3547" spans="1:20" x14ac:dyDescent="0.3">
      <c r="A3547" t="s">
        <v>29</v>
      </c>
      <c r="B3547" t="s">
        <v>30</v>
      </c>
      <c r="C3547" t="s">
        <v>22</v>
      </c>
      <c r="D3547" t="s">
        <v>23</v>
      </c>
      <c r="E3547" t="s">
        <v>5</v>
      </c>
      <c r="G3547" t="s">
        <v>24</v>
      </c>
      <c r="H3547">
        <v>1771358</v>
      </c>
      <c r="I3547">
        <v>1772176</v>
      </c>
      <c r="J3547" t="s">
        <v>25</v>
      </c>
      <c r="K3547" t="s">
        <v>6706</v>
      </c>
      <c r="N3547" t="s">
        <v>6707</v>
      </c>
      <c r="O3547" t="s">
        <v>6703</v>
      </c>
      <c r="Q3547" t="s">
        <v>6704</v>
      </c>
      <c r="R3547">
        <v>819</v>
      </c>
      <c r="S3547">
        <v>272</v>
      </c>
    </row>
    <row r="3548" spans="1:20" x14ac:dyDescent="0.3">
      <c r="A3548" t="s">
        <v>20</v>
      </c>
      <c r="B3548" t="s">
        <v>21</v>
      </c>
      <c r="C3548" t="s">
        <v>22</v>
      </c>
      <c r="D3548" t="s">
        <v>23</v>
      </c>
      <c r="E3548" t="s">
        <v>5</v>
      </c>
      <c r="G3548" t="s">
        <v>24</v>
      </c>
      <c r="H3548">
        <v>1772191</v>
      </c>
      <c r="I3548">
        <v>1773117</v>
      </c>
      <c r="J3548" t="s">
        <v>25</v>
      </c>
      <c r="Q3548" t="s">
        <v>6708</v>
      </c>
      <c r="R3548">
        <v>927</v>
      </c>
      <c r="T3548" t="s">
        <v>6709</v>
      </c>
    </row>
    <row r="3549" spans="1:20" x14ac:dyDescent="0.3">
      <c r="A3549" t="s">
        <v>29</v>
      </c>
      <c r="B3549" t="s">
        <v>30</v>
      </c>
      <c r="C3549" t="s">
        <v>22</v>
      </c>
      <c r="D3549" t="s">
        <v>23</v>
      </c>
      <c r="E3549" t="s">
        <v>5</v>
      </c>
      <c r="G3549" t="s">
        <v>24</v>
      </c>
      <c r="H3549">
        <v>1772191</v>
      </c>
      <c r="I3549">
        <v>1773117</v>
      </c>
      <c r="J3549" t="s">
        <v>25</v>
      </c>
      <c r="K3549" t="s">
        <v>6710</v>
      </c>
      <c r="N3549" t="s">
        <v>6711</v>
      </c>
      <c r="Q3549" t="s">
        <v>6708</v>
      </c>
      <c r="R3549">
        <v>927</v>
      </c>
      <c r="S3549">
        <v>308</v>
      </c>
    </row>
    <row r="3550" spans="1:20" x14ac:dyDescent="0.3">
      <c r="A3550" t="s">
        <v>20</v>
      </c>
      <c r="B3550" t="s">
        <v>21</v>
      </c>
      <c r="C3550" t="s">
        <v>22</v>
      </c>
      <c r="D3550" t="s">
        <v>23</v>
      </c>
      <c r="E3550" t="s">
        <v>5</v>
      </c>
      <c r="G3550" t="s">
        <v>24</v>
      </c>
      <c r="H3550">
        <v>1773449</v>
      </c>
      <c r="I3550">
        <v>1775740</v>
      </c>
      <c r="J3550" t="s">
        <v>210</v>
      </c>
      <c r="Q3550" t="s">
        <v>6712</v>
      </c>
      <c r="R3550">
        <v>2292</v>
      </c>
      <c r="T3550" t="s">
        <v>6713</v>
      </c>
    </row>
    <row r="3551" spans="1:20" x14ac:dyDescent="0.3">
      <c r="A3551" t="s">
        <v>29</v>
      </c>
      <c r="B3551" t="s">
        <v>30</v>
      </c>
      <c r="C3551" t="s">
        <v>22</v>
      </c>
      <c r="D3551" t="s">
        <v>23</v>
      </c>
      <c r="E3551" t="s">
        <v>5</v>
      </c>
      <c r="G3551" t="s">
        <v>24</v>
      </c>
      <c r="H3551">
        <v>1773449</v>
      </c>
      <c r="I3551">
        <v>1775740</v>
      </c>
      <c r="J3551" t="s">
        <v>210</v>
      </c>
      <c r="K3551" t="s">
        <v>6714</v>
      </c>
      <c r="N3551" t="s">
        <v>918</v>
      </c>
      <c r="Q3551" t="s">
        <v>6712</v>
      </c>
      <c r="R3551">
        <v>2292</v>
      </c>
      <c r="S3551">
        <v>763</v>
      </c>
    </row>
    <row r="3552" spans="1:20" x14ac:dyDescent="0.3">
      <c r="A3552" t="s">
        <v>20</v>
      </c>
      <c r="B3552" t="s">
        <v>21</v>
      </c>
      <c r="C3552" t="s">
        <v>22</v>
      </c>
      <c r="D3552" t="s">
        <v>23</v>
      </c>
      <c r="E3552" t="s">
        <v>5</v>
      </c>
      <c r="G3552" t="s">
        <v>24</v>
      </c>
      <c r="H3552">
        <v>1776290</v>
      </c>
      <c r="I3552">
        <v>1776643</v>
      </c>
      <c r="J3552" t="s">
        <v>210</v>
      </c>
      <c r="Q3552" t="s">
        <v>6715</v>
      </c>
      <c r="R3552">
        <v>354</v>
      </c>
      <c r="T3552" t="s">
        <v>6716</v>
      </c>
    </row>
    <row r="3553" spans="1:20" x14ac:dyDescent="0.3">
      <c r="A3553" t="s">
        <v>29</v>
      </c>
      <c r="B3553" t="s">
        <v>30</v>
      </c>
      <c r="C3553" t="s">
        <v>22</v>
      </c>
      <c r="D3553" t="s">
        <v>23</v>
      </c>
      <c r="E3553" t="s">
        <v>5</v>
      </c>
      <c r="G3553" t="s">
        <v>24</v>
      </c>
      <c r="H3553">
        <v>1776290</v>
      </c>
      <c r="I3553">
        <v>1776643</v>
      </c>
      <c r="J3553" t="s">
        <v>210</v>
      </c>
      <c r="K3553" t="s">
        <v>6717</v>
      </c>
      <c r="N3553" t="s">
        <v>89</v>
      </c>
      <c r="Q3553" t="s">
        <v>6715</v>
      </c>
      <c r="R3553">
        <v>354</v>
      </c>
      <c r="S3553">
        <v>117</v>
      </c>
    </row>
    <row r="3554" spans="1:20" x14ac:dyDescent="0.3">
      <c r="A3554" t="s">
        <v>20</v>
      </c>
      <c r="B3554" t="s">
        <v>21</v>
      </c>
      <c r="C3554" t="s">
        <v>22</v>
      </c>
      <c r="D3554" t="s">
        <v>23</v>
      </c>
      <c r="E3554" t="s">
        <v>5</v>
      </c>
      <c r="G3554" t="s">
        <v>24</v>
      </c>
      <c r="H3554">
        <v>1776962</v>
      </c>
      <c r="I3554">
        <v>1777330</v>
      </c>
      <c r="J3554" t="s">
        <v>25</v>
      </c>
      <c r="Q3554" t="s">
        <v>6718</v>
      </c>
      <c r="R3554">
        <v>369</v>
      </c>
      <c r="T3554" t="s">
        <v>6719</v>
      </c>
    </row>
    <row r="3555" spans="1:20" x14ac:dyDescent="0.3">
      <c r="A3555" t="s">
        <v>29</v>
      </c>
      <c r="B3555" t="s">
        <v>30</v>
      </c>
      <c r="C3555" t="s">
        <v>22</v>
      </c>
      <c r="D3555" t="s">
        <v>23</v>
      </c>
      <c r="E3555" t="s">
        <v>5</v>
      </c>
      <c r="G3555" t="s">
        <v>24</v>
      </c>
      <c r="H3555">
        <v>1776962</v>
      </c>
      <c r="I3555">
        <v>1777330</v>
      </c>
      <c r="J3555" t="s">
        <v>25</v>
      </c>
      <c r="K3555" t="s">
        <v>6720</v>
      </c>
      <c r="N3555" t="s">
        <v>41</v>
      </c>
      <c r="Q3555" t="s">
        <v>6718</v>
      </c>
      <c r="R3555">
        <v>369</v>
      </c>
      <c r="S3555">
        <v>122</v>
      </c>
    </row>
    <row r="3556" spans="1:20" x14ac:dyDescent="0.3">
      <c r="A3556" t="s">
        <v>20</v>
      </c>
      <c r="B3556" t="s">
        <v>21</v>
      </c>
      <c r="C3556" t="s">
        <v>22</v>
      </c>
      <c r="D3556" t="s">
        <v>23</v>
      </c>
      <c r="E3556" t="s">
        <v>5</v>
      </c>
      <c r="G3556" t="s">
        <v>24</v>
      </c>
      <c r="H3556">
        <v>1777567</v>
      </c>
      <c r="I3556">
        <v>1778640</v>
      </c>
      <c r="J3556" t="s">
        <v>210</v>
      </c>
      <c r="Q3556" t="s">
        <v>6721</v>
      </c>
      <c r="R3556">
        <v>1074</v>
      </c>
      <c r="T3556" t="s">
        <v>6722</v>
      </c>
    </row>
    <row r="3557" spans="1:20" x14ac:dyDescent="0.3">
      <c r="A3557" t="s">
        <v>29</v>
      </c>
      <c r="B3557" t="s">
        <v>30</v>
      </c>
      <c r="C3557" t="s">
        <v>22</v>
      </c>
      <c r="D3557" t="s">
        <v>23</v>
      </c>
      <c r="E3557" t="s">
        <v>5</v>
      </c>
      <c r="G3557" t="s">
        <v>24</v>
      </c>
      <c r="H3557">
        <v>1777567</v>
      </c>
      <c r="I3557">
        <v>1778640</v>
      </c>
      <c r="J3557" t="s">
        <v>210</v>
      </c>
      <c r="K3557" t="s">
        <v>6723</v>
      </c>
      <c r="N3557" t="s">
        <v>89</v>
      </c>
      <c r="Q3557" t="s">
        <v>6721</v>
      </c>
      <c r="R3557">
        <v>1074</v>
      </c>
      <c r="S3557">
        <v>357</v>
      </c>
    </row>
    <row r="3558" spans="1:20" x14ac:dyDescent="0.3">
      <c r="A3558" t="s">
        <v>20</v>
      </c>
      <c r="B3558" t="s">
        <v>21</v>
      </c>
      <c r="C3558" t="s">
        <v>22</v>
      </c>
      <c r="D3558" t="s">
        <v>23</v>
      </c>
      <c r="E3558" t="s">
        <v>5</v>
      </c>
      <c r="G3558" t="s">
        <v>24</v>
      </c>
      <c r="H3558">
        <v>1779164</v>
      </c>
      <c r="I3558">
        <v>1780444</v>
      </c>
      <c r="J3558" t="s">
        <v>25</v>
      </c>
      <c r="O3558" t="s">
        <v>6724</v>
      </c>
      <c r="Q3558" t="s">
        <v>6725</v>
      </c>
      <c r="R3558">
        <v>1281</v>
      </c>
      <c r="T3558" t="s">
        <v>6726</v>
      </c>
    </row>
    <row r="3559" spans="1:20" x14ac:dyDescent="0.3">
      <c r="A3559" t="s">
        <v>29</v>
      </c>
      <c r="B3559" t="s">
        <v>30</v>
      </c>
      <c r="C3559" t="s">
        <v>22</v>
      </c>
      <c r="D3559" t="s">
        <v>23</v>
      </c>
      <c r="E3559" t="s">
        <v>5</v>
      </c>
      <c r="G3559" t="s">
        <v>24</v>
      </c>
      <c r="H3559">
        <v>1779164</v>
      </c>
      <c r="I3559">
        <v>1780444</v>
      </c>
      <c r="J3559" t="s">
        <v>25</v>
      </c>
      <c r="K3559" t="s">
        <v>6727</v>
      </c>
      <c r="N3559" t="s">
        <v>6728</v>
      </c>
      <c r="O3559" t="s">
        <v>6724</v>
      </c>
      <c r="Q3559" t="s">
        <v>6725</v>
      </c>
      <c r="R3559">
        <v>1281</v>
      </c>
      <c r="S3559">
        <v>426</v>
      </c>
    </row>
    <row r="3560" spans="1:20" x14ac:dyDescent="0.3">
      <c r="A3560" t="s">
        <v>20</v>
      </c>
      <c r="B3560" t="s">
        <v>21</v>
      </c>
      <c r="C3560" t="s">
        <v>22</v>
      </c>
      <c r="D3560" t="s">
        <v>23</v>
      </c>
      <c r="E3560" t="s">
        <v>5</v>
      </c>
      <c r="G3560" t="s">
        <v>24</v>
      </c>
      <c r="H3560">
        <v>1780765</v>
      </c>
      <c r="I3560">
        <v>1780971</v>
      </c>
      <c r="J3560" t="s">
        <v>25</v>
      </c>
      <c r="Q3560" t="s">
        <v>6729</v>
      </c>
      <c r="R3560">
        <v>207</v>
      </c>
      <c r="T3560" t="s">
        <v>6730</v>
      </c>
    </row>
    <row r="3561" spans="1:20" x14ac:dyDescent="0.3">
      <c r="A3561" t="s">
        <v>29</v>
      </c>
      <c r="B3561" t="s">
        <v>30</v>
      </c>
      <c r="C3561" t="s">
        <v>22</v>
      </c>
      <c r="D3561" t="s">
        <v>23</v>
      </c>
      <c r="E3561" t="s">
        <v>5</v>
      </c>
      <c r="G3561" t="s">
        <v>24</v>
      </c>
      <c r="H3561">
        <v>1780765</v>
      </c>
      <c r="I3561">
        <v>1780971</v>
      </c>
      <c r="J3561" t="s">
        <v>25</v>
      </c>
      <c r="K3561" t="s">
        <v>6731</v>
      </c>
      <c r="N3561" t="s">
        <v>6732</v>
      </c>
      <c r="Q3561" t="s">
        <v>6729</v>
      </c>
      <c r="R3561">
        <v>207</v>
      </c>
      <c r="S3561">
        <v>68</v>
      </c>
    </row>
    <row r="3562" spans="1:20" x14ac:dyDescent="0.3">
      <c r="A3562" t="s">
        <v>20</v>
      </c>
      <c r="B3562" t="s">
        <v>21</v>
      </c>
      <c r="C3562" t="s">
        <v>22</v>
      </c>
      <c r="D3562" t="s">
        <v>23</v>
      </c>
      <c r="E3562" t="s">
        <v>5</v>
      </c>
      <c r="G3562" t="s">
        <v>24</v>
      </c>
      <c r="H3562">
        <v>1781127</v>
      </c>
      <c r="I3562">
        <v>1781393</v>
      </c>
      <c r="J3562" t="s">
        <v>210</v>
      </c>
      <c r="Q3562" t="s">
        <v>6733</v>
      </c>
      <c r="R3562">
        <v>267</v>
      </c>
      <c r="T3562" t="s">
        <v>6734</v>
      </c>
    </row>
    <row r="3563" spans="1:20" x14ac:dyDescent="0.3">
      <c r="A3563" t="s">
        <v>29</v>
      </c>
      <c r="B3563" t="s">
        <v>30</v>
      </c>
      <c r="C3563" t="s">
        <v>22</v>
      </c>
      <c r="D3563" t="s">
        <v>23</v>
      </c>
      <c r="E3563" t="s">
        <v>5</v>
      </c>
      <c r="G3563" t="s">
        <v>24</v>
      </c>
      <c r="H3563">
        <v>1781127</v>
      </c>
      <c r="I3563">
        <v>1781393</v>
      </c>
      <c r="J3563" t="s">
        <v>210</v>
      </c>
      <c r="K3563" t="s">
        <v>6735</v>
      </c>
      <c r="N3563" t="s">
        <v>89</v>
      </c>
      <c r="Q3563" t="s">
        <v>6733</v>
      </c>
      <c r="R3563">
        <v>267</v>
      </c>
      <c r="S3563">
        <v>88</v>
      </c>
    </row>
    <row r="3564" spans="1:20" x14ac:dyDescent="0.3">
      <c r="A3564" t="s">
        <v>20</v>
      </c>
      <c r="B3564" t="s">
        <v>21</v>
      </c>
      <c r="C3564" t="s">
        <v>22</v>
      </c>
      <c r="D3564" t="s">
        <v>23</v>
      </c>
      <c r="E3564" t="s">
        <v>5</v>
      </c>
      <c r="G3564" t="s">
        <v>24</v>
      </c>
      <c r="H3564">
        <v>1781567</v>
      </c>
      <c r="I3564">
        <v>1781749</v>
      </c>
      <c r="J3564" t="s">
        <v>210</v>
      </c>
      <c r="Q3564" t="s">
        <v>6736</v>
      </c>
      <c r="R3564">
        <v>183</v>
      </c>
      <c r="T3564" t="s">
        <v>6737</v>
      </c>
    </row>
    <row r="3565" spans="1:20" x14ac:dyDescent="0.3">
      <c r="A3565" t="s">
        <v>29</v>
      </c>
      <c r="B3565" t="s">
        <v>30</v>
      </c>
      <c r="C3565" t="s">
        <v>22</v>
      </c>
      <c r="D3565" t="s">
        <v>23</v>
      </c>
      <c r="E3565" t="s">
        <v>5</v>
      </c>
      <c r="G3565" t="s">
        <v>24</v>
      </c>
      <c r="H3565">
        <v>1781567</v>
      </c>
      <c r="I3565">
        <v>1781749</v>
      </c>
      <c r="J3565" t="s">
        <v>210</v>
      </c>
      <c r="K3565" t="s">
        <v>6738</v>
      </c>
      <c r="N3565" t="s">
        <v>89</v>
      </c>
      <c r="Q3565" t="s">
        <v>6736</v>
      </c>
      <c r="R3565">
        <v>183</v>
      </c>
      <c r="S3565">
        <v>60</v>
      </c>
    </row>
    <row r="3566" spans="1:20" x14ac:dyDescent="0.3">
      <c r="A3566" t="s">
        <v>20</v>
      </c>
      <c r="B3566" t="s">
        <v>21</v>
      </c>
      <c r="C3566" t="s">
        <v>22</v>
      </c>
      <c r="D3566" t="s">
        <v>23</v>
      </c>
      <c r="E3566" t="s">
        <v>5</v>
      </c>
      <c r="G3566" t="s">
        <v>24</v>
      </c>
      <c r="H3566">
        <v>1781694</v>
      </c>
      <c r="I3566">
        <v>1781879</v>
      </c>
      <c r="J3566" t="s">
        <v>210</v>
      </c>
      <c r="Q3566" t="s">
        <v>6739</v>
      </c>
      <c r="R3566">
        <v>186</v>
      </c>
      <c r="T3566" t="s">
        <v>6740</v>
      </c>
    </row>
    <row r="3567" spans="1:20" x14ac:dyDescent="0.3">
      <c r="A3567" t="s">
        <v>29</v>
      </c>
      <c r="B3567" t="s">
        <v>30</v>
      </c>
      <c r="C3567" t="s">
        <v>22</v>
      </c>
      <c r="D3567" t="s">
        <v>23</v>
      </c>
      <c r="E3567" t="s">
        <v>5</v>
      </c>
      <c r="G3567" t="s">
        <v>24</v>
      </c>
      <c r="H3567">
        <v>1781694</v>
      </c>
      <c r="I3567">
        <v>1781879</v>
      </c>
      <c r="J3567" t="s">
        <v>210</v>
      </c>
      <c r="K3567" t="s">
        <v>6741</v>
      </c>
      <c r="N3567" t="s">
        <v>89</v>
      </c>
      <c r="Q3567" t="s">
        <v>6739</v>
      </c>
      <c r="R3567">
        <v>186</v>
      </c>
      <c r="S3567">
        <v>61</v>
      </c>
    </row>
    <row r="3568" spans="1:20" x14ac:dyDescent="0.3">
      <c r="A3568" t="s">
        <v>20</v>
      </c>
      <c r="B3568" t="s">
        <v>21</v>
      </c>
      <c r="C3568" t="s">
        <v>22</v>
      </c>
      <c r="D3568" t="s">
        <v>23</v>
      </c>
      <c r="E3568" t="s">
        <v>5</v>
      </c>
      <c r="G3568" t="s">
        <v>24</v>
      </c>
      <c r="H3568">
        <v>1781999</v>
      </c>
      <c r="I3568">
        <v>1782835</v>
      </c>
      <c r="J3568" t="s">
        <v>210</v>
      </c>
      <c r="Q3568" t="s">
        <v>6742</v>
      </c>
      <c r="R3568">
        <v>837</v>
      </c>
      <c r="T3568" t="s">
        <v>6743</v>
      </c>
    </row>
    <row r="3569" spans="1:20" x14ac:dyDescent="0.3">
      <c r="A3569" t="s">
        <v>29</v>
      </c>
      <c r="B3569" t="s">
        <v>30</v>
      </c>
      <c r="C3569" t="s">
        <v>22</v>
      </c>
      <c r="D3569" t="s">
        <v>23</v>
      </c>
      <c r="E3569" t="s">
        <v>5</v>
      </c>
      <c r="G3569" t="s">
        <v>24</v>
      </c>
      <c r="H3569">
        <v>1781999</v>
      </c>
      <c r="I3569">
        <v>1782835</v>
      </c>
      <c r="J3569" t="s">
        <v>210</v>
      </c>
      <c r="K3569" t="s">
        <v>6744</v>
      </c>
      <c r="N3569" t="s">
        <v>1594</v>
      </c>
      <c r="Q3569" t="s">
        <v>6742</v>
      </c>
      <c r="R3569">
        <v>837</v>
      </c>
      <c r="S3569">
        <v>278</v>
      </c>
    </row>
    <row r="3570" spans="1:20" x14ac:dyDescent="0.3">
      <c r="A3570" t="s">
        <v>20</v>
      </c>
      <c r="B3570" t="s">
        <v>21</v>
      </c>
      <c r="C3570" t="s">
        <v>22</v>
      </c>
      <c r="D3570" t="s">
        <v>23</v>
      </c>
      <c r="E3570" t="s">
        <v>5</v>
      </c>
      <c r="G3570" t="s">
        <v>24</v>
      </c>
      <c r="H3570">
        <v>1782829</v>
      </c>
      <c r="I3570">
        <v>1783347</v>
      </c>
      <c r="J3570" t="s">
        <v>210</v>
      </c>
      <c r="Q3570" t="s">
        <v>6745</v>
      </c>
      <c r="R3570">
        <v>519</v>
      </c>
      <c r="T3570" t="s">
        <v>6746</v>
      </c>
    </row>
    <row r="3571" spans="1:20" x14ac:dyDescent="0.3">
      <c r="A3571" t="s">
        <v>29</v>
      </c>
      <c r="B3571" t="s">
        <v>30</v>
      </c>
      <c r="C3571" t="s">
        <v>22</v>
      </c>
      <c r="D3571" t="s">
        <v>23</v>
      </c>
      <c r="E3571" t="s">
        <v>5</v>
      </c>
      <c r="G3571" t="s">
        <v>24</v>
      </c>
      <c r="H3571">
        <v>1782829</v>
      </c>
      <c r="I3571">
        <v>1783347</v>
      </c>
      <c r="J3571" t="s">
        <v>210</v>
      </c>
      <c r="K3571" t="s">
        <v>6747</v>
      </c>
      <c r="N3571" t="s">
        <v>41</v>
      </c>
      <c r="Q3571" t="s">
        <v>6745</v>
      </c>
      <c r="R3571">
        <v>519</v>
      </c>
      <c r="S3571">
        <v>172</v>
      </c>
    </row>
    <row r="3572" spans="1:20" x14ac:dyDescent="0.3">
      <c r="A3572" t="s">
        <v>20</v>
      </c>
      <c r="B3572" t="s">
        <v>21</v>
      </c>
      <c r="C3572" t="s">
        <v>22</v>
      </c>
      <c r="D3572" t="s">
        <v>23</v>
      </c>
      <c r="E3572" t="s">
        <v>5</v>
      </c>
      <c r="G3572" t="s">
        <v>24</v>
      </c>
      <c r="H3572">
        <v>1783456</v>
      </c>
      <c r="I3572">
        <v>1783617</v>
      </c>
      <c r="J3572" t="s">
        <v>210</v>
      </c>
      <c r="Q3572" t="s">
        <v>6748</v>
      </c>
      <c r="R3572">
        <v>162</v>
      </c>
      <c r="T3572" t="s">
        <v>6749</v>
      </c>
    </row>
    <row r="3573" spans="1:20" x14ac:dyDescent="0.3">
      <c r="A3573" t="s">
        <v>29</v>
      </c>
      <c r="B3573" t="s">
        <v>30</v>
      </c>
      <c r="C3573" t="s">
        <v>22</v>
      </c>
      <c r="D3573" t="s">
        <v>23</v>
      </c>
      <c r="E3573" t="s">
        <v>5</v>
      </c>
      <c r="G3573" t="s">
        <v>24</v>
      </c>
      <c r="H3573">
        <v>1783456</v>
      </c>
      <c r="I3573">
        <v>1783617</v>
      </c>
      <c r="J3573" t="s">
        <v>210</v>
      </c>
      <c r="K3573" t="s">
        <v>6750</v>
      </c>
      <c r="N3573" t="s">
        <v>89</v>
      </c>
      <c r="Q3573" t="s">
        <v>6748</v>
      </c>
      <c r="R3573">
        <v>162</v>
      </c>
      <c r="S3573">
        <v>53</v>
      </c>
    </row>
    <row r="3574" spans="1:20" x14ac:dyDescent="0.3">
      <c r="A3574" t="s">
        <v>20</v>
      </c>
      <c r="B3574" t="s">
        <v>21</v>
      </c>
      <c r="C3574" t="s">
        <v>22</v>
      </c>
      <c r="D3574" t="s">
        <v>23</v>
      </c>
      <c r="E3574" t="s">
        <v>5</v>
      </c>
      <c r="G3574" t="s">
        <v>24</v>
      </c>
      <c r="H3574">
        <v>1783662</v>
      </c>
      <c r="I3574">
        <v>1783964</v>
      </c>
      <c r="J3574" t="s">
        <v>210</v>
      </c>
      <c r="Q3574" t="s">
        <v>6751</v>
      </c>
      <c r="R3574">
        <v>303</v>
      </c>
      <c r="T3574" t="s">
        <v>6752</v>
      </c>
    </row>
    <row r="3575" spans="1:20" x14ac:dyDescent="0.3">
      <c r="A3575" t="s">
        <v>29</v>
      </c>
      <c r="B3575" t="s">
        <v>30</v>
      </c>
      <c r="C3575" t="s">
        <v>22</v>
      </c>
      <c r="D3575" t="s">
        <v>23</v>
      </c>
      <c r="E3575" t="s">
        <v>5</v>
      </c>
      <c r="G3575" t="s">
        <v>24</v>
      </c>
      <c r="H3575">
        <v>1783662</v>
      </c>
      <c r="I3575">
        <v>1783964</v>
      </c>
      <c r="J3575" t="s">
        <v>210</v>
      </c>
      <c r="K3575" t="s">
        <v>6753</v>
      </c>
      <c r="N3575" t="s">
        <v>89</v>
      </c>
      <c r="Q3575" t="s">
        <v>6751</v>
      </c>
      <c r="R3575">
        <v>303</v>
      </c>
      <c r="S3575">
        <v>100</v>
      </c>
    </row>
    <row r="3576" spans="1:20" x14ac:dyDescent="0.3">
      <c r="A3576" t="s">
        <v>20</v>
      </c>
      <c r="B3576" t="s">
        <v>21</v>
      </c>
      <c r="C3576" t="s">
        <v>22</v>
      </c>
      <c r="D3576" t="s">
        <v>23</v>
      </c>
      <c r="E3576" t="s">
        <v>5</v>
      </c>
      <c r="G3576" t="s">
        <v>24</v>
      </c>
      <c r="H3576">
        <v>1784304</v>
      </c>
      <c r="I3576">
        <v>1784786</v>
      </c>
      <c r="J3576" t="s">
        <v>25</v>
      </c>
      <c r="Q3576" t="s">
        <v>6754</v>
      </c>
      <c r="R3576">
        <v>483</v>
      </c>
      <c r="T3576" t="s">
        <v>6755</v>
      </c>
    </row>
    <row r="3577" spans="1:20" x14ac:dyDescent="0.3">
      <c r="A3577" t="s">
        <v>29</v>
      </c>
      <c r="B3577" t="s">
        <v>30</v>
      </c>
      <c r="C3577" t="s">
        <v>22</v>
      </c>
      <c r="D3577" t="s">
        <v>23</v>
      </c>
      <c r="E3577" t="s">
        <v>5</v>
      </c>
      <c r="G3577" t="s">
        <v>24</v>
      </c>
      <c r="H3577">
        <v>1784304</v>
      </c>
      <c r="I3577">
        <v>1784786</v>
      </c>
      <c r="J3577" t="s">
        <v>25</v>
      </c>
      <c r="K3577" t="s">
        <v>6756</v>
      </c>
      <c r="N3577" t="s">
        <v>918</v>
      </c>
      <c r="Q3577" t="s">
        <v>6754</v>
      </c>
      <c r="R3577">
        <v>483</v>
      </c>
      <c r="S3577">
        <v>160</v>
      </c>
    </row>
    <row r="3578" spans="1:20" x14ac:dyDescent="0.3">
      <c r="A3578" t="s">
        <v>20</v>
      </c>
      <c r="B3578" t="s">
        <v>21</v>
      </c>
      <c r="C3578" t="s">
        <v>22</v>
      </c>
      <c r="D3578" t="s">
        <v>23</v>
      </c>
      <c r="E3578" t="s">
        <v>5</v>
      </c>
      <c r="G3578" t="s">
        <v>24</v>
      </c>
      <c r="H3578">
        <v>1784881</v>
      </c>
      <c r="I3578">
        <v>1786392</v>
      </c>
      <c r="J3578" t="s">
        <v>25</v>
      </c>
      <c r="Q3578" t="s">
        <v>6757</v>
      </c>
      <c r="R3578">
        <v>1512</v>
      </c>
      <c r="T3578" t="s">
        <v>6758</v>
      </c>
    </row>
    <row r="3579" spans="1:20" x14ac:dyDescent="0.3">
      <c r="A3579" t="s">
        <v>29</v>
      </c>
      <c r="B3579" t="s">
        <v>30</v>
      </c>
      <c r="C3579" t="s">
        <v>22</v>
      </c>
      <c r="D3579" t="s">
        <v>23</v>
      </c>
      <c r="E3579" t="s">
        <v>5</v>
      </c>
      <c r="G3579" t="s">
        <v>24</v>
      </c>
      <c r="H3579">
        <v>1784881</v>
      </c>
      <c r="I3579">
        <v>1786392</v>
      </c>
      <c r="J3579" t="s">
        <v>25</v>
      </c>
      <c r="K3579" t="s">
        <v>6759</v>
      </c>
      <c r="N3579" t="s">
        <v>6760</v>
      </c>
      <c r="Q3579" t="s">
        <v>6757</v>
      </c>
      <c r="R3579">
        <v>1512</v>
      </c>
      <c r="S3579">
        <v>503</v>
      </c>
    </row>
    <row r="3580" spans="1:20" x14ac:dyDescent="0.3">
      <c r="A3580" t="s">
        <v>20</v>
      </c>
      <c r="B3580" t="s">
        <v>21</v>
      </c>
      <c r="C3580" t="s">
        <v>22</v>
      </c>
      <c r="D3580" t="s">
        <v>23</v>
      </c>
      <c r="E3580" t="s">
        <v>5</v>
      </c>
      <c r="G3580" t="s">
        <v>24</v>
      </c>
      <c r="H3580">
        <v>1786364</v>
      </c>
      <c r="I3580">
        <v>1786489</v>
      </c>
      <c r="J3580" t="s">
        <v>25</v>
      </c>
      <c r="Q3580" t="s">
        <v>6761</v>
      </c>
      <c r="R3580">
        <v>126</v>
      </c>
      <c r="T3580" t="s">
        <v>6762</v>
      </c>
    </row>
    <row r="3581" spans="1:20" x14ac:dyDescent="0.3">
      <c r="A3581" t="s">
        <v>29</v>
      </c>
      <c r="B3581" t="s">
        <v>30</v>
      </c>
      <c r="C3581" t="s">
        <v>22</v>
      </c>
      <c r="D3581" t="s">
        <v>23</v>
      </c>
      <c r="E3581" t="s">
        <v>5</v>
      </c>
      <c r="G3581" t="s">
        <v>24</v>
      </c>
      <c r="H3581">
        <v>1786364</v>
      </c>
      <c r="I3581">
        <v>1786489</v>
      </c>
      <c r="J3581" t="s">
        <v>25</v>
      </c>
      <c r="K3581" t="s">
        <v>6763</v>
      </c>
      <c r="N3581" t="s">
        <v>6764</v>
      </c>
      <c r="Q3581" t="s">
        <v>6761</v>
      </c>
      <c r="R3581">
        <v>126</v>
      </c>
      <c r="S3581">
        <v>41</v>
      </c>
    </row>
    <row r="3582" spans="1:20" x14ac:dyDescent="0.3">
      <c r="A3582" t="s">
        <v>20</v>
      </c>
      <c r="B3582" t="s">
        <v>21</v>
      </c>
      <c r="C3582" t="s">
        <v>22</v>
      </c>
      <c r="D3582" t="s">
        <v>23</v>
      </c>
      <c r="E3582" t="s">
        <v>5</v>
      </c>
      <c r="G3582" t="s">
        <v>24</v>
      </c>
      <c r="H3582">
        <v>1786502</v>
      </c>
      <c r="I3582">
        <v>1787515</v>
      </c>
      <c r="J3582" t="s">
        <v>25</v>
      </c>
      <c r="Q3582" t="s">
        <v>6765</v>
      </c>
      <c r="R3582">
        <v>1014</v>
      </c>
      <c r="T3582" t="s">
        <v>6766</v>
      </c>
    </row>
    <row r="3583" spans="1:20" x14ac:dyDescent="0.3">
      <c r="A3583" t="s">
        <v>29</v>
      </c>
      <c r="B3583" t="s">
        <v>30</v>
      </c>
      <c r="C3583" t="s">
        <v>22</v>
      </c>
      <c r="D3583" t="s">
        <v>23</v>
      </c>
      <c r="E3583" t="s">
        <v>5</v>
      </c>
      <c r="G3583" t="s">
        <v>24</v>
      </c>
      <c r="H3583">
        <v>1786502</v>
      </c>
      <c r="I3583">
        <v>1787515</v>
      </c>
      <c r="J3583" t="s">
        <v>25</v>
      </c>
      <c r="K3583" t="s">
        <v>6767</v>
      </c>
      <c r="N3583" t="s">
        <v>41</v>
      </c>
      <c r="Q3583" t="s">
        <v>6765</v>
      </c>
      <c r="R3583">
        <v>1014</v>
      </c>
      <c r="S3583">
        <v>337</v>
      </c>
    </row>
    <row r="3584" spans="1:20" x14ac:dyDescent="0.3">
      <c r="A3584" t="s">
        <v>20</v>
      </c>
      <c r="B3584" t="s">
        <v>21</v>
      </c>
      <c r="C3584" t="s">
        <v>22</v>
      </c>
      <c r="D3584" t="s">
        <v>23</v>
      </c>
      <c r="E3584" t="s">
        <v>5</v>
      </c>
      <c r="G3584" t="s">
        <v>24</v>
      </c>
      <c r="H3584">
        <v>1787777</v>
      </c>
      <c r="I3584">
        <v>1787920</v>
      </c>
      <c r="J3584" t="s">
        <v>210</v>
      </c>
      <c r="Q3584" t="s">
        <v>6768</v>
      </c>
      <c r="R3584">
        <v>144</v>
      </c>
      <c r="T3584" t="s">
        <v>6769</v>
      </c>
    </row>
    <row r="3585" spans="1:20" x14ac:dyDescent="0.3">
      <c r="A3585" t="s">
        <v>29</v>
      </c>
      <c r="B3585" t="s">
        <v>30</v>
      </c>
      <c r="C3585" t="s">
        <v>22</v>
      </c>
      <c r="D3585" t="s">
        <v>23</v>
      </c>
      <c r="E3585" t="s">
        <v>5</v>
      </c>
      <c r="G3585" t="s">
        <v>24</v>
      </c>
      <c r="H3585">
        <v>1787777</v>
      </c>
      <c r="I3585">
        <v>1787920</v>
      </c>
      <c r="J3585" t="s">
        <v>210</v>
      </c>
      <c r="K3585" t="s">
        <v>6770</v>
      </c>
      <c r="N3585" t="s">
        <v>89</v>
      </c>
      <c r="Q3585" t="s">
        <v>6768</v>
      </c>
      <c r="R3585">
        <v>144</v>
      </c>
      <c r="S3585">
        <v>47</v>
      </c>
    </row>
    <row r="3586" spans="1:20" x14ac:dyDescent="0.3">
      <c r="A3586" t="s">
        <v>20</v>
      </c>
      <c r="B3586" t="s">
        <v>21</v>
      </c>
      <c r="C3586" t="s">
        <v>22</v>
      </c>
      <c r="D3586" t="s">
        <v>23</v>
      </c>
      <c r="E3586" t="s">
        <v>5</v>
      </c>
      <c r="G3586" t="s">
        <v>24</v>
      </c>
      <c r="H3586">
        <v>1787987</v>
      </c>
      <c r="I3586">
        <v>1788139</v>
      </c>
      <c r="J3586" t="s">
        <v>210</v>
      </c>
      <c r="Q3586" t="s">
        <v>6771</v>
      </c>
      <c r="R3586">
        <v>153</v>
      </c>
      <c r="T3586" t="s">
        <v>6772</v>
      </c>
    </row>
    <row r="3587" spans="1:20" x14ac:dyDescent="0.3">
      <c r="A3587" t="s">
        <v>29</v>
      </c>
      <c r="B3587" t="s">
        <v>30</v>
      </c>
      <c r="C3587" t="s">
        <v>22</v>
      </c>
      <c r="D3587" t="s">
        <v>23</v>
      </c>
      <c r="E3587" t="s">
        <v>5</v>
      </c>
      <c r="G3587" t="s">
        <v>24</v>
      </c>
      <c r="H3587">
        <v>1787987</v>
      </c>
      <c r="I3587">
        <v>1788139</v>
      </c>
      <c r="J3587" t="s">
        <v>210</v>
      </c>
      <c r="K3587" t="s">
        <v>6773</v>
      </c>
      <c r="N3587" t="s">
        <v>89</v>
      </c>
      <c r="Q3587" t="s">
        <v>6771</v>
      </c>
      <c r="R3587">
        <v>153</v>
      </c>
      <c r="S3587">
        <v>50</v>
      </c>
    </row>
    <row r="3588" spans="1:20" x14ac:dyDescent="0.3">
      <c r="A3588" t="s">
        <v>20</v>
      </c>
      <c r="B3588" t="s">
        <v>21</v>
      </c>
      <c r="C3588" t="s">
        <v>22</v>
      </c>
      <c r="D3588" t="s">
        <v>23</v>
      </c>
      <c r="E3588" t="s">
        <v>5</v>
      </c>
      <c r="G3588" t="s">
        <v>24</v>
      </c>
      <c r="H3588">
        <v>1788212</v>
      </c>
      <c r="I3588">
        <v>1789234</v>
      </c>
      <c r="J3588" t="s">
        <v>210</v>
      </c>
      <c r="Q3588" t="s">
        <v>6774</v>
      </c>
      <c r="R3588">
        <v>1023</v>
      </c>
      <c r="T3588" t="s">
        <v>6775</v>
      </c>
    </row>
    <row r="3589" spans="1:20" x14ac:dyDescent="0.3">
      <c r="A3589" t="s">
        <v>29</v>
      </c>
      <c r="B3589" t="s">
        <v>30</v>
      </c>
      <c r="C3589" t="s">
        <v>22</v>
      </c>
      <c r="D3589" t="s">
        <v>23</v>
      </c>
      <c r="E3589" t="s">
        <v>5</v>
      </c>
      <c r="G3589" t="s">
        <v>24</v>
      </c>
      <c r="H3589">
        <v>1788212</v>
      </c>
      <c r="I3589">
        <v>1789234</v>
      </c>
      <c r="J3589" t="s">
        <v>210</v>
      </c>
      <c r="K3589" t="s">
        <v>6776</v>
      </c>
      <c r="N3589" t="s">
        <v>89</v>
      </c>
      <c r="Q3589" t="s">
        <v>6774</v>
      </c>
      <c r="R3589">
        <v>1023</v>
      </c>
      <c r="S3589">
        <v>340</v>
      </c>
    </row>
    <row r="3590" spans="1:20" x14ac:dyDescent="0.3">
      <c r="A3590" t="s">
        <v>20</v>
      </c>
      <c r="B3590" t="s">
        <v>21</v>
      </c>
      <c r="C3590" t="s">
        <v>22</v>
      </c>
      <c r="D3590" t="s">
        <v>23</v>
      </c>
      <c r="E3590" t="s">
        <v>5</v>
      </c>
      <c r="G3590" t="s">
        <v>24</v>
      </c>
      <c r="H3590">
        <v>1789720</v>
      </c>
      <c r="I3590">
        <v>1789908</v>
      </c>
      <c r="J3590" t="s">
        <v>210</v>
      </c>
      <c r="Q3590" t="s">
        <v>6777</v>
      </c>
      <c r="R3590">
        <v>189</v>
      </c>
      <c r="T3590" t="s">
        <v>6778</v>
      </c>
    </row>
    <row r="3591" spans="1:20" x14ac:dyDescent="0.3">
      <c r="A3591" t="s">
        <v>29</v>
      </c>
      <c r="B3591" t="s">
        <v>30</v>
      </c>
      <c r="C3591" t="s">
        <v>22</v>
      </c>
      <c r="D3591" t="s">
        <v>23</v>
      </c>
      <c r="E3591" t="s">
        <v>5</v>
      </c>
      <c r="G3591" t="s">
        <v>24</v>
      </c>
      <c r="H3591">
        <v>1789720</v>
      </c>
      <c r="I3591">
        <v>1789908</v>
      </c>
      <c r="J3591" t="s">
        <v>210</v>
      </c>
      <c r="K3591" t="s">
        <v>6779</v>
      </c>
      <c r="N3591" t="s">
        <v>6780</v>
      </c>
      <c r="Q3591" t="s">
        <v>6777</v>
      </c>
      <c r="R3591">
        <v>189</v>
      </c>
      <c r="S3591">
        <v>62</v>
      </c>
    </row>
    <row r="3592" spans="1:20" x14ac:dyDescent="0.3">
      <c r="A3592" t="s">
        <v>20</v>
      </c>
      <c r="B3592" t="s">
        <v>21</v>
      </c>
      <c r="C3592" t="s">
        <v>22</v>
      </c>
      <c r="D3592" t="s">
        <v>23</v>
      </c>
      <c r="E3592" t="s">
        <v>5</v>
      </c>
      <c r="G3592" t="s">
        <v>24</v>
      </c>
      <c r="H3592">
        <v>1790072</v>
      </c>
      <c r="I3592">
        <v>1790284</v>
      </c>
      <c r="J3592" t="s">
        <v>210</v>
      </c>
      <c r="Q3592" t="s">
        <v>6781</v>
      </c>
      <c r="R3592">
        <v>213</v>
      </c>
      <c r="T3592" t="s">
        <v>6782</v>
      </c>
    </row>
    <row r="3593" spans="1:20" x14ac:dyDescent="0.3">
      <c r="A3593" t="s">
        <v>29</v>
      </c>
      <c r="B3593" t="s">
        <v>30</v>
      </c>
      <c r="C3593" t="s">
        <v>22</v>
      </c>
      <c r="D3593" t="s">
        <v>23</v>
      </c>
      <c r="E3593" t="s">
        <v>5</v>
      </c>
      <c r="G3593" t="s">
        <v>24</v>
      </c>
      <c r="H3593">
        <v>1790072</v>
      </c>
      <c r="I3593">
        <v>1790284</v>
      </c>
      <c r="J3593" t="s">
        <v>210</v>
      </c>
      <c r="K3593" t="s">
        <v>6783</v>
      </c>
      <c r="N3593" t="s">
        <v>89</v>
      </c>
      <c r="Q3593" t="s">
        <v>6781</v>
      </c>
      <c r="R3593">
        <v>213</v>
      </c>
      <c r="S3593">
        <v>70</v>
      </c>
    </row>
    <row r="3594" spans="1:20" x14ac:dyDescent="0.3">
      <c r="A3594" t="s">
        <v>20</v>
      </c>
      <c r="B3594" t="s">
        <v>21</v>
      </c>
      <c r="C3594" t="s">
        <v>22</v>
      </c>
      <c r="D3594" t="s">
        <v>23</v>
      </c>
      <c r="E3594" t="s">
        <v>5</v>
      </c>
      <c r="G3594" t="s">
        <v>24</v>
      </c>
      <c r="H3594">
        <v>1790364</v>
      </c>
      <c r="I3594">
        <v>1790495</v>
      </c>
      <c r="J3594" t="s">
        <v>25</v>
      </c>
      <c r="Q3594" t="s">
        <v>6784</v>
      </c>
      <c r="R3594">
        <v>132</v>
      </c>
      <c r="T3594" t="s">
        <v>6785</v>
      </c>
    </row>
    <row r="3595" spans="1:20" x14ac:dyDescent="0.3">
      <c r="A3595" t="s">
        <v>29</v>
      </c>
      <c r="B3595" t="s">
        <v>30</v>
      </c>
      <c r="C3595" t="s">
        <v>22</v>
      </c>
      <c r="D3595" t="s">
        <v>23</v>
      </c>
      <c r="E3595" t="s">
        <v>5</v>
      </c>
      <c r="G3595" t="s">
        <v>24</v>
      </c>
      <c r="H3595">
        <v>1790364</v>
      </c>
      <c r="I3595">
        <v>1790495</v>
      </c>
      <c r="J3595" t="s">
        <v>25</v>
      </c>
      <c r="K3595" t="s">
        <v>6786</v>
      </c>
      <c r="N3595" t="s">
        <v>89</v>
      </c>
      <c r="Q3595" t="s">
        <v>6784</v>
      </c>
      <c r="R3595">
        <v>132</v>
      </c>
      <c r="S3595">
        <v>43</v>
      </c>
    </row>
    <row r="3596" spans="1:20" x14ac:dyDescent="0.3">
      <c r="A3596" t="s">
        <v>20</v>
      </c>
      <c r="B3596" t="s">
        <v>21</v>
      </c>
      <c r="C3596" t="s">
        <v>22</v>
      </c>
      <c r="D3596" t="s">
        <v>23</v>
      </c>
      <c r="E3596" t="s">
        <v>5</v>
      </c>
      <c r="G3596" t="s">
        <v>24</v>
      </c>
      <c r="H3596">
        <v>1790689</v>
      </c>
      <c r="I3596">
        <v>1790853</v>
      </c>
      <c r="J3596" t="s">
        <v>210</v>
      </c>
      <c r="Q3596" t="s">
        <v>6787</v>
      </c>
      <c r="R3596">
        <v>165</v>
      </c>
      <c r="T3596" t="s">
        <v>6788</v>
      </c>
    </row>
    <row r="3597" spans="1:20" x14ac:dyDescent="0.3">
      <c r="A3597" t="s">
        <v>29</v>
      </c>
      <c r="B3597" t="s">
        <v>30</v>
      </c>
      <c r="C3597" t="s">
        <v>22</v>
      </c>
      <c r="D3597" t="s">
        <v>23</v>
      </c>
      <c r="E3597" t="s">
        <v>5</v>
      </c>
      <c r="G3597" t="s">
        <v>24</v>
      </c>
      <c r="H3597">
        <v>1790689</v>
      </c>
      <c r="I3597">
        <v>1790853</v>
      </c>
      <c r="J3597" t="s">
        <v>210</v>
      </c>
      <c r="K3597" t="s">
        <v>6789</v>
      </c>
      <c r="N3597" t="s">
        <v>89</v>
      </c>
      <c r="Q3597" t="s">
        <v>6787</v>
      </c>
      <c r="R3597">
        <v>165</v>
      </c>
      <c r="S3597">
        <v>54</v>
      </c>
    </row>
    <row r="3598" spans="1:20" x14ac:dyDescent="0.3">
      <c r="A3598" t="s">
        <v>20</v>
      </c>
      <c r="B3598" t="s">
        <v>21</v>
      </c>
      <c r="C3598" t="s">
        <v>22</v>
      </c>
      <c r="D3598" t="s">
        <v>23</v>
      </c>
      <c r="E3598" t="s">
        <v>5</v>
      </c>
      <c r="G3598" t="s">
        <v>24</v>
      </c>
      <c r="H3598">
        <v>1791628</v>
      </c>
      <c r="I3598">
        <v>1792032</v>
      </c>
      <c r="J3598" t="s">
        <v>210</v>
      </c>
      <c r="Q3598" t="s">
        <v>6790</v>
      </c>
      <c r="R3598">
        <v>405</v>
      </c>
      <c r="T3598" t="s">
        <v>6791</v>
      </c>
    </row>
    <row r="3599" spans="1:20" x14ac:dyDescent="0.3">
      <c r="A3599" t="s">
        <v>29</v>
      </c>
      <c r="B3599" t="s">
        <v>30</v>
      </c>
      <c r="C3599" t="s">
        <v>22</v>
      </c>
      <c r="D3599" t="s">
        <v>23</v>
      </c>
      <c r="E3599" t="s">
        <v>5</v>
      </c>
      <c r="G3599" t="s">
        <v>24</v>
      </c>
      <c r="H3599">
        <v>1791628</v>
      </c>
      <c r="I3599">
        <v>1792032</v>
      </c>
      <c r="J3599" t="s">
        <v>210</v>
      </c>
      <c r="K3599" t="s">
        <v>6792</v>
      </c>
      <c r="N3599" t="s">
        <v>89</v>
      </c>
      <c r="Q3599" t="s">
        <v>6790</v>
      </c>
      <c r="R3599">
        <v>405</v>
      </c>
      <c r="S3599">
        <v>134</v>
      </c>
    </row>
    <row r="3600" spans="1:20" x14ac:dyDescent="0.3">
      <c r="A3600" t="s">
        <v>20</v>
      </c>
      <c r="B3600" t="s">
        <v>21</v>
      </c>
      <c r="C3600" t="s">
        <v>22</v>
      </c>
      <c r="D3600" t="s">
        <v>23</v>
      </c>
      <c r="E3600" t="s">
        <v>5</v>
      </c>
      <c r="G3600" t="s">
        <v>24</v>
      </c>
      <c r="H3600">
        <v>1792179</v>
      </c>
      <c r="I3600">
        <v>1792598</v>
      </c>
      <c r="J3600" t="s">
        <v>210</v>
      </c>
      <c r="Q3600" t="s">
        <v>6793</v>
      </c>
      <c r="R3600">
        <v>420</v>
      </c>
      <c r="T3600" t="s">
        <v>6794</v>
      </c>
    </row>
    <row r="3601" spans="1:20" x14ac:dyDescent="0.3">
      <c r="A3601" t="s">
        <v>29</v>
      </c>
      <c r="B3601" t="s">
        <v>30</v>
      </c>
      <c r="C3601" t="s">
        <v>22</v>
      </c>
      <c r="D3601" t="s">
        <v>23</v>
      </c>
      <c r="E3601" t="s">
        <v>5</v>
      </c>
      <c r="G3601" t="s">
        <v>24</v>
      </c>
      <c r="H3601">
        <v>1792179</v>
      </c>
      <c r="I3601">
        <v>1792598</v>
      </c>
      <c r="J3601" t="s">
        <v>210</v>
      </c>
      <c r="K3601" t="s">
        <v>6795</v>
      </c>
      <c r="N3601" t="s">
        <v>89</v>
      </c>
      <c r="Q3601" t="s">
        <v>6793</v>
      </c>
      <c r="R3601">
        <v>420</v>
      </c>
      <c r="S3601">
        <v>139</v>
      </c>
    </row>
    <row r="3602" spans="1:20" x14ac:dyDescent="0.3">
      <c r="A3602" t="s">
        <v>20</v>
      </c>
      <c r="B3602" t="s">
        <v>21</v>
      </c>
      <c r="C3602" t="s">
        <v>22</v>
      </c>
      <c r="D3602" t="s">
        <v>23</v>
      </c>
      <c r="E3602" t="s">
        <v>5</v>
      </c>
      <c r="G3602" t="s">
        <v>24</v>
      </c>
      <c r="H3602">
        <v>1793413</v>
      </c>
      <c r="I3602">
        <v>1793568</v>
      </c>
      <c r="J3602" t="s">
        <v>210</v>
      </c>
      <c r="Q3602" t="s">
        <v>6796</v>
      </c>
      <c r="R3602">
        <v>156</v>
      </c>
      <c r="T3602" t="s">
        <v>6797</v>
      </c>
    </row>
    <row r="3603" spans="1:20" x14ac:dyDescent="0.3">
      <c r="A3603" t="s">
        <v>29</v>
      </c>
      <c r="B3603" t="s">
        <v>30</v>
      </c>
      <c r="C3603" t="s">
        <v>22</v>
      </c>
      <c r="D3603" t="s">
        <v>23</v>
      </c>
      <c r="E3603" t="s">
        <v>5</v>
      </c>
      <c r="G3603" t="s">
        <v>24</v>
      </c>
      <c r="H3603">
        <v>1793413</v>
      </c>
      <c r="I3603">
        <v>1793568</v>
      </c>
      <c r="J3603" t="s">
        <v>210</v>
      </c>
      <c r="K3603" t="s">
        <v>6798</v>
      </c>
      <c r="N3603" t="s">
        <v>89</v>
      </c>
      <c r="Q3603" t="s">
        <v>6796</v>
      </c>
      <c r="R3603">
        <v>156</v>
      </c>
      <c r="S3603">
        <v>51</v>
      </c>
    </row>
    <row r="3604" spans="1:20" x14ac:dyDescent="0.3">
      <c r="A3604" t="s">
        <v>20</v>
      </c>
      <c r="B3604" t="s">
        <v>21</v>
      </c>
      <c r="C3604" t="s">
        <v>22</v>
      </c>
      <c r="D3604" t="s">
        <v>23</v>
      </c>
      <c r="E3604" t="s">
        <v>5</v>
      </c>
      <c r="G3604" t="s">
        <v>24</v>
      </c>
      <c r="H3604">
        <v>1793979</v>
      </c>
      <c r="I3604">
        <v>1794380</v>
      </c>
      <c r="J3604" t="s">
        <v>210</v>
      </c>
      <c r="Q3604" t="s">
        <v>6799</v>
      </c>
      <c r="R3604">
        <v>402</v>
      </c>
      <c r="T3604" t="s">
        <v>6800</v>
      </c>
    </row>
    <row r="3605" spans="1:20" x14ac:dyDescent="0.3">
      <c r="A3605" t="s">
        <v>29</v>
      </c>
      <c r="B3605" t="s">
        <v>30</v>
      </c>
      <c r="C3605" t="s">
        <v>22</v>
      </c>
      <c r="D3605" t="s">
        <v>23</v>
      </c>
      <c r="E3605" t="s">
        <v>5</v>
      </c>
      <c r="G3605" t="s">
        <v>24</v>
      </c>
      <c r="H3605">
        <v>1793979</v>
      </c>
      <c r="I3605">
        <v>1794380</v>
      </c>
      <c r="J3605" t="s">
        <v>210</v>
      </c>
      <c r="K3605" t="s">
        <v>6801</v>
      </c>
      <c r="N3605" t="s">
        <v>6802</v>
      </c>
      <c r="Q3605" t="s">
        <v>6799</v>
      </c>
      <c r="R3605">
        <v>402</v>
      </c>
      <c r="S3605">
        <v>133</v>
      </c>
    </row>
    <row r="3606" spans="1:20" x14ac:dyDescent="0.3">
      <c r="A3606" t="s">
        <v>20</v>
      </c>
      <c r="B3606" t="s">
        <v>21</v>
      </c>
      <c r="C3606" t="s">
        <v>22</v>
      </c>
      <c r="D3606" t="s">
        <v>23</v>
      </c>
      <c r="E3606" t="s">
        <v>5</v>
      </c>
      <c r="G3606" t="s">
        <v>24</v>
      </c>
      <c r="H3606">
        <v>1794511</v>
      </c>
      <c r="I3606">
        <v>1794741</v>
      </c>
      <c r="J3606" t="s">
        <v>210</v>
      </c>
      <c r="Q3606" t="s">
        <v>6803</v>
      </c>
      <c r="R3606">
        <v>231</v>
      </c>
      <c r="T3606" t="s">
        <v>6804</v>
      </c>
    </row>
    <row r="3607" spans="1:20" x14ac:dyDescent="0.3">
      <c r="A3607" t="s">
        <v>29</v>
      </c>
      <c r="B3607" t="s">
        <v>30</v>
      </c>
      <c r="C3607" t="s">
        <v>22</v>
      </c>
      <c r="D3607" t="s">
        <v>23</v>
      </c>
      <c r="E3607" t="s">
        <v>5</v>
      </c>
      <c r="G3607" t="s">
        <v>24</v>
      </c>
      <c r="H3607">
        <v>1794511</v>
      </c>
      <c r="I3607">
        <v>1794741</v>
      </c>
      <c r="J3607" t="s">
        <v>210</v>
      </c>
      <c r="K3607" t="s">
        <v>6805</v>
      </c>
      <c r="N3607" t="s">
        <v>89</v>
      </c>
      <c r="Q3607" t="s">
        <v>6803</v>
      </c>
      <c r="R3607">
        <v>231</v>
      </c>
      <c r="S3607">
        <v>76</v>
      </c>
    </row>
    <row r="3608" spans="1:20" x14ac:dyDescent="0.3">
      <c r="A3608" t="s">
        <v>20</v>
      </c>
      <c r="B3608" t="s">
        <v>21</v>
      </c>
      <c r="C3608" t="s">
        <v>22</v>
      </c>
      <c r="D3608" t="s">
        <v>23</v>
      </c>
      <c r="E3608" t="s">
        <v>5</v>
      </c>
      <c r="G3608" t="s">
        <v>24</v>
      </c>
      <c r="H3608">
        <v>1795008</v>
      </c>
      <c r="I3608">
        <v>1795148</v>
      </c>
      <c r="J3608" t="s">
        <v>25</v>
      </c>
      <c r="O3608" t="s">
        <v>6806</v>
      </c>
      <c r="Q3608" t="s">
        <v>6807</v>
      </c>
      <c r="R3608">
        <v>141</v>
      </c>
      <c r="T3608" t="s">
        <v>6808</v>
      </c>
    </row>
    <row r="3609" spans="1:20" x14ac:dyDescent="0.3">
      <c r="A3609" t="s">
        <v>29</v>
      </c>
      <c r="B3609" t="s">
        <v>30</v>
      </c>
      <c r="C3609" t="s">
        <v>22</v>
      </c>
      <c r="D3609" t="s">
        <v>23</v>
      </c>
      <c r="E3609" t="s">
        <v>5</v>
      </c>
      <c r="G3609" t="s">
        <v>24</v>
      </c>
      <c r="H3609">
        <v>1795008</v>
      </c>
      <c r="I3609">
        <v>1795148</v>
      </c>
      <c r="J3609" t="s">
        <v>25</v>
      </c>
      <c r="K3609" t="s">
        <v>6809</v>
      </c>
      <c r="N3609" t="s">
        <v>6810</v>
      </c>
      <c r="O3609" t="s">
        <v>6806</v>
      </c>
      <c r="Q3609" t="s">
        <v>6807</v>
      </c>
      <c r="R3609">
        <v>141</v>
      </c>
      <c r="S3609">
        <v>46</v>
      </c>
    </row>
    <row r="3610" spans="1:20" x14ac:dyDescent="0.3">
      <c r="A3610" t="s">
        <v>20</v>
      </c>
      <c r="B3610" t="s">
        <v>21</v>
      </c>
      <c r="C3610" t="s">
        <v>22</v>
      </c>
      <c r="D3610" t="s">
        <v>23</v>
      </c>
      <c r="E3610" t="s">
        <v>5</v>
      </c>
      <c r="G3610" t="s">
        <v>24</v>
      </c>
      <c r="H3610">
        <v>1795290</v>
      </c>
      <c r="I3610">
        <v>1796615</v>
      </c>
      <c r="J3610" t="s">
        <v>210</v>
      </c>
      <c r="O3610" t="s">
        <v>6811</v>
      </c>
      <c r="Q3610" t="s">
        <v>6812</v>
      </c>
      <c r="R3610">
        <v>1326</v>
      </c>
      <c r="T3610" t="s">
        <v>6813</v>
      </c>
    </row>
    <row r="3611" spans="1:20" x14ac:dyDescent="0.3">
      <c r="A3611" t="s">
        <v>29</v>
      </c>
      <c r="B3611" t="s">
        <v>30</v>
      </c>
      <c r="C3611" t="s">
        <v>22</v>
      </c>
      <c r="D3611" t="s">
        <v>23</v>
      </c>
      <c r="E3611" t="s">
        <v>5</v>
      </c>
      <c r="G3611" t="s">
        <v>24</v>
      </c>
      <c r="H3611">
        <v>1795290</v>
      </c>
      <c r="I3611">
        <v>1796615</v>
      </c>
      <c r="J3611" t="s">
        <v>210</v>
      </c>
      <c r="K3611" t="s">
        <v>6814</v>
      </c>
      <c r="N3611" t="s">
        <v>6815</v>
      </c>
      <c r="O3611" t="s">
        <v>6811</v>
      </c>
      <c r="Q3611" t="s">
        <v>6812</v>
      </c>
      <c r="R3611">
        <v>1326</v>
      </c>
      <c r="S3611">
        <v>441</v>
      </c>
    </row>
    <row r="3612" spans="1:20" x14ac:dyDescent="0.3">
      <c r="A3612" t="s">
        <v>20</v>
      </c>
      <c r="B3612" t="s">
        <v>21</v>
      </c>
      <c r="C3612" t="s">
        <v>22</v>
      </c>
      <c r="D3612" t="s">
        <v>23</v>
      </c>
      <c r="E3612" t="s">
        <v>5</v>
      </c>
      <c r="G3612" t="s">
        <v>24</v>
      </c>
      <c r="H3612">
        <v>1796612</v>
      </c>
      <c r="I3612">
        <v>1797364</v>
      </c>
      <c r="J3612" t="s">
        <v>210</v>
      </c>
      <c r="O3612" t="s">
        <v>6816</v>
      </c>
      <c r="Q3612" t="s">
        <v>6817</v>
      </c>
      <c r="R3612">
        <v>753</v>
      </c>
      <c r="T3612" t="s">
        <v>6818</v>
      </c>
    </row>
    <row r="3613" spans="1:20" x14ac:dyDescent="0.3">
      <c r="A3613" t="s">
        <v>29</v>
      </c>
      <c r="B3613" t="s">
        <v>30</v>
      </c>
      <c r="C3613" t="s">
        <v>22</v>
      </c>
      <c r="D3613" t="s">
        <v>23</v>
      </c>
      <c r="E3613" t="s">
        <v>5</v>
      </c>
      <c r="G3613" t="s">
        <v>24</v>
      </c>
      <c r="H3613">
        <v>1796612</v>
      </c>
      <c r="I3613">
        <v>1797364</v>
      </c>
      <c r="J3613" t="s">
        <v>210</v>
      </c>
      <c r="K3613" t="s">
        <v>6819</v>
      </c>
      <c r="N3613" t="s">
        <v>6820</v>
      </c>
      <c r="O3613" t="s">
        <v>6816</v>
      </c>
      <c r="Q3613" t="s">
        <v>6817</v>
      </c>
      <c r="R3613">
        <v>753</v>
      </c>
      <c r="S3613">
        <v>250</v>
      </c>
    </row>
    <row r="3614" spans="1:20" x14ac:dyDescent="0.3">
      <c r="A3614" t="s">
        <v>20</v>
      </c>
      <c r="B3614" t="s">
        <v>21</v>
      </c>
      <c r="C3614" t="s">
        <v>22</v>
      </c>
      <c r="D3614" t="s">
        <v>23</v>
      </c>
      <c r="E3614" t="s">
        <v>5</v>
      </c>
      <c r="G3614" t="s">
        <v>24</v>
      </c>
      <c r="H3614">
        <v>1797836</v>
      </c>
      <c r="I3614">
        <v>1798474</v>
      </c>
      <c r="J3614" t="s">
        <v>210</v>
      </c>
      <c r="O3614" t="s">
        <v>6821</v>
      </c>
      <c r="Q3614" t="s">
        <v>6822</v>
      </c>
      <c r="R3614">
        <v>639</v>
      </c>
      <c r="T3614" t="s">
        <v>6823</v>
      </c>
    </row>
    <row r="3615" spans="1:20" x14ac:dyDescent="0.3">
      <c r="A3615" t="s">
        <v>29</v>
      </c>
      <c r="B3615" t="s">
        <v>30</v>
      </c>
      <c r="C3615" t="s">
        <v>22</v>
      </c>
      <c r="D3615" t="s">
        <v>23</v>
      </c>
      <c r="E3615" t="s">
        <v>5</v>
      </c>
      <c r="G3615" t="s">
        <v>24</v>
      </c>
      <c r="H3615">
        <v>1797836</v>
      </c>
      <c r="I3615">
        <v>1798474</v>
      </c>
      <c r="J3615" t="s">
        <v>210</v>
      </c>
      <c r="K3615" t="s">
        <v>6824</v>
      </c>
      <c r="N3615" t="s">
        <v>6825</v>
      </c>
      <c r="O3615" t="s">
        <v>6821</v>
      </c>
      <c r="Q3615" t="s">
        <v>6822</v>
      </c>
      <c r="R3615">
        <v>639</v>
      </c>
      <c r="S3615">
        <v>212</v>
      </c>
    </row>
    <row r="3616" spans="1:20" x14ac:dyDescent="0.3">
      <c r="A3616" t="s">
        <v>20</v>
      </c>
      <c r="B3616" t="s">
        <v>21</v>
      </c>
      <c r="C3616" t="s">
        <v>22</v>
      </c>
      <c r="D3616" t="s">
        <v>23</v>
      </c>
      <c r="E3616" t="s">
        <v>5</v>
      </c>
      <c r="G3616" t="s">
        <v>24</v>
      </c>
      <c r="H3616">
        <v>1798521</v>
      </c>
      <c r="I3616">
        <v>1799147</v>
      </c>
      <c r="J3616" t="s">
        <v>210</v>
      </c>
      <c r="O3616" t="s">
        <v>6826</v>
      </c>
      <c r="Q3616" t="s">
        <v>6827</v>
      </c>
      <c r="R3616">
        <v>627</v>
      </c>
      <c r="T3616" t="s">
        <v>6828</v>
      </c>
    </row>
    <row r="3617" spans="1:20" x14ac:dyDescent="0.3">
      <c r="A3617" t="s">
        <v>29</v>
      </c>
      <c r="B3617" t="s">
        <v>30</v>
      </c>
      <c r="C3617" t="s">
        <v>22</v>
      </c>
      <c r="D3617" t="s">
        <v>23</v>
      </c>
      <c r="E3617" t="s">
        <v>5</v>
      </c>
      <c r="G3617" t="s">
        <v>24</v>
      </c>
      <c r="H3617">
        <v>1798521</v>
      </c>
      <c r="I3617">
        <v>1799147</v>
      </c>
      <c r="J3617" t="s">
        <v>210</v>
      </c>
      <c r="K3617" t="s">
        <v>6829</v>
      </c>
      <c r="N3617" t="s">
        <v>41</v>
      </c>
      <c r="O3617" t="s">
        <v>6826</v>
      </c>
      <c r="Q3617" t="s">
        <v>6827</v>
      </c>
      <c r="R3617">
        <v>627</v>
      </c>
      <c r="S3617">
        <v>208</v>
      </c>
    </row>
    <row r="3618" spans="1:20" x14ac:dyDescent="0.3">
      <c r="A3618" t="s">
        <v>20</v>
      </c>
      <c r="B3618" t="s">
        <v>21</v>
      </c>
      <c r="C3618" t="s">
        <v>22</v>
      </c>
      <c r="D3618" t="s">
        <v>23</v>
      </c>
      <c r="E3618" t="s">
        <v>5</v>
      </c>
      <c r="G3618" t="s">
        <v>24</v>
      </c>
      <c r="H3618">
        <v>1799222</v>
      </c>
      <c r="I3618">
        <v>1800532</v>
      </c>
      <c r="J3618" t="s">
        <v>210</v>
      </c>
      <c r="O3618" t="s">
        <v>6830</v>
      </c>
      <c r="Q3618" t="s">
        <v>6831</v>
      </c>
      <c r="R3618">
        <v>1311</v>
      </c>
      <c r="T3618" t="s">
        <v>6832</v>
      </c>
    </row>
    <row r="3619" spans="1:20" x14ac:dyDescent="0.3">
      <c r="A3619" t="s">
        <v>29</v>
      </c>
      <c r="B3619" t="s">
        <v>30</v>
      </c>
      <c r="C3619" t="s">
        <v>22</v>
      </c>
      <c r="D3619" t="s">
        <v>23</v>
      </c>
      <c r="E3619" t="s">
        <v>5</v>
      </c>
      <c r="G3619" t="s">
        <v>24</v>
      </c>
      <c r="H3619">
        <v>1799222</v>
      </c>
      <c r="I3619">
        <v>1800532</v>
      </c>
      <c r="J3619" t="s">
        <v>210</v>
      </c>
      <c r="K3619" t="s">
        <v>6833</v>
      </c>
      <c r="N3619" t="s">
        <v>6834</v>
      </c>
      <c r="O3619" t="s">
        <v>6830</v>
      </c>
      <c r="Q3619" t="s">
        <v>6831</v>
      </c>
      <c r="R3619">
        <v>1311</v>
      </c>
      <c r="S3619">
        <v>436</v>
      </c>
    </row>
    <row r="3620" spans="1:20" x14ac:dyDescent="0.3">
      <c r="A3620" t="s">
        <v>20</v>
      </c>
      <c r="B3620" t="s">
        <v>21</v>
      </c>
      <c r="C3620" t="s">
        <v>22</v>
      </c>
      <c r="D3620" t="s">
        <v>23</v>
      </c>
      <c r="E3620" t="s">
        <v>5</v>
      </c>
      <c r="G3620" t="s">
        <v>24</v>
      </c>
      <c r="H3620">
        <v>1800545</v>
      </c>
      <c r="I3620">
        <v>1801444</v>
      </c>
      <c r="J3620" t="s">
        <v>210</v>
      </c>
      <c r="O3620" t="s">
        <v>6835</v>
      </c>
      <c r="Q3620" t="s">
        <v>6836</v>
      </c>
      <c r="R3620">
        <v>900</v>
      </c>
      <c r="T3620" t="s">
        <v>6837</v>
      </c>
    </row>
    <row r="3621" spans="1:20" x14ac:dyDescent="0.3">
      <c r="A3621" t="s">
        <v>29</v>
      </c>
      <c r="B3621" t="s">
        <v>30</v>
      </c>
      <c r="C3621" t="s">
        <v>22</v>
      </c>
      <c r="D3621" t="s">
        <v>23</v>
      </c>
      <c r="E3621" t="s">
        <v>5</v>
      </c>
      <c r="G3621" t="s">
        <v>24</v>
      </c>
      <c r="H3621">
        <v>1800545</v>
      </c>
      <c r="I3621">
        <v>1801444</v>
      </c>
      <c r="J3621" t="s">
        <v>210</v>
      </c>
      <c r="K3621" t="s">
        <v>6838</v>
      </c>
      <c r="N3621" t="s">
        <v>6839</v>
      </c>
      <c r="O3621" t="s">
        <v>6835</v>
      </c>
      <c r="Q3621" t="s">
        <v>6836</v>
      </c>
      <c r="R3621">
        <v>900</v>
      </c>
      <c r="S3621">
        <v>299</v>
      </c>
    </row>
    <row r="3622" spans="1:20" x14ac:dyDescent="0.3">
      <c r="A3622" t="s">
        <v>20</v>
      </c>
      <c r="B3622" t="s">
        <v>21</v>
      </c>
      <c r="C3622" t="s">
        <v>22</v>
      </c>
      <c r="D3622" t="s">
        <v>23</v>
      </c>
      <c r="E3622" t="s">
        <v>5</v>
      </c>
      <c r="G3622" t="s">
        <v>24</v>
      </c>
      <c r="H3622">
        <v>1801445</v>
      </c>
      <c r="I3622">
        <v>1802614</v>
      </c>
      <c r="J3622" t="s">
        <v>210</v>
      </c>
      <c r="O3622" t="s">
        <v>6840</v>
      </c>
      <c r="Q3622" t="s">
        <v>6841</v>
      </c>
      <c r="R3622">
        <v>1170</v>
      </c>
      <c r="T3622" t="s">
        <v>6842</v>
      </c>
    </row>
    <row r="3623" spans="1:20" x14ac:dyDescent="0.3">
      <c r="A3623" t="s">
        <v>29</v>
      </c>
      <c r="B3623" t="s">
        <v>30</v>
      </c>
      <c r="C3623" t="s">
        <v>22</v>
      </c>
      <c r="D3623" t="s">
        <v>23</v>
      </c>
      <c r="E3623" t="s">
        <v>5</v>
      </c>
      <c r="G3623" t="s">
        <v>24</v>
      </c>
      <c r="H3623">
        <v>1801445</v>
      </c>
      <c r="I3623">
        <v>1802614</v>
      </c>
      <c r="J3623" t="s">
        <v>210</v>
      </c>
      <c r="K3623" t="s">
        <v>6843</v>
      </c>
      <c r="N3623" t="s">
        <v>6844</v>
      </c>
      <c r="O3623" t="s">
        <v>6840</v>
      </c>
      <c r="Q3623" t="s">
        <v>6841</v>
      </c>
      <c r="R3623">
        <v>1170</v>
      </c>
      <c r="S3623">
        <v>389</v>
      </c>
    </row>
    <row r="3624" spans="1:20" x14ac:dyDescent="0.3">
      <c r="A3624" t="s">
        <v>20</v>
      </c>
      <c r="B3624" t="s">
        <v>21</v>
      </c>
      <c r="C3624" t="s">
        <v>22</v>
      </c>
      <c r="D3624" t="s">
        <v>23</v>
      </c>
      <c r="E3624" t="s">
        <v>5</v>
      </c>
      <c r="G3624" t="s">
        <v>24</v>
      </c>
      <c r="H3624">
        <v>1802601</v>
      </c>
      <c r="I3624">
        <v>1803092</v>
      </c>
      <c r="J3624" t="s">
        <v>210</v>
      </c>
      <c r="Q3624" t="s">
        <v>6845</v>
      </c>
      <c r="R3624">
        <v>492</v>
      </c>
      <c r="T3624" t="s">
        <v>6846</v>
      </c>
    </row>
    <row r="3625" spans="1:20" x14ac:dyDescent="0.3">
      <c r="A3625" t="s">
        <v>29</v>
      </c>
      <c r="B3625" t="s">
        <v>30</v>
      </c>
      <c r="C3625" t="s">
        <v>22</v>
      </c>
      <c r="D3625" t="s">
        <v>23</v>
      </c>
      <c r="E3625" t="s">
        <v>5</v>
      </c>
      <c r="G3625" t="s">
        <v>24</v>
      </c>
      <c r="H3625">
        <v>1802601</v>
      </c>
      <c r="I3625">
        <v>1803092</v>
      </c>
      <c r="J3625" t="s">
        <v>210</v>
      </c>
      <c r="K3625" t="s">
        <v>6847</v>
      </c>
      <c r="N3625" t="s">
        <v>41</v>
      </c>
      <c r="Q3625" t="s">
        <v>6845</v>
      </c>
      <c r="R3625">
        <v>492</v>
      </c>
      <c r="S3625">
        <v>163</v>
      </c>
    </row>
    <row r="3626" spans="1:20" x14ac:dyDescent="0.3">
      <c r="A3626" t="s">
        <v>20</v>
      </c>
      <c r="B3626" t="s">
        <v>21</v>
      </c>
      <c r="C3626" t="s">
        <v>22</v>
      </c>
      <c r="D3626" t="s">
        <v>23</v>
      </c>
      <c r="E3626" t="s">
        <v>5</v>
      </c>
      <c r="G3626" t="s">
        <v>24</v>
      </c>
      <c r="H3626">
        <v>1803462</v>
      </c>
      <c r="I3626">
        <v>1804154</v>
      </c>
      <c r="J3626" t="s">
        <v>210</v>
      </c>
      <c r="O3626" t="s">
        <v>6848</v>
      </c>
      <c r="Q3626" t="s">
        <v>6849</v>
      </c>
      <c r="R3626">
        <v>693</v>
      </c>
      <c r="T3626" t="s">
        <v>6850</v>
      </c>
    </row>
    <row r="3627" spans="1:20" x14ac:dyDescent="0.3">
      <c r="A3627" t="s">
        <v>29</v>
      </c>
      <c r="B3627" t="s">
        <v>30</v>
      </c>
      <c r="C3627" t="s">
        <v>22</v>
      </c>
      <c r="D3627" t="s">
        <v>23</v>
      </c>
      <c r="E3627" t="s">
        <v>5</v>
      </c>
      <c r="G3627" t="s">
        <v>24</v>
      </c>
      <c r="H3627">
        <v>1803462</v>
      </c>
      <c r="I3627">
        <v>1804154</v>
      </c>
      <c r="J3627" t="s">
        <v>210</v>
      </c>
      <c r="K3627" t="s">
        <v>6851</v>
      </c>
      <c r="N3627" t="s">
        <v>6852</v>
      </c>
      <c r="O3627" t="s">
        <v>6848</v>
      </c>
      <c r="Q3627" t="s">
        <v>6849</v>
      </c>
      <c r="R3627">
        <v>693</v>
      </c>
      <c r="S3627">
        <v>230</v>
      </c>
    </row>
    <row r="3628" spans="1:20" x14ac:dyDescent="0.3">
      <c r="A3628" t="s">
        <v>20</v>
      </c>
      <c r="B3628" t="s">
        <v>21</v>
      </c>
      <c r="C3628" t="s">
        <v>22</v>
      </c>
      <c r="D3628" t="s">
        <v>23</v>
      </c>
      <c r="E3628" t="s">
        <v>5</v>
      </c>
      <c r="G3628" t="s">
        <v>24</v>
      </c>
      <c r="H3628">
        <v>1804511</v>
      </c>
      <c r="I3628">
        <v>1805047</v>
      </c>
      <c r="J3628" t="s">
        <v>210</v>
      </c>
      <c r="Q3628" t="s">
        <v>6853</v>
      </c>
      <c r="R3628">
        <v>537</v>
      </c>
      <c r="T3628" t="s">
        <v>6854</v>
      </c>
    </row>
    <row r="3629" spans="1:20" x14ac:dyDescent="0.3">
      <c r="A3629" t="s">
        <v>29</v>
      </c>
      <c r="B3629" t="s">
        <v>30</v>
      </c>
      <c r="C3629" t="s">
        <v>22</v>
      </c>
      <c r="D3629" t="s">
        <v>23</v>
      </c>
      <c r="E3629" t="s">
        <v>5</v>
      </c>
      <c r="G3629" t="s">
        <v>24</v>
      </c>
      <c r="H3629">
        <v>1804511</v>
      </c>
      <c r="I3629">
        <v>1805047</v>
      </c>
      <c r="J3629" t="s">
        <v>210</v>
      </c>
      <c r="K3629" t="s">
        <v>6855</v>
      </c>
      <c r="N3629" t="s">
        <v>41</v>
      </c>
      <c r="Q3629" t="s">
        <v>6853</v>
      </c>
      <c r="R3629">
        <v>537</v>
      </c>
      <c r="S3629">
        <v>178</v>
      </c>
    </row>
    <row r="3630" spans="1:20" x14ac:dyDescent="0.3">
      <c r="A3630" t="s">
        <v>20</v>
      </c>
      <c r="B3630" t="s">
        <v>21</v>
      </c>
      <c r="C3630" t="s">
        <v>22</v>
      </c>
      <c r="D3630" t="s">
        <v>23</v>
      </c>
      <c r="E3630" t="s">
        <v>5</v>
      </c>
      <c r="G3630" t="s">
        <v>24</v>
      </c>
      <c r="H3630">
        <v>1805040</v>
      </c>
      <c r="I3630">
        <v>1805615</v>
      </c>
      <c r="J3630" t="s">
        <v>210</v>
      </c>
      <c r="O3630" t="s">
        <v>6856</v>
      </c>
      <c r="Q3630" t="s">
        <v>6857</v>
      </c>
      <c r="R3630">
        <v>576</v>
      </c>
      <c r="T3630" t="s">
        <v>6858</v>
      </c>
    </row>
    <row r="3631" spans="1:20" x14ac:dyDescent="0.3">
      <c r="A3631" t="s">
        <v>29</v>
      </c>
      <c r="B3631" t="s">
        <v>30</v>
      </c>
      <c r="C3631" t="s">
        <v>22</v>
      </c>
      <c r="D3631" t="s">
        <v>23</v>
      </c>
      <c r="E3631" t="s">
        <v>5</v>
      </c>
      <c r="G3631" t="s">
        <v>24</v>
      </c>
      <c r="H3631">
        <v>1805040</v>
      </c>
      <c r="I3631">
        <v>1805615</v>
      </c>
      <c r="J3631" t="s">
        <v>210</v>
      </c>
      <c r="K3631" t="s">
        <v>6859</v>
      </c>
      <c r="N3631" t="s">
        <v>214</v>
      </c>
      <c r="O3631" t="s">
        <v>6856</v>
      </c>
      <c r="Q3631" t="s">
        <v>6857</v>
      </c>
      <c r="R3631">
        <v>576</v>
      </c>
      <c r="S3631">
        <v>191</v>
      </c>
    </row>
    <row r="3632" spans="1:20" x14ac:dyDescent="0.3">
      <c r="A3632" t="s">
        <v>20</v>
      </c>
      <c r="B3632" t="s">
        <v>21</v>
      </c>
      <c r="C3632" t="s">
        <v>22</v>
      </c>
      <c r="D3632" t="s">
        <v>23</v>
      </c>
      <c r="E3632" t="s">
        <v>5</v>
      </c>
      <c r="G3632" t="s">
        <v>24</v>
      </c>
      <c r="H3632">
        <v>1805723</v>
      </c>
      <c r="I3632">
        <v>1806430</v>
      </c>
      <c r="J3632" t="s">
        <v>25</v>
      </c>
      <c r="Q3632" t="s">
        <v>6860</v>
      </c>
      <c r="R3632">
        <v>708</v>
      </c>
      <c r="T3632" t="s">
        <v>6861</v>
      </c>
    </row>
    <row r="3633" spans="1:20" x14ac:dyDescent="0.3">
      <c r="A3633" t="s">
        <v>29</v>
      </c>
      <c r="B3633" t="s">
        <v>30</v>
      </c>
      <c r="C3633" t="s">
        <v>22</v>
      </c>
      <c r="D3633" t="s">
        <v>23</v>
      </c>
      <c r="E3633" t="s">
        <v>5</v>
      </c>
      <c r="G3633" t="s">
        <v>24</v>
      </c>
      <c r="H3633">
        <v>1805723</v>
      </c>
      <c r="I3633">
        <v>1806430</v>
      </c>
      <c r="J3633" t="s">
        <v>25</v>
      </c>
      <c r="K3633" t="s">
        <v>6862</v>
      </c>
      <c r="N3633" t="s">
        <v>918</v>
      </c>
      <c r="Q3633" t="s">
        <v>6860</v>
      </c>
      <c r="R3633">
        <v>708</v>
      </c>
      <c r="S3633">
        <v>235</v>
      </c>
    </row>
    <row r="3634" spans="1:20" x14ac:dyDescent="0.3">
      <c r="A3634" t="s">
        <v>20</v>
      </c>
      <c r="B3634" t="s">
        <v>21</v>
      </c>
      <c r="C3634" t="s">
        <v>22</v>
      </c>
      <c r="D3634" t="s">
        <v>23</v>
      </c>
      <c r="E3634" t="s">
        <v>5</v>
      </c>
      <c r="G3634" t="s">
        <v>24</v>
      </c>
      <c r="H3634">
        <v>1806432</v>
      </c>
      <c r="I3634">
        <v>1809044</v>
      </c>
      <c r="J3634" t="s">
        <v>25</v>
      </c>
      <c r="O3634" t="s">
        <v>6863</v>
      </c>
      <c r="Q3634" t="s">
        <v>6864</v>
      </c>
      <c r="R3634">
        <v>2613</v>
      </c>
      <c r="T3634" t="s">
        <v>6865</v>
      </c>
    </row>
    <row r="3635" spans="1:20" x14ac:dyDescent="0.3">
      <c r="A3635" t="s">
        <v>29</v>
      </c>
      <c r="B3635" t="s">
        <v>30</v>
      </c>
      <c r="C3635" t="s">
        <v>22</v>
      </c>
      <c r="D3635" t="s">
        <v>23</v>
      </c>
      <c r="E3635" t="s">
        <v>5</v>
      </c>
      <c r="G3635" t="s">
        <v>24</v>
      </c>
      <c r="H3635">
        <v>1806432</v>
      </c>
      <c r="I3635">
        <v>1809044</v>
      </c>
      <c r="J3635" t="s">
        <v>25</v>
      </c>
      <c r="K3635" t="s">
        <v>6866</v>
      </c>
      <c r="N3635" t="s">
        <v>1519</v>
      </c>
      <c r="O3635" t="s">
        <v>6863</v>
      </c>
      <c r="Q3635" t="s">
        <v>6864</v>
      </c>
      <c r="R3635">
        <v>2613</v>
      </c>
      <c r="S3635">
        <v>870</v>
      </c>
    </row>
    <row r="3636" spans="1:20" x14ac:dyDescent="0.3">
      <c r="A3636" t="s">
        <v>20</v>
      </c>
      <c r="B3636" t="s">
        <v>21</v>
      </c>
      <c r="C3636" t="s">
        <v>22</v>
      </c>
      <c r="D3636" t="s">
        <v>23</v>
      </c>
      <c r="E3636" t="s">
        <v>5</v>
      </c>
      <c r="G3636" t="s">
        <v>24</v>
      </c>
      <c r="H3636">
        <v>1809181</v>
      </c>
      <c r="I3636">
        <v>1810080</v>
      </c>
      <c r="J3636" t="s">
        <v>210</v>
      </c>
      <c r="O3636" t="s">
        <v>6867</v>
      </c>
      <c r="Q3636" t="s">
        <v>6868</v>
      </c>
      <c r="R3636">
        <v>900</v>
      </c>
      <c r="T3636" t="s">
        <v>6869</v>
      </c>
    </row>
    <row r="3637" spans="1:20" x14ac:dyDescent="0.3">
      <c r="A3637" t="s">
        <v>29</v>
      </c>
      <c r="B3637" t="s">
        <v>30</v>
      </c>
      <c r="C3637" t="s">
        <v>22</v>
      </c>
      <c r="D3637" t="s">
        <v>23</v>
      </c>
      <c r="E3637" t="s">
        <v>5</v>
      </c>
      <c r="G3637" t="s">
        <v>24</v>
      </c>
      <c r="H3637">
        <v>1809181</v>
      </c>
      <c r="I3637">
        <v>1810080</v>
      </c>
      <c r="J3637" t="s">
        <v>210</v>
      </c>
      <c r="K3637" t="s">
        <v>6870</v>
      </c>
      <c r="N3637" t="s">
        <v>6871</v>
      </c>
      <c r="O3637" t="s">
        <v>6867</v>
      </c>
      <c r="Q3637" t="s">
        <v>6868</v>
      </c>
      <c r="R3637">
        <v>900</v>
      </c>
      <c r="S3637">
        <v>299</v>
      </c>
    </row>
    <row r="3638" spans="1:20" x14ac:dyDescent="0.3">
      <c r="A3638" t="s">
        <v>20</v>
      </c>
      <c r="B3638" t="s">
        <v>21</v>
      </c>
      <c r="C3638" t="s">
        <v>22</v>
      </c>
      <c r="D3638" t="s">
        <v>23</v>
      </c>
      <c r="E3638" t="s">
        <v>5</v>
      </c>
      <c r="G3638" t="s">
        <v>24</v>
      </c>
      <c r="H3638">
        <v>1810090</v>
      </c>
      <c r="I3638">
        <v>1810650</v>
      </c>
      <c r="J3638" t="s">
        <v>210</v>
      </c>
      <c r="O3638" t="s">
        <v>6872</v>
      </c>
      <c r="Q3638" t="s">
        <v>6873</v>
      </c>
      <c r="R3638">
        <v>561</v>
      </c>
      <c r="T3638" t="s">
        <v>6874</v>
      </c>
    </row>
    <row r="3639" spans="1:20" x14ac:dyDescent="0.3">
      <c r="A3639" t="s">
        <v>29</v>
      </c>
      <c r="B3639" t="s">
        <v>30</v>
      </c>
      <c r="C3639" t="s">
        <v>22</v>
      </c>
      <c r="D3639" t="s">
        <v>23</v>
      </c>
      <c r="E3639" t="s">
        <v>5</v>
      </c>
      <c r="G3639" t="s">
        <v>24</v>
      </c>
      <c r="H3639">
        <v>1810090</v>
      </c>
      <c r="I3639">
        <v>1810650</v>
      </c>
      <c r="J3639" t="s">
        <v>210</v>
      </c>
      <c r="K3639" t="s">
        <v>6875</v>
      </c>
      <c r="N3639" t="s">
        <v>6876</v>
      </c>
      <c r="O3639" t="s">
        <v>6872</v>
      </c>
      <c r="Q3639" t="s">
        <v>6873</v>
      </c>
      <c r="R3639">
        <v>561</v>
      </c>
      <c r="S3639">
        <v>186</v>
      </c>
    </row>
    <row r="3640" spans="1:20" x14ac:dyDescent="0.3">
      <c r="A3640" t="s">
        <v>20</v>
      </c>
      <c r="B3640" t="s">
        <v>21</v>
      </c>
      <c r="C3640" t="s">
        <v>22</v>
      </c>
      <c r="D3640" t="s">
        <v>23</v>
      </c>
      <c r="E3640" t="s">
        <v>5</v>
      </c>
      <c r="G3640" t="s">
        <v>24</v>
      </c>
      <c r="H3640">
        <v>1810738</v>
      </c>
      <c r="I3640">
        <v>1811451</v>
      </c>
      <c r="J3640" t="s">
        <v>25</v>
      </c>
      <c r="O3640" t="s">
        <v>6877</v>
      </c>
      <c r="Q3640" t="s">
        <v>6878</v>
      </c>
      <c r="R3640">
        <v>714</v>
      </c>
      <c r="T3640" t="s">
        <v>6879</v>
      </c>
    </row>
    <row r="3641" spans="1:20" x14ac:dyDescent="0.3">
      <c r="A3641" t="s">
        <v>29</v>
      </c>
      <c r="B3641" t="s">
        <v>30</v>
      </c>
      <c r="C3641" t="s">
        <v>22</v>
      </c>
      <c r="D3641" t="s">
        <v>23</v>
      </c>
      <c r="E3641" t="s">
        <v>5</v>
      </c>
      <c r="G3641" t="s">
        <v>24</v>
      </c>
      <c r="H3641">
        <v>1810738</v>
      </c>
      <c r="I3641">
        <v>1811451</v>
      </c>
      <c r="J3641" t="s">
        <v>25</v>
      </c>
      <c r="K3641" t="s">
        <v>6880</v>
      </c>
      <c r="N3641" t="s">
        <v>3591</v>
      </c>
      <c r="O3641" t="s">
        <v>6877</v>
      </c>
      <c r="Q3641" t="s">
        <v>6878</v>
      </c>
      <c r="R3641">
        <v>714</v>
      </c>
      <c r="S3641">
        <v>237</v>
      </c>
    </row>
    <row r="3642" spans="1:20" x14ac:dyDescent="0.3">
      <c r="A3642" t="s">
        <v>20</v>
      </c>
      <c r="B3642" t="s">
        <v>21</v>
      </c>
      <c r="C3642" t="s">
        <v>22</v>
      </c>
      <c r="D3642" t="s">
        <v>23</v>
      </c>
      <c r="E3642" t="s">
        <v>5</v>
      </c>
      <c r="G3642" t="s">
        <v>24</v>
      </c>
      <c r="H3642">
        <v>1811675</v>
      </c>
      <c r="I3642">
        <v>1812508</v>
      </c>
      <c r="J3642" t="s">
        <v>210</v>
      </c>
      <c r="Q3642" t="s">
        <v>6881</v>
      </c>
      <c r="R3642">
        <v>834</v>
      </c>
      <c r="T3642" t="s">
        <v>6882</v>
      </c>
    </row>
    <row r="3643" spans="1:20" x14ac:dyDescent="0.3">
      <c r="A3643" t="s">
        <v>29</v>
      </c>
      <c r="B3643" t="s">
        <v>30</v>
      </c>
      <c r="C3643" t="s">
        <v>22</v>
      </c>
      <c r="D3643" t="s">
        <v>23</v>
      </c>
      <c r="E3643" t="s">
        <v>5</v>
      </c>
      <c r="G3643" t="s">
        <v>24</v>
      </c>
      <c r="H3643">
        <v>1811675</v>
      </c>
      <c r="I3643">
        <v>1812508</v>
      </c>
      <c r="J3643" t="s">
        <v>210</v>
      </c>
      <c r="K3643" t="s">
        <v>6883</v>
      </c>
      <c r="N3643" t="s">
        <v>6884</v>
      </c>
      <c r="Q3643" t="s">
        <v>6881</v>
      </c>
      <c r="R3643">
        <v>834</v>
      </c>
      <c r="S3643">
        <v>277</v>
      </c>
    </row>
    <row r="3644" spans="1:20" x14ac:dyDescent="0.3">
      <c r="A3644" t="s">
        <v>20</v>
      </c>
      <c r="B3644" t="s">
        <v>21</v>
      </c>
      <c r="C3644" t="s">
        <v>22</v>
      </c>
      <c r="D3644" t="s">
        <v>23</v>
      </c>
      <c r="E3644" t="s">
        <v>5</v>
      </c>
      <c r="G3644" t="s">
        <v>24</v>
      </c>
      <c r="H3644">
        <v>1812501</v>
      </c>
      <c r="I3644">
        <v>1814177</v>
      </c>
      <c r="J3644" t="s">
        <v>210</v>
      </c>
      <c r="Q3644" t="s">
        <v>6885</v>
      </c>
      <c r="R3644">
        <v>1677</v>
      </c>
      <c r="T3644" t="s">
        <v>6886</v>
      </c>
    </row>
    <row r="3645" spans="1:20" x14ac:dyDescent="0.3">
      <c r="A3645" t="s">
        <v>29</v>
      </c>
      <c r="B3645" t="s">
        <v>30</v>
      </c>
      <c r="C3645" t="s">
        <v>22</v>
      </c>
      <c r="D3645" t="s">
        <v>23</v>
      </c>
      <c r="E3645" t="s">
        <v>5</v>
      </c>
      <c r="G3645" t="s">
        <v>24</v>
      </c>
      <c r="H3645">
        <v>1812501</v>
      </c>
      <c r="I3645">
        <v>1814177</v>
      </c>
      <c r="J3645" t="s">
        <v>210</v>
      </c>
      <c r="K3645" t="s">
        <v>6887</v>
      </c>
      <c r="N3645" t="s">
        <v>6888</v>
      </c>
      <c r="Q3645" t="s">
        <v>6885</v>
      </c>
      <c r="R3645">
        <v>1677</v>
      </c>
      <c r="S3645">
        <v>558</v>
      </c>
    </row>
    <row r="3646" spans="1:20" x14ac:dyDescent="0.3">
      <c r="A3646" t="s">
        <v>20</v>
      </c>
      <c r="B3646" t="s">
        <v>21</v>
      </c>
      <c r="C3646" t="s">
        <v>22</v>
      </c>
      <c r="D3646" t="s">
        <v>23</v>
      </c>
      <c r="E3646" t="s">
        <v>5</v>
      </c>
      <c r="G3646" t="s">
        <v>24</v>
      </c>
      <c r="H3646">
        <v>1814206</v>
      </c>
      <c r="I3646">
        <v>1814751</v>
      </c>
      <c r="J3646" t="s">
        <v>210</v>
      </c>
      <c r="Q3646" t="s">
        <v>6889</v>
      </c>
      <c r="R3646">
        <v>546</v>
      </c>
      <c r="T3646" t="s">
        <v>6890</v>
      </c>
    </row>
    <row r="3647" spans="1:20" x14ac:dyDescent="0.3">
      <c r="A3647" t="s">
        <v>29</v>
      </c>
      <c r="B3647" t="s">
        <v>30</v>
      </c>
      <c r="C3647" t="s">
        <v>22</v>
      </c>
      <c r="D3647" t="s">
        <v>23</v>
      </c>
      <c r="E3647" t="s">
        <v>5</v>
      </c>
      <c r="G3647" t="s">
        <v>24</v>
      </c>
      <c r="H3647">
        <v>1814206</v>
      </c>
      <c r="I3647">
        <v>1814751</v>
      </c>
      <c r="J3647" t="s">
        <v>210</v>
      </c>
      <c r="K3647" t="s">
        <v>6891</v>
      </c>
      <c r="N3647" t="s">
        <v>41</v>
      </c>
      <c r="Q3647" t="s">
        <v>6889</v>
      </c>
      <c r="R3647">
        <v>546</v>
      </c>
      <c r="S3647">
        <v>181</v>
      </c>
    </row>
    <row r="3648" spans="1:20" x14ac:dyDescent="0.3">
      <c r="A3648" t="s">
        <v>20</v>
      </c>
      <c r="B3648" t="s">
        <v>21</v>
      </c>
      <c r="C3648" t="s">
        <v>22</v>
      </c>
      <c r="D3648" t="s">
        <v>23</v>
      </c>
      <c r="E3648" t="s">
        <v>5</v>
      </c>
      <c r="G3648" t="s">
        <v>24</v>
      </c>
      <c r="H3648">
        <v>1814761</v>
      </c>
      <c r="I3648">
        <v>1815606</v>
      </c>
      <c r="J3648" t="s">
        <v>210</v>
      </c>
      <c r="Q3648" t="s">
        <v>6892</v>
      </c>
      <c r="R3648">
        <v>846</v>
      </c>
      <c r="T3648" t="s">
        <v>6893</v>
      </c>
    </row>
    <row r="3649" spans="1:20" x14ac:dyDescent="0.3">
      <c r="A3649" t="s">
        <v>29</v>
      </c>
      <c r="B3649" t="s">
        <v>30</v>
      </c>
      <c r="C3649" t="s">
        <v>22</v>
      </c>
      <c r="D3649" t="s">
        <v>23</v>
      </c>
      <c r="E3649" t="s">
        <v>5</v>
      </c>
      <c r="G3649" t="s">
        <v>24</v>
      </c>
      <c r="H3649">
        <v>1814761</v>
      </c>
      <c r="I3649">
        <v>1815606</v>
      </c>
      <c r="J3649" t="s">
        <v>210</v>
      </c>
      <c r="K3649" t="s">
        <v>6894</v>
      </c>
      <c r="N3649" t="s">
        <v>41</v>
      </c>
      <c r="Q3649" t="s">
        <v>6892</v>
      </c>
      <c r="R3649">
        <v>846</v>
      </c>
      <c r="S3649">
        <v>281</v>
      </c>
    </row>
    <row r="3650" spans="1:20" x14ac:dyDescent="0.3">
      <c r="A3650" t="s">
        <v>20</v>
      </c>
      <c r="B3650" t="s">
        <v>21</v>
      </c>
      <c r="C3650" t="s">
        <v>22</v>
      </c>
      <c r="D3650" t="s">
        <v>23</v>
      </c>
      <c r="E3650" t="s">
        <v>5</v>
      </c>
      <c r="G3650" t="s">
        <v>24</v>
      </c>
      <c r="H3650">
        <v>1815730</v>
      </c>
      <c r="I3650">
        <v>1816506</v>
      </c>
      <c r="J3650" t="s">
        <v>210</v>
      </c>
      <c r="O3650" t="s">
        <v>6895</v>
      </c>
      <c r="Q3650" t="s">
        <v>6896</v>
      </c>
      <c r="R3650">
        <v>777</v>
      </c>
      <c r="T3650" t="s">
        <v>6897</v>
      </c>
    </row>
    <row r="3651" spans="1:20" x14ac:dyDescent="0.3">
      <c r="A3651" t="s">
        <v>29</v>
      </c>
      <c r="B3651" t="s">
        <v>30</v>
      </c>
      <c r="C3651" t="s">
        <v>22</v>
      </c>
      <c r="D3651" t="s">
        <v>23</v>
      </c>
      <c r="E3651" t="s">
        <v>5</v>
      </c>
      <c r="G3651" t="s">
        <v>24</v>
      </c>
      <c r="H3651">
        <v>1815730</v>
      </c>
      <c r="I3651">
        <v>1816506</v>
      </c>
      <c r="J3651" t="s">
        <v>210</v>
      </c>
      <c r="K3651" t="s">
        <v>6898</v>
      </c>
      <c r="N3651" t="s">
        <v>6899</v>
      </c>
      <c r="O3651" t="s">
        <v>6895</v>
      </c>
      <c r="Q3651" t="s">
        <v>6896</v>
      </c>
      <c r="R3651">
        <v>777</v>
      </c>
      <c r="S3651">
        <v>258</v>
      </c>
    </row>
    <row r="3652" spans="1:20" x14ac:dyDescent="0.3">
      <c r="A3652" t="s">
        <v>20</v>
      </c>
      <c r="B3652" t="s">
        <v>21</v>
      </c>
      <c r="C3652" t="s">
        <v>22</v>
      </c>
      <c r="D3652" t="s">
        <v>23</v>
      </c>
      <c r="E3652" t="s">
        <v>5</v>
      </c>
      <c r="G3652" t="s">
        <v>24</v>
      </c>
      <c r="H3652">
        <v>1816574</v>
      </c>
      <c r="I3652">
        <v>1817263</v>
      </c>
      <c r="J3652" t="s">
        <v>210</v>
      </c>
      <c r="Q3652" t="s">
        <v>6900</v>
      </c>
      <c r="R3652">
        <v>690</v>
      </c>
      <c r="T3652" t="s">
        <v>6901</v>
      </c>
    </row>
    <row r="3653" spans="1:20" x14ac:dyDescent="0.3">
      <c r="A3653" t="s">
        <v>29</v>
      </c>
      <c r="B3653" t="s">
        <v>30</v>
      </c>
      <c r="C3653" t="s">
        <v>22</v>
      </c>
      <c r="D3653" t="s">
        <v>23</v>
      </c>
      <c r="E3653" t="s">
        <v>5</v>
      </c>
      <c r="G3653" t="s">
        <v>24</v>
      </c>
      <c r="H3653">
        <v>1816574</v>
      </c>
      <c r="I3653">
        <v>1817263</v>
      </c>
      <c r="J3653" t="s">
        <v>210</v>
      </c>
      <c r="K3653" t="s">
        <v>6902</v>
      </c>
      <c r="N3653" t="s">
        <v>1519</v>
      </c>
      <c r="Q3653" t="s">
        <v>6900</v>
      </c>
      <c r="R3653">
        <v>690</v>
      </c>
      <c r="S3653">
        <v>229</v>
      </c>
    </row>
    <row r="3654" spans="1:20" x14ac:dyDescent="0.3">
      <c r="A3654" t="s">
        <v>20</v>
      </c>
      <c r="B3654" t="s">
        <v>21</v>
      </c>
      <c r="C3654" t="s">
        <v>22</v>
      </c>
      <c r="D3654" t="s">
        <v>23</v>
      </c>
      <c r="E3654" t="s">
        <v>5</v>
      </c>
      <c r="G3654" t="s">
        <v>24</v>
      </c>
      <c r="H3654">
        <v>1817265</v>
      </c>
      <c r="I3654">
        <v>1818329</v>
      </c>
      <c r="J3654" t="s">
        <v>210</v>
      </c>
      <c r="Q3654" t="s">
        <v>6903</v>
      </c>
      <c r="R3654">
        <v>1065</v>
      </c>
      <c r="T3654" t="s">
        <v>6904</v>
      </c>
    </row>
    <row r="3655" spans="1:20" x14ac:dyDescent="0.3">
      <c r="A3655" t="s">
        <v>29</v>
      </c>
      <c r="B3655" t="s">
        <v>30</v>
      </c>
      <c r="C3655" t="s">
        <v>22</v>
      </c>
      <c r="D3655" t="s">
        <v>23</v>
      </c>
      <c r="E3655" t="s">
        <v>5</v>
      </c>
      <c r="G3655" t="s">
        <v>24</v>
      </c>
      <c r="H3655">
        <v>1817265</v>
      </c>
      <c r="I3655">
        <v>1818329</v>
      </c>
      <c r="J3655" t="s">
        <v>210</v>
      </c>
      <c r="K3655" t="s">
        <v>6905</v>
      </c>
      <c r="N3655" t="s">
        <v>918</v>
      </c>
      <c r="Q3655" t="s">
        <v>6903</v>
      </c>
      <c r="R3655">
        <v>1065</v>
      </c>
      <c r="S3655">
        <v>354</v>
      </c>
    </row>
    <row r="3656" spans="1:20" x14ac:dyDescent="0.3">
      <c r="A3656" t="s">
        <v>20</v>
      </c>
      <c r="B3656" t="s">
        <v>21</v>
      </c>
      <c r="C3656" t="s">
        <v>22</v>
      </c>
      <c r="D3656" t="s">
        <v>23</v>
      </c>
      <c r="E3656" t="s">
        <v>5</v>
      </c>
      <c r="G3656" t="s">
        <v>24</v>
      </c>
      <c r="H3656">
        <v>1818322</v>
      </c>
      <c r="I3656">
        <v>1819695</v>
      </c>
      <c r="J3656" t="s">
        <v>210</v>
      </c>
      <c r="Q3656" t="s">
        <v>6906</v>
      </c>
      <c r="R3656">
        <v>1374</v>
      </c>
      <c r="T3656" t="s">
        <v>6907</v>
      </c>
    </row>
    <row r="3657" spans="1:20" x14ac:dyDescent="0.3">
      <c r="A3657" t="s">
        <v>29</v>
      </c>
      <c r="B3657" t="s">
        <v>30</v>
      </c>
      <c r="C3657" t="s">
        <v>22</v>
      </c>
      <c r="D3657" t="s">
        <v>23</v>
      </c>
      <c r="E3657" t="s">
        <v>5</v>
      </c>
      <c r="G3657" t="s">
        <v>24</v>
      </c>
      <c r="H3657">
        <v>1818322</v>
      </c>
      <c r="I3657">
        <v>1819695</v>
      </c>
      <c r="J3657" t="s">
        <v>210</v>
      </c>
      <c r="K3657" t="s">
        <v>6908</v>
      </c>
      <c r="N3657" t="s">
        <v>6909</v>
      </c>
      <c r="Q3657" t="s">
        <v>6906</v>
      </c>
      <c r="R3657">
        <v>1374</v>
      </c>
      <c r="S3657">
        <v>457</v>
      </c>
    </row>
    <row r="3658" spans="1:20" x14ac:dyDescent="0.3">
      <c r="A3658" t="s">
        <v>20</v>
      </c>
      <c r="B3658" t="s">
        <v>21</v>
      </c>
      <c r="C3658" t="s">
        <v>22</v>
      </c>
      <c r="D3658" t="s">
        <v>23</v>
      </c>
      <c r="E3658" t="s">
        <v>5</v>
      </c>
      <c r="G3658" t="s">
        <v>24</v>
      </c>
      <c r="H3658">
        <v>1819890</v>
      </c>
      <c r="I3658">
        <v>1820732</v>
      </c>
      <c r="J3658" t="s">
        <v>210</v>
      </c>
      <c r="O3658" t="s">
        <v>6910</v>
      </c>
      <c r="Q3658" t="s">
        <v>6911</v>
      </c>
      <c r="R3658">
        <v>843</v>
      </c>
      <c r="T3658" t="s">
        <v>6912</v>
      </c>
    </row>
    <row r="3659" spans="1:20" x14ac:dyDescent="0.3">
      <c r="A3659" t="s">
        <v>29</v>
      </c>
      <c r="B3659" t="s">
        <v>30</v>
      </c>
      <c r="C3659" t="s">
        <v>22</v>
      </c>
      <c r="D3659" t="s">
        <v>23</v>
      </c>
      <c r="E3659" t="s">
        <v>5</v>
      </c>
      <c r="G3659" t="s">
        <v>24</v>
      </c>
      <c r="H3659">
        <v>1819890</v>
      </c>
      <c r="I3659">
        <v>1820732</v>
      </c>
      <c r="J3659" t="s">
        <v>210</v>
      </c>
      <c r="K3659" t="s">
        <v>6913</v>
      </c>
      <c r="N3659" t="s">
        <v>6914</v>
      </c>
      <c r="O3659" t="s">
        <v>6910</v>
      </c>
      <c r="Q3659" t="s">
        <v>6911</v>
      </c>
      <c r="R3659">
        <v>843</v>
      </c>
      <c r="S3659">
        <v>280</v>
      </c>
    </row>
    <row r="3660" spans="1:20" x14ac:dyDescent="0.3">
      <c r="A3660" t="s">
        <v>20</v>
      </c>
      <c r="B3660" t="s">
        <v>21</v>
      </c>
      <c r="C3660" t="s">
        <v>22</v>
      </c>
      <c r="D3660" t="s">
        <v>23</v>
      </c>
      <c r="E3660" t="s">
        <v>5</v>
      </c>
      <c r="G3660" t="s">
        <v>24</v>
      </c>
      <c r="H3660">
        <v>1820899</v>
      </c>
      <c r="I3660">
        <v>1821702</v>
      </c>
      <c r="J3660" t="s">
        <v>210</v>
      </c>
      <c r="Q3660" t="s">
        <v>6915</v>
      </c>
      <c r="R3660">
        <v>804</v>
      </c>
      <c r="T3660" t="s">
        <v>6916</v>
      </c>
    </row>
    <row r="3661" spans="1:20" x14ac:dyDescent="0.3">
      <c r="A3661" t="s">
        <v>29</v>
      </c>
      <c r="B3661" t="s">
        <v>30</v>
      </c>
      <c r="C3661" t="s">
        <v>22</v>
      </c>
      <c r="D3661" t="s">
        <v>23</v>
      </c>
      <c r="E3661" t="s">
        <v>5</v>
      </c>
      <c r="G3661" t="s">
        <v>24</v>
      </c>
      <c r="H3661">
        <v>1820899</v>
      </c>
      <c r="I3661">
        <v>1821702</v>
      </c>
      <c r="J3661" t="s">
        <v>210</v>
      </c>
      <c r="K3661" t="s">
        <v>6917</v>
      </c>
      <c r="N3661" t="s">
        <v>6918</v>
      </c>
      <c r="Q3661" t="s">
        <v>6915</v>
      </c>
      <c r="R3661">
        <v>804</v>
      </c>
      <c r="S3661">
        <v>267</v>
      </c>
    </row>
    <row r="3662" spans="1:20" x14ac:dyDescent="0.3">
      <c r="A3662" t="s">
        <v>20</v>
      </c>
      <c r="B3662" t="s">
        <v>21</v>
      </c>
      <c r="C3662" t="s">
        <v>22</v>
      </c>
      <c r="D3662" t="s">
        <v>23</v>
      </c>
      <c r="E3662" t="s">
        <v>5</v>
      </c>
      <c r="G3662" t="s">
        <v>24</v>
      </c>
      <c r="H3662">
        <v>1822003</v>
      </c>
      <c r="I3662">
        <v>1824504</v>
      </c>
      <c r="J3662" t="s">
        <v>210</v>
      </c>
      <c r="O3662" t="s">
        <v>6919</v>
      </c>
      <c r="Q3662" t="s">
        <v>6920</v>
      </c>
      <c r="R3662">
        <v>2502</v>
      </c>
      <c r="T3662" t="s">
        <v>6921</v>
      </c>
    </row>
    <row r="3663" spans="1:20" x14ac:dyDescent="0.3">
      <c r="A3663" t="s">
        <v>29</v>
      </c>
      <c r="B3663" t="s">
        <v>30</v>
      </c>
      <c r="C3663" t="s">
        <v>22</v>
      </c>
      <c r="D3663" t="s">
        <v>23</v>
      </c>
      <c r="E3663" t="s">
        <v>5</v>
      </c>
      <c r="G3663" t="s">
        <v>24</v>
      </c>
      <c r="H3663">
        <v>1822003</v>
      </c>
      <c r="I3663">
        <v>1824504</v>
      </c>
      <c r="J3663" t="s">
        <v>210</v>
      </c>
      <c r="K3663" t="s">
        <v>6922</v>
      </c>
      <c r="N3663" t="s">
        <v>6923</v>
      </c>
      <c r="O3663" t="s">
        <v>6919</v>
      </c>
      <c r="Q3663" t="s">
        <v>6920</v>
      </c>
      <c r="R3663">
        <v>2502</v>
      </c>
      <c r="S3663">
        <v>833</v>
      </c>
    </row>
    <row r="3664" spans="1:20" x14ac:dyDescent="0.3">
      <c r="A3664" t="s">
        <v>20</v>
      </c>
      <c r="B3664" t="s">
        <v>21</v>
      </c>
      <c r="C3664" t="s">
        <v>22</v>
      </c>
      <c r="D3664" t="s">
        <v>23</v>
      </c>
      <c r="E3664" t="s">
        <v>5</v>
      </c>
      <c r="G3664" t="s">
        <v>24</v>
      </c>
      <c r="H3664">
        <v>1824905</v>
      </c>
      <c r="I3664">
        <v>1825669</v>
      </c>
      <c r="J3664" t="s">
        <v>25</v>
      </c>
      <c r="Q3664" t="s">
        <v>6924</v>
      </c>
      <c r="R3664">
        <v>765</v>
      </c>
      <c r="T3664" t="s">
        <v>6925</v>
      </c>
    </row>
    <row r="3665" spans="1:20" x14ac:dyDescent="0.3">
      <c r="A3665" t="s">
        <v>29</v>
      </c>
      <c r="B3665" t="s">
        <v>30</v>
      </c>
      <c r="C3665" t="s">
        <v>22</v>
      </c>
      <c r="D3665" t="s">
        <v>23</v>
      </c>
      <c r="E3665" t="s">
        <v>5</v>
      </c>
      <c r="G3665" t="s">
        <v>24</v>
      </c>
      <c r="H3665">
        <v>1824905</v>
      </c>
      <c r="I3665">
        <v>1825669</v>
      </c>
      <c r="J3665" t="s">
        <v>25</v>
      </c>
      <c r="K3665" t="s">
        <v>6926</v>
      </c>
      <c r="N3665" t="s">
        <v>89</v>
      </c>
      <c r="Q3665" t="s">
        <v>6924</v>
      </c>
      <c r="R3665">
        <v>765</v>
      </c>
      <c r="S3665">
        <v>254</v>
      </c>
    </row>
    <row r="3666" spans="1:20" x14ac:dyDescent="0.3">
      <c r="A3666" t="s">
        <v>20</v>
      </c>
      <c r="B3666" t="s">
        <v>21</v>
      </c>
      <c r="C3666" t="s">
        <v>22</v>
      </c>
      <c r="D3666" t="s">
        <v>23</v>
      </c>
      <c r="E3666" t="s">
        <v>5</v>
      </c>
      <c r="G3666" t="s">
        <v>24</v>
      </c>
      <c r="H3666">
        <v>1825662</v>
      </c>
      <c r="I3666">
        <v>1826351</v>
      </c>
      <c r="J3666" t="s">
        <v>25</v>
      </c>
      <c r="Q3666" t="s">
        <v>6927</v>
      </c>
      <c r="R3666">
        <v>690</v>
      </c>
      <c r="T3666" t="s">
        <v>6928</v>
      </c>
    </row>
    <row r="3667" spans="1:20" x14ac:dyDescent="0.3">
      <c r="A3667" t="s">
        <v>29</v>
      </c>
      <c r="B3667" t="s">
        <v>30</v>
      </c>
      <c r="C3667" t="s">
        <v>22</v>
      </c>
      <c r="D3667" t="s">
        <v>23</v>
      </c>
      <c r="E3667" t="s">
        <v>5</v>
      </c>
      <c r="G3667" t="s">
        <v>24</v>
      </c>
      <c r="H3667">
        <v>1825662</v>
      </c>
      <c r="I3667">
        <v>1826351</v>
      </c>
      <c r="J3667" t="s">
        <v>25</v>
      </c>
      <c r="K3667" t="s">
        <v>6929</v>
      </c>
      <c r="N3667" t="s">
        <v>89</v>
      </c>
      <c r="Q3667" t="s">
        <v>6927</v>
      </c>
      <c r="R3667">
        <v>690</v>
      </c>
      <c r="S3667">
        <v>229</v>
      </c>
    </row>
    <row r="3668" spans="1:20" x14ac:dyDescent="0.3">
      <c r="A3668" t="s">
        <v>20</v>
      </c>
      <c r="B3668" t="s">
        <v>21</v>
      </c>
      <c r="C3668" t="s">
        <v>22</v>
      </c>
      <c r="D3668" t="s">
        <v>23</v>
      </c>
      <c r="E3668" t="s">
        <v>5</v>
      </c>
      <c r="G3668" t="s">
        <v>24</v>
      </c>
      <c r="H3668">
        <v>1826568</v>
      </c>
      <c r="I3668">
        <v>1827104</v>
      </c>
      <c r="J3668" t="s">
        <v>210</v>
      </c>
      <c r="O3668" t="s">
        <v>6930</v>
      </c>
      <c r="Q3668" t="s">
        <v>6931</v>
      </c>
      <c r="R3668">
        <v>537</v>
      </c>
      <c r="T3668" t="s">
        <v>6932</v>
      </c>
    </row>
    <row r="3669" spans="1:20" x14ac:dyDescent="0.3">
      <c r="A3669" t="s">
        <v>29</v>
      </c>
      <c r="B3669" t="s">
        <v>30</v>
      </c>
      <c r="C3669" t="s">
        <v>22</v>
      </c>
      <c r="D3669" t="s">
        <v>23</v>
      </c>
      <c r="E3669" t="s">
        <v>5</v>
      </c>
      <c r="G3669" t="s">
        <v>24</v>
      </c>
      <c r="H3669">
        <v>1826568</v>
      </c>
      <c r="I3669">
        <v>1827104</v>
      </c>
      <c r="J3669" t="s">
        <v>210</v>
      </c>
      <c r="K3669" t="s">
        <v>6933</v>
      </c>
      <c r="N3669" t="s">
        <v>6934</v>
      </c>
      <c r="O3669" t="s">
        <v>6930</v>
      </c>
      <c r="Q3669" t="s">
        <v>6931</v>
      </c>
      <c r="R3669">
        <v>537</v>
      </c>
      <c r="S3669">
        <v>178</v>
      </c>
    </row>
    <row r="3670" spans="1:20" x14ac:dyDescent="0.3">
      <c r="A3670" t="s">
        <v>20</v>
      </c>
      <c r="B3670" t="s">
        <v>21</v>
      </c>
      <c r="C3670" t="s">
        <v>22</v>
      </c>
      <c r="D3670" t="s">
        <v>23</v>
      </c>
      <c r="E3670" t="s">
        <v>5</v>
      </c>
      <c r="G3670" t="s">
        <v>24</v>
      </c>
      <c r="H3670">
        <v>1827260</v>
      </c>
      <c r="I3670">
        <v>1827436</v>
      </c>
      <c r="J3670" t="s">
        <v>210</v>
      </c>
      <c r="O3670" t="s">
        <v>6935</v>
      </c>
      <c r="Q3670" t="s">
        <v>6936</v>
      </c>
      <c r="R3670">
        <v>177</v>
      </c>
      <c r="T3670" t="s">
        <v>6937</v>
      </c>
    </row>
    <row r="3671" spans="1:20" x14ac:dyDescent="0.3">
      <c r="A3671" t="s">
        <v>29</v>
      </c>
      <c r="B3671" t="s">
        <v>30</v>
      </c>
      <c r="C3671" t="s">
        <v>22</v>
      </c>
      <c r="D3671" t="s">
        <v>23</v>
      </c>
      <c r="E3671" t="s">
        <v>5</v>
      </c>
      <c r="G3671" t="s">
        <v>24</v>
      </c>
      <c r="H3671">
        <v>1827260</v>
      </c>
      <c r="I3671">
        <v>1827436</v>
      </c>
      <c r="J3671" t="s">
        <v>210</v>
      </c>
      <c r="K3671" t="s">
        <v>6938</v>
      </c>
      <c r="N3671" t="s">
        <v>6939</v>
      </c>
      <c r="O3671" t="s">
        <v>6935</v>
      </c>
      <c r="Q3671" t="s">
        <v>6936</v>
      </c>
      <c r="R3671">
        <v>177</v>
      </c>
      <c r="S3671">
        <v>58</v>
      </c>
    </row>
    <row r="3672" spans="1:20" x14ac:dyDescent="0.3">
      <c r="A3672" t="s">
        <v>20</v>
      </c>
      <c r="B3672" t="s">
        <v>21</v>
      </c>
      <c r="C3672" t="s">
        <v>22</v>
      </c>
      <c r="D3672" t="s">
        <v>23</v>
      </c>
      <c r="E3672" t="s">
        <v>5</v>
      </c>
      <c r="G3672" t="s">
        <v>24</v>
      </c>
      <c r="H3672">
        <v>1827651</v>
      </c>
      <c r="I3672">
        <v>1829843</v>
      </c>
      <c r="J3672" t="s">
        <v>210</v>
      </c>
      <c r="O3672" t="s">
        <v>6940</v>
      </c>
      <c r="Q3672" t="s">
        <v>6941</v>
      </c>
      <c r="R3672">
        <v>2193</v>
      </c>
      <c r="T3672" t="s">
        <v>6942</v>
      </c>
    </row>
    <row r="3673" spans="1:20" x14ac:dyDescent="0.3">
      <c r="A3673" t="s">
        <v>29</v>
      </c>
      <c r="B3673" t="s">
        <v>30</v>
      </c>
      <c r="C3673" t="s">
        <v>22</v>
      </c>
      <c r="D3673" t="s">
        <v>23</v>
      </c>
      <c r="E3673" t="s">
        <v>5</v>
      </c>
      <c r="G3673" t="s">
        <v>24</v>
      </c>
      <c r="H3673">
        <v>1827651</v>
      </c>
      <c r="I3673">
        <v>1829843</v>
      </c>
      <c r="J3673" t="s">
        <v>210</v>
      </c>
      <c r="K3673" t="s">
        <v>6943</v>
      </c>
      <c r="N3673" t="s">
        <v>6944</v>
      </c>
      <c r="O3673" t="s">
        <v>6940</v>
      </c>
      <c r="Q3673" t="s">
        <v>6941</v>
      </c>
      <c r="R3673">
        <v>2193</v>
      </c>
      <c r="S3673">
        <v>730</v>
      </c>
    </row>
    <row r="3674" spans="1:20" x14ac:dyDescent="0.3">
      <c r="A3674" t="s">
        <v>20</v>
      </c>
      <c r="B3674" t="s">
        <v>21</v>
      </c>
      <c r="C3674" t="s">
        <v>22</v>
      </c>
      <c r="D3674" t="s">
        <v>23</v>
      </c>
      <c r="E3674" t="s">
        <v>5</v>
      </c>
      <c r="G3674" t="s">
        <v>24</v>
      </c>
      <c r="H3674">
        <v>1829971</v>
      </c>
      <c r="I3674">
        <v>1830837</v>
      </c>
      <c r="J3674" t="s">
        <v>25</v>
      </c>
      <c r="Q3674" t="s">
        <v>6945</v>
      </c>
      <c r="R3674">
        <v>867</v>
      </c>
      <c r="T3674" t="s">
        <v>6946</v>
      </c>
    </row>
    <row r="3675" spans="1:20" x14ac:dyDescent="0.3">
      <c r="A3675" t="s">
        <v>29</v>
      </c>
      <c r="B3675" t="s">
        <v>30</v>
      </c>
      <c r="C3675" t="s">
        <v>22</v>
      </c>
      <c r="D3675" t="s">
        <v>23</v>
      </c>
      <c r="E3675" t="s">
        <v>5</v>
      </c>
      <c r="G3675" t="s">
        <v>24</v>
      </c>
      <c r="H3675">
        <v>1829971</v>
      </c>
      <c r="I3675">
        <v>1830837</v>
      </c>
      <c r="J3675" t="s">
        <v>25</v>
      </c>
      <c r="K3675" t="s">
        <v>6947</v>
      </c>
      <c r="N3675" t="s">
        <v>3050</v>
      </c>
      <c r="Q3675" t="s">
        <v>6945</v>
      </c>
      <c r="R3675">
        <v>867</v>
      </c>
      <c r="S3675">
        <v>288</v>
      </c>
    </row>
    <row r="3676" spans="1:20" x14ac:dyDescent="0.3">
      <c r="A3676" t="s">
        <v>20</v>
      </c>
      <c r="B3676" t="s">
        <v>21</v>
      </c>
      <c r="C3676" t="s">
        <v>22</v>
      </c>
      <c r="D3676" t="s">
        <v>23</v>
      </c>
      <c r="E3676" t="s">
        <v>5</v>
      </c>
      <c r="G3676" t="s">
        <v>24</v>
      </c>
      <c r="H3676">
        <v>1830857</v>
      </c>
      <c r="I3676">
        <v>1832560</v>
      </c>
      <c r="J3676" t="s">
        <v>210</v>
      </c>
      <c r="Q3676" t="s">
        <v>6948</v>
      </c>
      <c r="R3676">
        <v>1704</v>
      </c>
      <c r="T3676" t="s">
        <v>6949</v>
      </c>
    </row>
    <row r="3677" spans="1:20" x14ac:dyDescent="0.3">
      <c r="A3677" t="s">
        <v>29</v>
      </c>
      <c r="B3677" t="s">
        <v>30</v>
      </c>
      <c r="C3677" t="s">
        <v>22</v>
      </c>
      <c r="D3677" t="s">
        <v>23</v>
      </c>
      <c r="E3677" t="s">
        <v>5</v>
      </c>
      <c r="G3677" t="s">
        <v>24</v>
      </c>
      <c r="H3677">
        <v>1830857</v>
      </c>
      <c r="I3677">
        <v>1832560</v>
      </c>
      <c r="J3677" t="s">
        <v>210</v>
      </c>
      <c r="K3677" t="s">
        <v>6950</v>
      </c>
      <c r="N3677" t="s">
        <v>41</v>
      </c>
      <c r="Q3677" t="s">
        <v>6948</v>
      </c>
      <c r="R3677">
        <v>1704</v>
      </c>
      <c r="S3677">
        <v>567</v>
      </c>
    </row>
    <row r="3678" spans="1:20" x14ac:dyDescent="0.3">
      <c r="A3678" t="s">
        <v>20</v>
      </c>
      <c r="B3678" t="s">
        <v>21</v>
      </c>
      <c r="C3678" t="s">
        <v>22</v>
      </c>
      <c r="D3678" t="s">
        <v>23</v>
      </c>
      <c r="E3678" t="s">
        <v>5</v>
      </c>
      <c r="G3678" t="s">
        <v>24</v>
      </c>
      <c r="H3678">
        <v>1833204</v>
      </c>
      <c r="I3678">
        <v>1834832</v>
      </c>
      <c r="J3678" t="s">
        <v>210</v>
      </c>
      <c r="O3678" t="s">
        <v>6951</v>
      </c>
      <c r="Q3678" t="s">
        <v>6952</v>
      </c>
      <c r="R3678">
        <v>1629</v>
      </c>
      <c r="T3678" t="s">
        <v>6953</v>
      </c>
    </row>
    <row r="3679" spans="1:20" x14ac:dyDescent="0.3">
      <c r="A3679" t="s">
        <v>29</v>
      </c>
      <c r="B3679" t="s">
        <v>30</v>
      </c>
      <c r="C3679" t="s">
        <v>22</v>
      </c>
      <c r="D3679" t="s">
        <v>23</v>
      </c>
      <c r="E3679" t="s">
        <v>5</v>
      </c>
      <c r="G3679" t="s">
        <v>24</v>
      </c>
      <c r="H3679">
        <v>1833204</v>
      </c>
      <c r="I3679">
        <v>1834832</v>
      </c>
      <c r="J3679" t="s">
        <v>210</v>
      </c>
      <c r="K3679" t="s">
        <v>6954</v>
      </c>
      <c r="N3679" t="s">
        <v>6955</v>
      </c>
      <c r="O3679" t="s">
        <v>6951</v>
      </c>
      <c r="Q3679" t="s">
        <v>6952</v>
      </c>
      <c r="R3679">
        <v>1629</v>
      </c>
      <c r="S3679">
        <v>542</v>
      </c>
    </row>
    <row r="3680" spans="1:20" x14ac:dyDescent="0.3">
      <c r="A3680" t="s">
        <v>20</v>
      </c>
      <c r="B3680" t="s">
        <v>21</v>
      </c>
      <c r="C3680" t="s">
        <v>22</v>
      </c>
      <c r="D3680" t="s">
        <v>23</v>
      </c>
      <c r="E3680" t="s">
        <v>5</v>
      </c>
      <c r="G3680" t="s">
        <v>24</v>
      </c>
      <c r="H3680">
        <v>1834944</v>
      </c>
      <c r="I3680">
        <v>1835231</v>
      </c>
      <c r="J3680" t="s">
        <v>210</v>
      </c>
      <c r="O3680" t="s">
        <v>6956</v>
      </c>
      <c r="Q3680" t="s">
        <v>6957</v>
      </c>
      <c r="R3680">
        <v>288</v>
      </c>
      <c r="T3680" t="s">
        <v>6958</v>
      </c>
    </row>
    <row r="3681" spans="1:20" x14ac:dyDescent="0.3">
      <c r="A3681" t="s">
        <v>29</v>
      </c>
      <c r="B3681" t="s">
        <v>30</v>
      </c>
      <c r="C3681" t="s">
        <v>22</v>
      </c>
      <c r="D3681" t="s">
        <v>23</v>
      </c>
      <c r="E3681" t="s">
        <v>5</v>
      </c>
      <c r="G3681" t="s">
        <v>24</v>
      </c>
      <c r="H3681">
        <v>1834944</v>
      </c>
      <c r="I3681">
        <v>1835231</v>
      </c>
      <c r="J3681" t="s">
        <v>210</v>
      </c>
      <c r="K3681" t="s">
        <v>6959</v>
      </c>
      <c r="N3681" t="s">
        <v>6960</v>
      </c>
      <c r="O3681" t="s">
        <v>6956</v>
      </c>
      <c r="Q3681" t="s">
        <v>6957</v>
      </c>
      <c r="R3681">
        <v>288</v>
      </c>
      <c r="S3681">
        <v>95</v>
      </c>
    </row>
    <row r="3682" spans="1:20" x14ac:dyDescent="0.3">
      <c r="A3682" t="s">
        <v>20</v>
      </c>
      <c r="B3682" t="s">
        <v>21</v>
      </c>
      <c r="C3682" t="s">
        <v>22</v>
      </c>
      <c r="D3682" t="s">
        <v>23</v>
      </c>
      <c r="E3682" t="s">
        <v>5</v>
      </c>
      <c r="G3682" t="s">
        <v>24</v>
      </c>
      <c r="H3682">
        <v>1835353</v>
      </c>
      <c r="I3682">
        <v>1835649</v>
      </c>
      <c r="J3682" t="s">
        <v>210</v>
      </c>
      <c r="Q3682" t="s">
        <v>6961</v>
      </c>
      <c r="R3682">
        <v>297</v>
      </c>
      <c r="T3682" t="s">
        <v>6962</v>
      </c>
    </row>
    <row r="3683" spans="1:20" x14ac:dyDescent="0.3">
      <c r="A3683" t="s">
        <v>29</v>
      </c>
      <c r="B3683" t="s">
        <v>30</v>
      </c>
      <c r="C3683" t="s">
        <v>22</v>
      </c>
      <c r="D3683" t="s">
        <v>23</v>
      </c>
      <c r="E3683" t="s">
        <v>5</v>
      </c>
      <c r="G3683" t="s">
        <v>24</v>
      </c>
      <c r="H3683">
        <v>1835353</v>
      </c>
      <c r="I3683">
        <v>1835649</v>
      </c>
      <c r="J3683" t="s">
        <v>210</v>
      </c>
      <c r="K3683" t="s">
        <v>6963</v>
      </c>
      <c r="N3683" t="s">
        <v>89</v>
      </c>
      <c r="Q3683" t="s">
        <v>6961</v>
      </c>
      <c r="R3683">
        <v>297</v>
      </c>
      <c r="S3683">
        <v>98</v>
      </c>
    </row>
    <row r="3684" spans="1:20" x14ac:dyDescent="0.3">
      <c r="A3684" t="s">
        <v>20</v>
      </c>
      <c r="B3684" t="s">
        <v>21</v>
      </c>
      <c r="C3684" t="s">
        <v>22</v>
      </c>
      <c r="D3684" t="s">
        <v>23</v>
      </c>
      <c r="E3684" t="s">
        <v>5</v>
      </c>
      <c r="G3684" t="s">
        <v>24</v>
      </c>
      <c r="H3684">
        <v>1835673</v>
      </c>
      <c r="I3684">
        <v>1836509</v>
      </c>
      <c r="J3684" t="s">
        <v>210</v>
      </c>
      <c r="Q3684" t="s">
        <v>6964</v>
      </c>
      <c r="R3684">
        <v>837</v>
      </c>
      <c r="T3684" t="s">
        <v>6965</v>
      </c>
    </row>
    <row r="3685" spans="1:20" x14ac:dyDescent="0.3">
      <c r="A3685" t="s">
        <v>29</v>
      </c>
      <c r="B3685" t="s">
        <v>30</v>
      </c>
      <c r="C3685" t="s">
        <v>22</v>
      </c>
      <c r="D3685" t="s">
        <v>23</v>
      </c>
      <c r="E3685" t="s">
        <v>5</v>
      </c>
      <c r="G3685" t="s">
        <v>24</v>
      </c>
      <c r="H3685">
        <v>1835673</v>
      </c>
      <c r="I3685">
        <v>1836509</v>
      </c>
      <c r="J3685" t="s">
        <v>210</v>
      </c>
      <c r="K3685" t="s">
        <v>6966</v>
      </c>
      <c r="N3685" t="s">
        <v>6967</v>
      </c>
      <c r="Q3685" t="s">
        <v>6964</v>
      </c>
      <c r="R3685">
        <v>837</v>
      </c>
      <c r="S3685">
        <v>278</v>
      </c>
    </row>
    <row r="3686" spans="1:20" x14ac:dyDescent="0.3">
      <c r="A3686" t="s">
        <v>20</v>
      </c>
      <c r="B3686" t="s">
        <v>21</v>
      </c>
      <c r="C3686" t="s">
        <v>22</v>
      </c>
      <c r="D3686" t="s">
        <v>23</v>
      </c>
      <c r="E3686" t="s">
        <v>5</v>
      </c>
      <c r="G3686" t="s">
        <v>24</v>
      </c>
      <c r="H3686">
        <v>1836511</v>
      </c>
      <c r="I3686">
        <v>1837362</v>
      </c>
      <c r="J3686" t="s">
        <v>210</v>
      </c>
      <c r="Q3686" t="s">
        <v>6968</v>
      </c>
      <c r="R3686">
        <v>852</v>
      </c>
      <c r="T3686" t="s">
        <v>6969</v>
      </c>
    </row>
    <row r="3687" spans="1:20" x14ac:dyDescent="0.3">
      <c r="A3687" t="s">
        <v>29</v>
      </c>
      <c r="B3687" t="s">
        <v>30</v>
      </c>
      <c r="C3687" t="s">
        <v>22</v>
      </c>
      <c r="D3687" t="s">
        <v>23</v>
      </c>
      <c r="E3687" t="s">
        <v>5</v>
      </c>
      <c r="G3687" t="s">
        <v>24</v>
      </c>
      <c r="H3687">
        <v>1836511</v>
      </c>
      <c r="I3687">
        <v>1837362</v>
      </c>
      <c r="J3687" t="s">
        <v>210</v>
      </c>
      <c r="K3687" t="s">
        <v>6970</v>
      </c>
      <c r="N3687" t="s">
        <v>6971</v>
      </c>
      <c r="Q3687" t="s">
        <v>6968</v>
      </c>
      <c r="R3687">
        <v>852</v>
      </c>
      <c r="S3687">
        <v>283</v>
      </c>
    </row>
    <row r="3688" spans="1:20" x14ac:dyDescent="0.3">
      <c r="A3688" t="s">
        <v>20</v>
      </c>
      <c r="B3688" t="s">
        <v>21</v>
      </c>
      <c r="C3688" t="s">
        <v>22</v>
      </c>
      <c r="D3688" t="s">
        <v>23</v>
      </c>
      <c r="E3688" t="s">
        <v>5</v>
      </c>
      <c r="G3688" t="s">
        <v>24</v>
      </c>
      <c r="H3688">
        <v>1837736</v>
      </c>
      <c r="I3688">
        <v>1838230</v>
      </c>
      <c r="J3688" t="s">
        <v>210</v>
      </c>
      <c r="Q3688" t="s">
        <v>6972</v>
      </c>
      <c r="R3688">
        <v>495</v>
      </c>
      <c r="T3688" t="s">
        <v>6973</v>
      </c>
    </row>
    <row r="3689" spans="1:20" x14ac:dyDescent="0.3">
      <c r="A3689" t="s">
        <v>29</v>
      </c>
      <c r="B3689" t="s">
        <v>30</v>
      </c>
      <c r="C3689" t="s">
        <v>22</v>
      </c>
      <c r="D3689" t="s">
        <v>23</v>
      </c>
      <c r="E3689" t="s">
        <v>5</v>
      </c>
      <c r="G3689" t="s">
        <v>24</v>
      </c>
      <c r="H3689">
        <v>1837736</v>
      </c>
      <c r="I3689">
        <v>1838230</v>
      </c>
      <c r="J3689" t="s">
        <v>210</v>
      </c>
      <c r="K3689" t="s">
        <v>6974</v>
      </c>
      <c r="N3689" t="s">
        <v>6975</v>
      </c>
      <c r="Q3689" t="s">
        <v>6972</v>
      </c>
      <c r="R3689">
        <v>495</v>
      </c>
      <c r="S3689">
        <v>164</v>
      </c>
    </row>
    <row r="3690" spans="1:20" x14ac:dyDescent="0.3">
      <c r="A3690" t="s">
        <v>20</v>
      </c>
      <c r="B3690" t="s">
        <v>21</v>
      </c>
      <c r="C3690" t="s">
        <v>22</v>
      </c>
      <c r="D3690" t="s">
        <v>23</v>
      </c>
      <c r="E3690" t="s">
        <v>5</v>
      </c>
      <c r="G3690" t="s">
        <v>24</v>
      </c>
      <c r="H3690">
        <v>1838248</v>
      </c>
      <c r="I3690">
        <v>1838679</v>
      </c>
      <c r="J3690" t="s">
        <v>210</v>
      </c>
      <c r="Q3690" t="s">
        <v>6976</v>
      </c>
      <c r="R3690">
        <v>432</v>
      </c>
      <c r="T3690" t="s">
        <v>6977</v>
      </c>
    </row>
    <row r="3691" spans="1:20" x14ac:dyDescent="0.3">
      <c r="A3691" t="s">
        <v>29</v>
      </c>
      <c r="B3691" t="s">
        <v>30</v>
      </c>
      <c r="C3691" t="s">
        <v>22</v>
      </c>
      <c r="D3691" t="s">
        <v>23</v>
      </c>
      <c r="E3691" t="s">
        <v>5</v>
      </c>
      <c r="G3691" t="s">
        <v>24</v>
      </c>
      <c r="H3691">
        <v>1838248</v>
      </c>
      <c r="I3691">
        <v>1838679</v>
      </c>
      <c r="J3691" t="s">
        <v>210</v>
      </c>
      <c r="K3691" t="s">
        <v>6978</v>
      </c>
      <c r="N3691" t="s">
        <v>6979</v>
      </c>
      <c r="Q3691" t="s">
        <v>6976</v>
      </c>
      <c r="R3691">
        <v>432</v>
      </c>
      <c r="S3691">
        <v>143</v>
      </c>
    </row>
    <row r="3692" spans="1:20" x14ac:dyDescent="0.3">
      <c r="A3692" t="s">
        <v>20</v>
      </c>
      <c r="B3692" t="s">
        <v>21</v>
      </c>
      <c r="C3692" t="s">
        <v>22</v>
      </c>
      <c r="D3692" t="s">
        <v>23</v>
      </c>
      <c r="E3692" t="s">
        <v>5</v>
      </c>
      <c r="G3692" t="s">
        <v>24</v>
      </c>
      <c r="H3692">
        <v>1838982</v>
      </c>
      <c r="I3692">
        <v>1840289</v>
      </c>
      <c r="J3692" t="s">
        <v>210</v>
      </c>
      <c r="Q3692" t="s">
        <v>6980</v>
      </c>
      <c r="R3692">
        <v>1308</v>
      </c>
      <c r="T3692" t="s">
        <v>6981</v>
      </c>
    </row>
    <row r="3693" spans="1:20" x14ac:dyDescent="0.3">
      <c r="A3693" t="s">
        <v>29</v>
      </c>
      <c r="B3693" t="s">
        <v>30</v>
      </c>
      <c r="C3693" t="s">
        <v>22</v>
      </c>
      <c r="D3693" t="s">
        <v>23</v>
      </c>
      <c r="E3693" t="s">
        <v>5</v>
      </c>
      <c r="G3693" t="s">
        <v>24</v>
      </c>
      <c r="H3693">
        <v>1838982</v>
      </c>
      <c r="I3693">
        <v>1840289</v>
      </c>
      <c r="J3693" t="s">
        <v>210</v>
      </c>
      <c r="K3693" t="s">
        <v>6982</v>
      </c>
      <c r="N3693" t="s">
        <v>6983</v>
      </c>
      <c r="Q3693" t="s">
        <v>6980</v>
      </c>
      <c r="R3693">
        <v>1308</v>
      </c>
      <c r="S3693">
        <v>435</v>
      </c>
    </row>
    <row r="3694" spans="1:20" x14ac:dyDescent="0.3">
      <c r="A3694" t="s">
        <v>20</v>
      </c>
      <c r="B3694" t="s">
        <v>21</v>
      </c>
      <c r="C3694" t="s">
        <v>22</v>
      </c>
      <c r="D3694" t="s">
        <v>23</v>
      </c>
      <c r="E3694" t="s">
        <v>5</v>
      </c>
      <c r="G3694" t="s">
        <v>24</v>
      </c>
      <c r="H3694">
        <v>1840282</v>
      </c>
      <c r="I3694">
        <v>1840962</v>
      </c>
      <c r="J3694" t="s">
        <v>210</v>
      </c>
      <c r="Q3694" t="s">
        <v>6984</v>
      </c>
      <c r="R3694">
        <v>681</v>
      </c>
      <c r="T3694" t="s">
        <v>6985</v>
      </c>
    </row>
    <row r="3695" spans="1:20" x14ac:dyDescent="0.3">
      <c r="A3695" t="s">
        <v>29</v>
      </c>
      <c r="B3695" t="s">
        <v>30</v>
      </c>
      <c r="C3695" t="s">
        <v>22</v>
      </c>
      <c r="D3695" t="s">
        <v>23</v>
      </c>
      <c r="E3695" t="s">
        <v>5</v>
      </c>
      <c r="G3695" t="s">
        <v>24</v>
      </c>
      <c r="H3695">
        <v>1840282</v>
      </c>
      <c r="I3695">
        <v>1840962</v>
      </c>
      <c r="J3695" t="s">
        <v>210</v>
      </c>
      <c r="K3695" t="s">
        <v>6986</v>
      </c>
      <c r="N3695" t="s">
        <v>1780</v>
      </c>
      <c r="Q3695" t="s">
        <v>6984</v>
      </c>
      <c r="R3695">
        <v>681</v>
      </c>
      <c r="S3695">
        <v>226</v>
      </c>
    </row>
    <row r="3696" spans="1:20" x14ac:dyDescent="0.3">
      <c r="A3696" t="s">
        <v>20</v>
      </c>
      <c r="B3696" t="s">
        <v>21</v>
      </c>
      <c r="C3696" t="s">
        <v>22</v>
      </c>
      <c r="D3696" t="s">
        <v>23</v>
      </c>
      <c r="E3696" t="s">
        <v>5</v>
      </c>
      <c r="G3696" t="s">
        <v>24</v>
      </c>
      <c r="H3696">
        <v>1840962</v>
      </c>
      <c r="I3696">
        <v>1842284</v>
      </c>
      <c r="J3696" t="s">
        <v>210</v>
      </c>
      <c r="Q3696" t="s">
        <v>6987</v>
      </c>
      <c r="R3696">
        <v>1323</v>
      </c>
      <c r="T3696" t="s">
        <v>6988</v>
      </c>
    </row>
    <row r="3697" spans="1:20" x14ac:dyDescent="0.3">
      <c r="A3697" t="s">
        <v>29</v>
      </c>
      <c r="B3697" t="s">
        <v>30</v>
      </c>
      <c r="C3697" t="s">
        <v>22</v>
      </c>
      <c r="D3697" t="s">
        <v>23</v>
      </c>
      <c r="E3697" t="s">
        <v>5</v>
      </c>
      <c r="G3697" t="s">
        <v>24</v>
      </c>
      <c r="H3697">
        <v>1840962</v>
      </c>
      <c r="I3697">
        <v>1842284</v>
      </c>
      <c r="J3697" t="s">
        <v>210</v>
      </c>
      <c r="K3697" t="s">
        <v>6989</v>
      </c>
      <c r="N3697" t="s">
        <v>1776</v>
      </c>
      <c r="Q3697" t="s">
        <v>6987</v>
      </c>
      <c r="R3697">
        <v>1323</v>
      </c>
      <c r="S3697">
        <v>440</v>
      </c>
    </row>
    <row r="3698" spans="1:20" x14ac:dyDescent="0.3">
      <c r="A3698" t="s">
        <v>20</v>
      </c>
      <c r="B3698" t="s">
        <v>21</v>
      </c>
      <c r="C3698" t="s">
        <v>22</v>
      </c>
      <c r="D3698" t="s">
        <v>23</v>
      </c>
      <c r="E3698" t="s">
        <v>5</v>
      </c>
      <c r="G3698" t="s">
        <v>24</v>
      </c>
      <c r="H3698">
        <v>1842284</v>
      </c>
      <c r="I3698">
        <v>1843246</v>
      </c>
      <c r="J3698" t="s">
        <v>210</v>
      </c>
      <c r="Q3698" t="s">
        <v>6990</v>
      </c>
      <c r="R3698">
        <v>963</v>
      </c>
      <c r="T3698" t="s">
        <v>6991</v>
      </c>
    </row>
    <row r="3699" spans="1:20" x14ac:dyDescent="0.3">
      <c r="A3699" t="s">
        <v>29</v>
      </c>
      <c r="B3699" t="s">
        <v>30</v>
      </c>
      <c r="C3699" t="s">
        <v>22</v>
      </c>
      <c r="D3699" t="s">
        <v>23</v>
      </c>
      <c r="E3699" t="s">
        <v>5</v>
      </c>
      <c r="G3699" t="s">
        <v>24</v>
      </c>
      <c r="H3699">
        <v>1842284</v>
      </c>
      <c r="I3699">
        <v>1843246</v>
      </c>
      <c r="J3699" t="s">
        <v>210</v>
      </c>
      <c r="K3699" t="s">
        <v>6992</v>
      </c>
      <c r="N3699" t="s">
        <v>6993</v>
      </c>
      <c r="Q3699" t="s">
        <v>6990</v>
      </c>
      <c r="R3699">
        <v>963</v>
      </c>
      <c r="S3699">
        <v>320</v>
      </c>
    </row>
    <row r="3700" spans="1:20" x14ac:dyDescent="0.3">
      <c r="A3700" t="s">
        <v>20</v>
      </c>
      <c r="B3700" t="s">
        <v>21</v>
      </c>
      <c r="C3700" t="s">
        <v>22</v>
      </c>
      <c r="D3700" t="s">
        <v>23</v>
      </c>
      <c r="E3700" t="s">
        <v>5</v>
      </c>
      <c r="G3700" t="s">
        <v>24</v>
      </c>
      <c r="H3700">
        <v>1843662</v>
      </c>
      <c r="I3700">
        <v>1844057</v>
      </c>
      <c r="J3700" t="s">
        <v>210</v>
      </c>
      <c r="O3700" t="s">
        <v>6994</v>
      </c>
      <c r="Q3700" t="s">
        <v>6995</v>
      </c>
      <c r="R3700">
        <v>396</v>
      </c>
      <c r="T3700" t="s">
        <v>6996</v>
      </c>
    </row>
    <row r="3701" spans="1:20" x14ac:dyDescent="0.3">
      <c r="A3701" t="s">
        <v>29</v>
      </c>
      <c r="B3701" t="s">
        <v>30</v>
      </c>
      <c r="C3701" t="s">
        <v>22</v>
      </c>
      <c r="D3701" t="s">
        <v>23</v>
      </c>
      <c r="E3701" t="s">
        <v>5</v>
      </c>
      <c r="G3701" t="s">
        <v>24</v>
      </c>
      <c r="H3701">
        <v>1843662</v>
      </c>
      <c r="I3701">
        <v>1844057</v>
      </c>
      <c r="J3701" t="s">
        <v>210</v>
      </c>
      <c r="K3701" t="s">
        <v>6997</v>
      </c>
      <c r="N3701" t="s">
        <v>6644</v>
      </c>
      <c r="O3701" t="s">
        <v>6994</v>
      </c>
      <c r="Q3701" t="s">
        <v>6995</v>
      </c>
      <c r="R3701">
        <v>396</v>
      </c>
      <c r="S3701">
        <v>131</v>
      </c>
    </row>
    <row r="3702" spans="1:20" x14ac:dyDescent="0.3">
      <c r="A3702" t="s">
        <v>20</v>
      </c>
      <c r="B3702" t="s">
        <v>21</v>
      </c>
      <c r="C3702" t="s">
        <v>22</v>
      </c>
      <c r="D3702" t="s">
        <v>23</v>
      </c>
      <c r="E3702" t="s">
        <v>5</v>
      </c>
      <c r="G3702" t="s">
        <v>24</v>
      </c>
      <c r="H3702">
        <v>1844144</v>
      </c>
      <c r="I3702">
        <v>1844500</v>
      </c>
      <c r="J3702" t="s">
        <v>210</v>
      </c>
      <c r="Q3702" t="s">
        <v>6998</v>
      </c>
      <c r="R3702">
        <v>357</v>
      </c>
      <c r="T3702" t="s">
        <v>6999</v>
      </c>
    </row>
    <row r="3703" spans="1:20" x14ac:dyDescent="0.3">
      <c r="A3703" t="s">
        <v>29</v>
      </c>
      <c r="B3703" t="s">
        <v>30</v>
      </c>
      <c r="C3703" t="s">
        <v>22</v>
      </c>
      <c r="D3703" t="s">
        <v>23</v>
      </c>
      <c r="E3703" t="s">
        <v>5</v>
      </c>
      <c r="G3703" t="s">
        <v>24</v>
      </c>
      <c r="H3703">
        <v>1844144</v>
      </c>
      <c r="I3703">
        <v>1844500</v>
      </c>
      <c r="J3703" t="s">
        <v>210</v>
      </c>
      <c r="K3703" t="s">
        <v>7000</v>
      </c>
      <c r="N3703" t="s">
        <v>41</v>
      </c>
      <c r="Q3703" t="s">
        <v>6998</v>
      </c>
      <c r="R3703">
        <v>357</v>
      </c>
      <c r="S3703">
        <v>118</v>
      </c>
    </row>
    <row r="3704" spans="1:20" x14ac:dyDescent="0.3">
      <c r="A3704" t="s">
        <v>20</v>
      </c>
      <c r="B3704" t="s">
        <v>21</v>
      </c>
      <c r="C3704" t="s">
        <v>22</v>
      </c>
      <c r="D3704" t="s">
        <v>23</v>
      </c>
      <c r="E3704" t="s">
        <v>5</v>
      </c>
      <c r="G3704" t="s">
        <v>24</v>
      </c>
      <c r="H3704">
        <v>1844500</v>
      </c>
      <c r="I3704">
        <v>1844931</v>
      </c>
      <c r="J3704" t="s">
        <v>210</v>
      </c>
      <c r="Q3704" t="s">
        <v>7001</v>
      </c>
      <c r="R3704">
        <v>432</v>
      </c>
      <c r="T3704" t="s">
        <v>7002</v>
      </c>
    </row>
    <row r="3705" spans="1:20" x14ac:dyDescent="0.3">
      <c r="A3705" t="s">
        <v>29</v>
      </c>
      <c r="B3705" t="s">
        <v>30</v>
      </c>
      <c r="C3705" t="s">
        <v>22</v>
      </c>
      <c r="D3705" t="s">
        <v>23</v>
      </c>
      <c r="E3705" t="s">
        <v>5</v>
      </c>
      <c r="G3705" t="s">
        <v>24</v>
      </c>
      <c r="H3705">
        <v>1844500</v>
      </c>
      <c r="I3705">
        <v>1844931</v>
      </c>
      <c r="J3705" t="s">
        <v>210</v>
      </c>
      <c r="K3705" t="s">
        <v>7003</v>
      </c>
      <c r="N3705" t="s">
        <v>214</v>
      </c>
      <c r="Q3705" t="s">
        <v>7001</v>
      </c>
      <c r="R3705">
        <v>432</v>
      </c>
      <c r="S3705">
        <v>143</v>
      </c>
    </row>
    <row r="3706" spans="1:20" x14ac:dyDescent="0.3">
      <c r="A3706" t="s">
        <v>20</v>
      </c>
      <c r="B3706" t="s">
        <v>21</v>
      </c>
      <c r="C3706" t="s">
        <v>22</v>
      </c>
      <c r="D3706" t="s">
        <v>23</v>
      </c>
      <c r="E3706" t="s">
        <v>5</v>
      </c>
      <c r="G3706" t="s">
        <v>24</v>
      </c>
      <c r="H3706">
        <v>1845020</v>
      </c>
      <c r="I3706">
        <v>1845646</v>
      </c>
      <c r="J3706" t="s">
        <v>210</v>
      </c>
      <c r="Q3706" t="s">
        <v>7004</v>
      </c>
      <c r="R3706">
        <v>627</v>
      </c>
      <c r="T3706" t="s">
        <v>7005</v>
      </c>
    </row>
    <row r="3707" spans="1:20" x14ac:dyDescent="0.3">
      <c r="A3707" t="s">
        <v>29</v>
      </c>
      <c r="B3707" t="s">
        <v>30</v>
      </c>
      <c r="C3707" t="s">
        <v>22</v>
      </c>
      <c r="D3707" t="s">
        <v>23</v>
      </c>
      <c r="E3707" t="s">
        <v>5</v>
      </c>
      <c r="G3707" t="s">
        <v>24</v>
      </c>
      <c r="H3707">
        <v>1845020</v>
      </c>
      <c r="I3707">
        <v>1845646</v>
      </c>
      <c r="J3707" t="s">
        <v>210</v>
      </c>
      <c r="K3707" t="s">
        <v>7006</v>
      </c>
      <c r="N3707" t="s">
        <v>7007</v>
      </c>
      <c r="Q3707" t="s">
        <v>7004</v>
      </c>
      <c r="R3707">
        <v>627</v>
      </c>
      <c r="S3707">
        <v>208</v>
      </c>
    </row>
    <row r="3708" spans="1:20" x14ac:dyDescent="0.3">
      <c r="A3708" t="s">
        <v>20</v>
      </c>
      <c r="B3708" t="s">
        <v>21</v>
      </c>
      <c r="C3708" t="s">
        <v>22</v>
      </c>
      <c r="D3708" t="s">
        <v>23</v>
      </c>
      <c r="E3708" t="s">
        <v>5</v>
      </c>
      <c r="G3708" t="s">
        <v>24</v>
      </c>
      <c r="H3708">
        <v>1845643</v>
      </c>
      <c r="I3708">
        <v>1845972</v>
      </c>
      <c r="J3708" t="s">
        <v>210</v>
      </c>
      <c r="Q3708" t="s">
        <v>7008</v>
      </c>
      <c r="R3708">
        <v>330</v>
      </c>
      <c r="T3708" t="s">
        <v>7009</v>
      </c>
    </row>
    <row r="3709" spans="1:20" x14ac:dyDescent="0.3">
      <c r="A3709" t="s">
        <v>29</v>
      </c>
      <c r="B3709" t="s">
        <v>30</v>
      </c>
      <c r="C3709" t="s">
        <v>22</v>
      </c>
      <c r="D3709" t="s">
        <v>23</v>
      </c>
      <c r="E3709" t="s">
        <v>5</v>
      </c>
      <c r="G3709" t="s">
        <v>24</v>
      </c>
      <c r="H3709">
        <v>1845643</v>
      </c>
      <c r="I3709">
        <v>1845972</v>
      </c>
      <c r="J3709" t="s">
        <v>210</v>
      </c>
      <c r="K3709" t="s">
        <v>7010</v>
      </c>
      <c r="N3709" t="s">
        <v>7011</v>
      </c>
      <c r="Q3709" t="s">
        <v>7008</v>
      </c>
      <c r="R3709">
        <v>330</v>
      </c>
      <c r="S3709">
        <v>109</v>
      </c>
    </row>
    <row r="3710" spans="1:20" x14ac:dyDescent="0.3">
      <c r="A3710" t="s">
        <v>20</v>
      </c>
      <c r="B3710" t="s">
        <v>21</v>
      </c>
      <c r="C3710" t="s">
        <v>22</v>
      </c>
      <c r="D3710" t="s">
        <v>23</v>
      </c>
      <c r="E3710" t="s">
        <v>5</v>
      </c>
      <c r="G3710" t="s">
        <v>24</v>
      </c>
      <c r="H3710">
        <v>1845950</v>
      </c>
      <c r="I3710">
        <v>1846258</v>
      </c>
      <c r="J3710" t="s">
        <v>210</v>
      </c>
      <c r="Q3710" t="s">
        <v>7012</v>
      </c>
      <c r="R3710">
        <v>309</v>
      </c>
      <c r="T3710" t="s">
        <v>7013</v>
      </c>
    </row>
    <row r="3711" spans="1:20" x14ac:dyDescent="0.3">
      <c r="A3711" t="s">
        <v>29</v>
      </c>
      <c r="B3711" t="s">
        <v>30</v>
      </c>
      <c r="C3711" t="s">
        <v>22</v>
      </c>
      <c r="D3711" t="s">
        <v>23</v>
      </c>
      <c r="E3711" t="s">
        <v>5</v>
      </c>
      <c r="G3711" t="s">
        <v>24</v>
      </c>
      <c r="H3711">
        <v>1845950</v>
      </c>
      <c r="I3711">
        <v>1846258</v>
      </c>
      <c r="J3711" t="s">
        <v>210</v>
      </c>
      <c r="K3711" t="s">
        <v>7014</v>
      </c>
      <c r="N3711" t="s">
        <v>41</v>
      </c>
      <c r="Q3711" t="s">
        <v>7012</v>
      </c>
      <c r="R3711">
        <v>309</v>
      </c>
      <c r="S3711">
        <v>102</v>
      </c>
    </row>
    <row r="3712" spans="1:20" x14ac:dyDescent="0.3">
      <c r="A3712" t="s">
        <v>20</v>
      </c>
      <c r="B3712" t="s">
        <v>21</v>
      </c>
      <c r="C3712" t="s">
        <v>22</v>
      </c>
      <c r="D3712" t="s">
        <v>23</v>
      </c>
      <c r="E3712" t="s">
        <v>5</v>
      </c>
      <c r="G3712" t="s">
        <v>24</v>
      </c>
      <c r="H3712">
        <v>1846318</v>
      </c>
      <c r="I3712">
        <v>1847385</v>
      </c>
      <c r="J3712" t="s">
        <v>25</v>
      </c>
      <c r="O3712" t="s">
        <v>7015</v>
      </c>
      <c r="Q3712" t="s">
        <v>7016</v>
      </c>
      <c r="R3712">
        <v>1068</v>
      </c>
      <c r="T3712" t="s">
        <v>7017</v>
      </c>
    </row>
    <row r="3713" spans="1:20" x14ac:dyDescent="0.3">
      <c r="A3713" t="s">
        <v>29</v>
      </c>
      <c r="B3713" t="s">
        <v>30</v>
      </c>
      <c r="C3713" t="s">
        <v>22</v>
      </c>
      <c r="D3713" t="s">
        <v>23</v>
      </c>
      <c r="E3713" t="s">
        <v>5</v>
      </c>
      <c r="G3713" t="s">
        <v>24</v>
      </c>
      <c r="H3713">
        <v>1846318</v>
      </c>
      <c r="I3713">
        <v>1847385</v>
      </c>
      <c r="J3713" t="s">
        <v>25</v>
      </c>
      <c r="K3713" t="s">
        <v>7018</v>
      </c>
      <c r="N3713" t="s">
        <v>7019</v>
      </c>
      <c r="O3713" t="s">
        <v>7015</v>
      </c>
      <c r="Q3713" t="s">
        <v>7016</v>
      </c>
      <c r="R3713">
        <v>1068</v>
      </c>
      <c r="S3713">
        <v>355</v>
      </c>
    </row>
    <row r="3714" spans="1:20" x14ac:dyDescent="0.3">
      <c r="A3714" t="s">
        <v>20</v>
      </c>
      <c r="B3714" t="s">
        <v>21</v>
      </c>
      <c r="C3714" t="s">
        <v>22</v>
      </c>
      <c r="D3714" t="s">
        <v>23</v>
      </c>
      <c r="E3714" t="s">
        <v>5</v>
      </c>
      <c r="G3714" t="s">
        <v>24</v>
      </c>
      <c r="H3714">
        <v>1847441</v>
      </c>
      <c r="I3714">
        <v>1848211</v>
      </c>
      <c r="J3714" t="s">
        <v>25</v>
      </c>
      <c r="O3714" t="s">
        <v>7020</v>
      </c>
      <c r="Q3714" t="s">
        <v>7021</v>
      </c>
      <c r="R3714">
        <v>771</v>
      </c>
      <c r="T3714" t="s">
        <v>7022</v>
      </c>
    </row>
    <row r="3715" spans="1:20" x14ac:dyDescent="0.3">
      <c r="A3715" t="s">
        <v>29</v>
      </c>
      <c r="B3715" t="s">
        <v>30</v>
      </c>
      <c r="C3715" t="s">
        <v>22</v>
      </c>
      <c r="D3715" t="s">
        <v>23</v>
      </c>
      <c r="E3715" t="s">
        <v>5</v>
      </c>
      <c r="G3715" t="s">
        <v>24</v>
      </c>
      <c r="H3715">
        <v>1847441</v>
      </c>
      <c r="I3715">
        <v>1848211</v>
      </c>
      <c r="J3715" t="s">
        <v>25</v>
      </c>
      <c r="K3715" t="s">
        <v>7023</v>
      </c>
      <c r="N3715" t="s">
        <v>7024</v>
      </c>
      <c r="O3715" t="s">
        <v>7020</v>
      </c>
      <c r="Q3715" t="s">
        <v>7021</v>
      </c>
      <c r="R3715">
        <v>771</v>
      </c>
      <c r="S3715">
        <v>256</v>
      </c>
    </row>
    <row r="3716" spans="1:20" x14ac:dyDescent="0.3">
      <c r="A3716" t="s">
        <v>20</v>
      </c>
      <c r="B3716" t="s">
        <v>21</v>
      </c>
      <c r="C3716" t="s">
        <v>22</v>
      </c>
      <c r="D3716" t="s">
        <v>23</v>
      </c>
      <c r="E3716" t="s">
        <v>5</v>
      </c>
      <c r="G3716" t="s">
        <v>24</v>
      </c>
      <c r="H3716">
        <v>1848296</v>
      </c>
      <c r="I3716">
        <v>1848958</v>
      </c>
      <c r="J3716" t="s">
        <v>210</v>
      </c>
      <c r="Q3716" t="s">
        <v>7025</v>
      </c>
      <c r="R3716">
        <v>663</v>
      </c>
      <c r="T3716" t="s">
        <v>7026</v>
      </c>
    </row>
    <row r="3717" spans="1:20" x14ac:dyDescent="0.3">
      <c r="A3717" t="s">
        <v>29</v>
      </c>
      <c r="B3717" t="s">
        <v>30</v>
      </c>
      <c r="C3717" t="s">
        <v>22</v>
      </c>
      <c r="D3717" t="s">
        <v>23</v>
      </c>
      <c r="E3717" t="s">
        <v>5</v>
      </c>
      <c r="G3717" t="s">
        <v>24</v>
      </c>
      <c r="H3717">
        <v>1848296</v>
      </c>
      <c r="I3717">
        <v>1848958</v>
      </c>
      <c r="J3717" t="s">
        <v>210</v>
      </c>
      <c r="K3717" t="s">
        <v>7027</v>
      </c>
      <c r="N3717" t="s">
        <v>1200</v>
      </c>
      <c r="Q3717" t="s">
        <v>7025</v>
      </c>
      <c r="R3717">
        <v>663</v>
      </c>
      <c r="S3717">
        <v>220</v>
      </c>
    </row>
    <row r="3718" spans="1:20" x14ac:dyDescent="0.3">
      <c r="A3718" t="s">
        <v>20</v>
      </c>
      <c r="B3718" t="s">
        <v>21</v>
      </c>
      <c r="C3718" t="s">
        <v>22</v>
      </c>
      <c r="D3718" t="s">
        <v>23</v>
      </c>
      <c r="E3718" t="s">
        <v>5</v>
      </c>
      <c r="G3718" t="s">
        <v>24</v>
      </c>
      <c r="H3718">
        <v>1849011</v>
      </c>
      <c r="I3718">
        <v>1849451</v>
      </c>
      <c r="J3718" t="s">
        <v>210</v>
      </c>
      <c r="Q3718" t="s">
        <v>7028</v>
      </c>
      <c r="R3718">
        <v>441</v>
      </c>
      <c r="T3718" t="s">
        <v>7029</v>
      </c>
    </row>
    <row r="3719" spans="1:20" x14ac:dyDescent="0.3">
      <c r="A3719" t="s">
        <v>29</v>
      </c>
      <c r="B3719" t="s">
        <v>30</v>
      </c>
      <c r="C3719" t="s">
        <v>22</v>
      </c>
      <c r="D3719" t="s">
        <v>23</v>
      </c>
      <c r="E3719" t="s">
        <v>5</v>
      </c>
      <c r="G3719" t="s">
        <v>24</v>
      </c>
      <c r="H3719">
        <v>1849011</v>
      </c>
      <c r="I3719">
        <v>1849451</v>
      </c>
      <c r="J3719" t="s">
        <v>210</v>
      </c>
      <c r="K3719" t="s">
        <v>7030</v>
      </c>
      <c r="N3719" t="s">
        <v>89</v>
      </c>
      <c r="Q3719" t="s">
        <v>7028</v>
      </c>
      <c r="R3719">
        <v>441</v>
      </c>
      <c r="S3719">
        <v>146</v>
      </c>
    </row>
    <row r="3720" spans="1:20" x14ac:dyDescent="0.3">
      <c r="A3720" t="s">
        <v>20</v>
      </c>
      <c r="B3720" t="s">
        <v>21</v>
      </c>
      <c r="C3720" t="s">
        <v>22</v>
      </c>
      <c r="D3720" t="s">
        <v>23</v>
      </c>
      <c r="E3720" t="s">
        <v>5</v>
      </c>
      <c r="G3720" t="s">
        <v>24</v>
      </c>
      <c r="H3720">
        <v>1849420</v>
      </c>
      <c r="I3720">
        <v>1849665</v>
      </c>
      <c r="J3720" t="s">
        <v>210</v>
      </c>
      <c r="Q3720" t="s">
        <v>7031</v>
      </c>
      <c r="R3720">
        <v>246</v>
      </c>
      <c r="T3720" t="s">
        <v>7032</v>
      </c>
    </row>
    <row r="3721" spans="1:20" x14ac:dyDescent="0.3">
      <c r="A3721" t="s">
        <v>29</v>
      </c>
      <c r="B3721" t="s">
        <v>30</v>
      </c>
      <c r="C3721" t="s">
        <v>22</v>
      </c>
      <c r="D3721" t="s">
        <v>23</v>
      </c>
      <c r="E3721" t="s">
        <v>5</v>
      </c>
      <c r="G3721" t="s">
        <v>24</v>
      </c>
      <c r="H3721">
        <v>1849420</v>
      </c>
      <c r="I3721">
        <v>1849665</v>
      </c>
      <c r="J3721" t="s">
        <v>210</v>
      </c>
      <c r="K3721" t="s">
        <v>7033</v>
      </c>
      <c r="N3721" t="s">
        <v>214</v>
      </c>
      <c r="Q3721" t="s">
        <v>7031</v>
      </c>
      <c r="R3721">
        <v>246</v>
      </c>
      <c r="S3721">
        <v>81</v>
      </c>
    </row>
    <row r="3722" spans="1:20" x14ac:dyDescent="0.3">
      <c r="A3722" t="s">
        <v>20</v>
      </c>
      <c r="B3722" t="s">
        <v>21</v>
      </c>
      <c r="C3722" t="s">
        <v>22</v>
      </c>
      <c r="D3722" t="s">
        <v>23</v>
      </c>
      <c r="E3722" t="s">
        <v>5</v>
      </c>
      <c r="G3722" t="s">
        <v>24</v>
      </c>
      <c r="H3722">
        <v>1850234</v>
      </c>
      <c r="I3722">
        <v>1851433</v>
      </c>
      <c r="J3722" t="s">
        <v>210</v>
      </c>
      <c r="O3722" t="s">
        <v>7034</v>
      </c>
      <c r="Q3722" t="s">
        <v>7035</v>
      </c>
      <c r="R3722">
        <v>1200</v>
      </c>
      <c r="T3722" t="s">
        <v>7036</v>
      </c>
    </row>
    <row r="3723" spans="1:20" x14ac:dyDescent="0.3">
      <c r="A3723" t="s">
        <v>29</v>
      </c>
      <c r="B3723" t="s">
        <v>30</v>
      </c>
      <c r="C3723" t="s">
        <v>22</v>
      </c>
      <c r="D3723" t="s">
        <v>23</v>
      </c>
      <c r="E3723" t="s">
        <v>5</v>
      </c>
      <c r="G3723" t="s">
        <v>24</v>
      </c>
      <c r="H3723">
        <v>1850234</v>
      </c>
      <c r="I3723">
        <v>1851433</v>
      </c>
      <c r="J3723" t="s">
        <v>210</v>
      </c>
      <c r="K3723" t="s">
        <v>7037</v>
      </c>
      <c r="N3723" t="s">
        <v>4656</v>
      </c>
      <c r="O3723" t="s">
        <v>7034</v>
      </c>
      <c r="Q3723" t="s">
        <v>7035</v>
      </c>
      <c r="R3723">
        <v>1200</v>
      </c>
      <c r="S3723">
        <v>399</v>
      </c>
    </row>
    <row r="3724" spans="1:20" x14ac:dyDescent="0.3">
      <c r="A3724" t="s">
        <v>20</v>
      </c>
      <c r="B3724" t="s">
        <v>21</v>
      </c>
      <c r="C3724" t="s">
        <v>22</v>
      </c>
      <c r="D3724" t="s">
        <v>23</v>
      </c>
      <c r="E3724" t="s">
        <v>5</v>
      </c>
      <c r="G3724" t="s">
        <v>24</v>
      </c>
      <c r="H3724">
        <v>1851492</v>
      </c>
      <c r="I3724">
        <v>1852445</v>
      </c>
      <c r="J3724" t="s">
        <v>210</v>
      </c>
      <c r="Q3724" t="s">
        <v>7038</v>
      </c>
      <c r="R3724">
        <v>954</v>
      </c>
      <c r="T3724" t="s">
        <v>7039</v>
      </c>
    </row>
    <row r="3725" spans="1:20" x14ac:dyDescent="0.3">
      <c r="A3725" t="s">
        <v>29</v>
      </c>
      <c r="B3725" t="s">
        <v>30</v>
      </c>
      <c r="C3725" t="s">
        <v>22</v>
      </c>
      <c r="D3725" t="s">
        <v>23</v>
      </c>
      <c r="E3725" t="s">
        <v>5</v>
      </c>
      <c r="G3725" t="s">
        <v>24</v>
      </c>
      <c r="H3725">
        <v>1851492</v>
      </c>
      <c r="I3725">
        <v>1852445</v>
      </c>
      <c r="J3725" t="s">
        <v>210</v>
      </c>
      <c r="K3725" t="s">
        <v>7040</v>
      </c>
      <c r="N3725" t="s">
        <v>41</v>
      </c>
      <c r="Q3725" t="s">
        <v>7038</v>
      </c>
      <c r="R3725">
        <v>954</v>
      </c>
      <c r="S3725">
        <v>317</v>
      </c>
    </row>
    <row r="3726" spans="1:20" x14ac:dyDescent="0.3">
      <c r="A3726" t="s">
        <v>20</v>
      </c>
      <c r="B3726" t="s">
        <v>21</v>
      </c>
      <c r="C3726" t="s">
        <v>22</v>
      </c>
      <c r="D3726" t="s">
        <v>23</v>
      </c>
      <c r="E3726" t="s">
        <v>5</v>
      </c>
      <c r="G3726" t="s">
        <v>24</v>
      </c>
      <c r="H3726">
        <v>1852500</v>
      </c>
      <c r="I3726">
        <v>1852889</v>
      </c>
      <c r="J3726" t="s">
        <v>210</v>
      </c>
      <c r="Q3726" t="s">
        <v>7041</v>
      </c>
      <c r="R3726">
        <v>390</v>
      </c>
      <c r="T3726" t="s">
        <v>7042</v>
      </c>
    </row>
    <row r="3727" spans="1:20" x14ac:dyDescent="0.3">
      <c r="A3727" t="s">
        <v>29</v>
      </c>
      <c r="B3727" t="s">
        <v>30</v>
      </c>
      <c r="C3727" t="s">
        <v>22</v>
      </c>
      <c r="D3727" t="s">
        <v>23</v>
      </c>
      <c r="E3727" t="s">
        <v>5</v>
      </c>
      <c r="G3727" t="s">
        <v>24</v>
      </c>
      <c r="H3727">
        <v>1852500</v>
      </c>
      <c r="I3727">
        <v>1852889</v>
      </c>
      <c r="J3727" t="s">
        <v>210</v>
      </c>
      <c r="K3727" t="s">
        <v>7043</v>
      </c>
      <c r="N3727" t="s">
        <v>41</v>
      </c>
      <c r="Q3727" t="s">
        <v>7041</v>
      </c>
      <c r="R3727">
        <v>390</v>
      </c>
      <c r="S3727">
        <v>129</v>
      </c>
    </row>
    <row r="3728" spans="1:20" x14ac:dyDescent="0.3">
      <c r="A3728" t="s">
        <v>20</v>
      </c>
      <c r="B3728" t="s">
        <v>21</v>
      </c>
      <c r="C3728" t="s">
        <v>22</v>
      </c>
      <c r="D3728" t="s">
        <v>23</v>
      </c>
      <c r="E3728" t="s">
        <v>5</v>
      </c>
      <c r="G3728" t="s">
        <v>24</v>
      </c>
      <c r="H3728">
        <v>1852867</v>
      </c>
      <c r="I3728">
        <v>1853301</v>
      </c>
      <c r="J3728" t="s">
        <v>210</v>
      </c>
      <c r="Q3728" t="s">
        <v>7044</v>
      </c>
      <c r="R3728">
        <v>435</v>
      </c>
      <c r="T3728" t="s">
        <v>7045</v>
      </c>
    </row>
    <row r="3729" spans="1:20" x14ac:dyDescent="0.3">
      <c r="A3729" t="s">
        <v>29</v>
      </c>
      <c r="B3729" t="s">
        <v>30</v>
      </c>
      <c r="C3729" t="s">
        <v>22</v>
      </c>
      <c r="D3729" t="s">
        <v>23</v>
      </c>
      <c r="E3729" t="s">
        <v>5</v>
      </c>
      <c r="G3729" t="s">
        <v>24</v>
      </c>
      <c r="H3729">
        <v>1852867</v>
      </c>
      <c r="I3729">
        <v>1853301</v>
      </c>
      <c r="J3729" t="s">
        <v>210</v>
      </c>
      <c r="K3729" t="s">
        <v>7046</v>
      </c>
      <c r="N3729" t="s">
        <v>41</v>
      </c>
      <c r="Q3729" t="s">
        <v>7044</v>
      </c>
      <c r="R3729">
        <v>435</v>
      </c>
      <c r="S3729">
        <v>144</v>
      </c>
    </row>
    <row r="3730" spans="1:20" x14ac:dyDescent="0.3">
      <c r="A3730" t="s">
        <v>20</v>
      </c>
      <c r="B3730" t="s">
        <v>21</v>
      </c>
      <c r="C3730" t="s">
        <v>22</v>
      </c>
      <c r="D3730" t="s">
        <v>23</v>
      </c>
      <c r="E3730" t="s">
        <v>5</v>
      </c>
      <c r="G3730" t="s">
        <v>24</v>
      </c>
      <c r="H3730">
        <v>1853288</v>
      </c>
      <c r="I3730">
        <v>1853581</v>
      </c>
      <c r="J3730" t="s">
        <v>210</v>
      </c>
      <c r="Q3730" t="s">
        <v>7047</v>
      </c>
      <c r="R3730">
        <v>294</v>
      </c>
      <c r="T3730" t="s">
        <v>7048</v>
      </c>
    </row>
    <row r="3731" spans="1:20" x14ac:dyDescent="0.3">
      <c r="A3731" t="s">
        <v>29</v>
      </c>
      <c r="B3731" t="s">
        <v>30</v>
      </c>
      <c r="C3731" t="s">
        <v>22</v>
      </c>
      <c r="D3731" t="s">
        <v>23</v>
      </c>
      <c r="E3731" t="s">
        <v>5</v>
      </c>
      <c r="G3731" t="s">
        <v>24</v>
      </c>
      <c r="H3731">
        <v>1853288</v>
      </c>
      <c r="I3731">
        <v>1853581</v>
      </c>
      <c r="J3731" t="s">
        <v>210</v>
      </c>
      <c r="K3731" t="s">
        <v>7049</v>
      </c>
      <c r="N3731" t="s">
        <v>41</v>
      </c>
      <c r="Q3731" t="s">
        <v>7047</v>
      </c>
      <c r="R3731">
        <v>294</v>
      </c>
      <c r="S3731">
        <v>97</v>
      </c>
    </row>
    <row r="3732" spans="1:20" x14ac:dyDescent="0.3">
      <c r="A3732" t="s">
        <v>20</v>
      </c>
      <c r="B3732" t="s">
        <v>21</v>
      </c>
      <c r="C3732" t="s">
        <v>22</v>
      </c>
      <c r="D3732" t="s">
        <v>23</v>
      </c>
      <c r="E3732" t="s">
        <v>5</v>
      </c>
      <c r="G3732" t="s">
        <v>24</v>
      </c>
      <c r="H3732">
        <v>1853553</v>
      </c>
      <c r="I3732">
        <v>1853984</v>
      </c>
      <c r="J3732" t="s">
        <v>210</v>
      </c>
      <c r="O3732" t="s">
        <v>7050</v>
      </c>
      <c r="Q3732" t="s">
        <v>7051</v>
      </c>
      <c r="R3732">
        <v>432</v>
      </c>
      <c r="T3732" t="s">
        <v>7052</v>
      </c>
    </row>
    <row r="3733" spans="1:20" x14ac:dyDescent="0.3">
      <c r="A3733" t="s">
        <v>29</v>
      </c>
      <c r="B3733" t="s">
        <v>30</v>
      </c>
      <c r="C3733" t="s">
        <v>22</v>
      </c>
      <c r="D3733" t="s">
        <v>23</v>
      </c>
      <c r="E3733" t="s">
        <v>5</v>
      </c>
      <c r="G3733" t="s">
        <v>24</v>
      </c>
      <c r="H3733">
        <v>1853553</v>
      </c>
      <c r="I3733">
        <v>1853984</v>
      </c>
      <c r="J3733" t="s">
        <v>210</v>
      </c>
      <c r="K3733" t="s">
        <v>7053</v>
      </c>
      <c r="N3733" t="s">
        <v>7054</v>
      </c>
      <c r="O3733" t="s">
        <v>7050</v>
      </c>
      <c r="Q3733" t="s">
        <v>7051</v>
      </c>
      <c r="R3733">
        <v>432</v>
      </c>
      <c r="S3733">
        <v>143</v>
      </c>
    </row>
    <row r="3734" spans="1:20" x14ac:dyDescent="0.3">
      <c r="A3734" t="s">
        <v>20</v>
      </c>
      <c r="B3734" t="s">
        <v>21</v>
      </c>
      <c r="C3734" t="s">
        <v>22</v>
      </c>
      <c r="D3734" t="s">
        <v>23</v>
      </c>
      <c r="E3734" t="s">
        <v>5</v>
      </c>
      <c r="G3734" t="s">
        <v>24</v>
      </c>
      <c r="H3734">
        <v>1853944</v>
      </c>
      <c r="I3734">
        <v>1854258</v>
      </c>
      <c r="J3734" t="s">
        <v>210</v>
      </c>
      <c r="O3734" t="s">
        <v>7055</v>
      </c>
      <c r="Q3734" t="s">
        <v>7056</v>
      </c>
      <c r="R3734">
        <v>315</v>
      </c>
      <c r="T3734" t="s">
        <v>7057</v>
      </c>
    </row>
    <row r="3735" spans="1:20" x14ac:dyDescent="0.3">
      <c r="A3735" t="s">
        <v>29</v>
      </c>
      <c r="B3735" t="s">
        <v>30</v>
      </c>
      <c r="C3735" t="s">
        <v>22</v>
      </c>
      <c r="D3735" t="s">
        <v>23</v>
      </c>
      <c r="E3735" t="s">
        <v>5</v>
      </c>
      <c r="G3735" t="s">
        <v>24</v>
      </c>
      <c r="H3735">
        <v>1853944</v>
      </c>
      <c r="I3735">
        <v>1854258</v>
      </c>
      <c r="J3735" t="s">
        <v>210</v>
      </c>
      <c r="K3735" t="s">
        <v>7058</v>
      </c>
      <c r="N3735" t="s">
        <v>7059</v>
      </c>
      <c r="O3735" t="s">
        <v>7055</v>
      </c>
      <c r="Q3735" t="s">
        <v>7056</v>
      </c>
      <c r="R3735">
        <v>315</v>
      </c>
      <c r="S3735">
        <v>104</v>
      </c>
    </row>
    <row r="3736" spans="1:20" x14ac:dyDescent="0.3">
      <c r="A3736" t="s">
        <v>20</v>
      </c>
      <c r="B3736" t="s">
        <v>21</v>
      </c>
      <c r="C3736" t="s">
        <v>22</v>
      </c>
      <c r="D3736" t="s">
        <v>23</v>
      </c>
      <c r="E3736" t="s">
        <v>5</v>
      </c>
      <c r="G3736" t="s">
        <v>24</v>
      </c>
      <c r="H3736">
        <v>1854258</v>
      </c>
      <c r="I3736">
        <v>1855106</v>
      </c>
      <c r="J3736" t="s">
        <v>210</v>
      </c>
      <c r="O3736" t="s">
        <v>7060</v>
      </c>
      <c r="Q3736" t="s">
        <v>7061</v>
      </c>
      <c r="R3736">
        <v>849</v>
      </c>
      <c r="T3736" t="s">
        <v>7062</v>
      </c>
    </row>
    <row r="3737" spans="1:20" x14ac:dyDescent="0.3">
      <c r="A3737" t="s">
        <v>29</v>
      </c>
      <c r="B3737" t="s">
        <v>30</v>
      </c>
      <c r="C3737" t="s">
        <v>22</v>
      </c>
      <c r="D3737" t="s">
        <v>23</v>
      </c>
      <c r="E3737" t="s">
        <v>5</v>
      </c>
      <c r="G3737" t="s">
        <v>24</v>
      </c>
      <c r="H3737">
        <v>1854258</v>
      </c>
      <c r="I3737">
        <v>1855106</v>
      </c>
      <c r="J3737" t="s">
        <v>210</v>
      </c>
      <c r="K3737" t="s">
        <v>7063</v>
      </c>
      <c r="N3737" t="s">
        <v>7064</v>
      </c>
      <c r="O3737" t="s">
        <v>7060</v>
      </c>
      <c r="Q3737" t="s">
        <v>7061</v>
      </c>
      <c r="R3737">
        <v>849</v>
      </c>
      <c r="S3737">
        <v>282</v>
      </c>
    </row>
    <row r="3738" spans="1:20" x14ac:dyDescent="0.3">
      <c r="A3738" t="s">
        <v>20</v>
      </c>
      <c r="B3738" t="s">
        <v>21</v>
      </c>
      <c r="C3738" t="s">
        <v>22</v>
      </c>
      <c r="D3738" t="s">
        <v>23</v>
      </c>
      <c r="E3738" t="s">
        <v>5</v>
      </c>
      <c r="G3738" t="s">
        <v>24</v>
      </c>
      <c r="H3738">
        <v>1855225</v>
      </c>
      <c r="I3738">
        <v>1856166</v>
      </c>
      <c r="J3738" t="s">
        <v>210</v>
      </c>
      <c r="O3738" t="s">
        <v>7065</v>
      </c>
      <c r="Q3738" t="s">
        <v>7066</v>
      </c>
      <c r="R3738">
        <v>942</v>
      </c>
      <c r="T3738" t="s">
        <v>7067</v>
      </c>
    </row>
    <row r="3739" spans="1:20" x14ac:dyDescent="0.3">
      <c r="A3739" t="s">
        <v>29</v>
      </c>
      <c r="B3739" t="s">
        <v>30</v>
      </c>
      <c r="C3739" t="s">
        <v>22</v>
      </c>
      <c r="D3739" t="s">
        <v>23</v>
      </c>
      <c r="E3739" t="s">
        <v>5</v>
      </c>
      <c r="G3739" t="s">
        <v>24</v>
      </c>
      <c r="H3739">
        <v>1855225</v>
      </c>
      <c r="I3739">
        <v>1856166</v>
      </c>
      <c r="J3739" t="s">
        <v>210</v>
      </c>
      <c r="K3739" t="s">
        <v>7068</v>
      </c>
      <c r="N3739" t="s">
        <v>7069</v>
      </c>
      <c r="O3739" t="s">
        <v>7065</v>
      </c>
      <c r="Q3739" t="s">
        <v>7066</v>
      </c>
      <c r="R3739">
        <v>942</v>
      </c>
      <c r="S3739">
        <v>313</v>
      </c>
    </row>
    <row r="3740" spans="1:20" x14ac:dyDescent="0.3">
      <c r="A3740" t="s">
        <v>20</v>
      </c>
      <c r="B3740" t="s">
        <v>21</v>
      </c>
      <c r="C3740" t="s">
        <v>22</v>
      </c>
      <c r="D3740" t="s">
        <v>23</v>
      </c>
      <c r="E3740" t="s">
        <v>5</v>
      </c>
      <c r="G3740" t="s">
        <v>24</v>
      </c>
      <c r="H3740">
        <v>1856296</v>
      </c>
      <c r="I3740">
        <v>1856679</v>
      </c>
      <c r="J3740" t="s">
        <v>210</v>
      </c>
      <c r="Q3740" t="s">
        <v>7070</v>
      </c>
      <c r="R3740">
        <v>384</v>
      </c>
      <c r="T3740" t="s">
        <v>7071</v>
      </c>
    </row>
    <row r="3741" spans="1:20" x14ac:dyDescent="0.3">
      <c r="A3741" t="s">
        <v>29</v>
      </c>
      <c r="B3741" t="s">
        <v>30</v>
      </c>
      <c r="C3741" t="s">
        <v>22</v>
      </c>
      <c r="D3741" t="s">
        <v>23</v>
      </c>
      <c r="E3741" t="s">
        <v>5</v>
      </c>
      <c r="G3741" t="s">
        <v>24</v>
      </c>
      <c r="H3741">
        <v>1856296</v>
      </c>
      <c r="I3741">
        <v>1856679</v>
      </c>
      <c r="J3741" t="s">
        <v>210</v>
      </c>
      <c r="K3741" t="s">
        <v>7072</v>
      </c>
      <c r="N3741" t="s">
        <v>7073</v>
      </c>
      <c r="Q3741" t="s">
        <v>7070</v>
      </c>
      <c r="R3741">
        <v>384</v>
      </c>
      <c r="S3741">
        <v>127</v>
      </c>
    </row>
    <row r="3742" spans="1:20" x14ac:dyDescent="0.3">
      <c r="A3742" t="s">
        <v>20</v>
      </c>
      <c r="B3742" t="s">
        <v>21</v>
      </c>
      <c r="C3742" t="s">
        <v>22</v>
      </c>
      <c r="D3742" t="s">
        <v>23</v>
      </c>
      <c r="E3742" t="s">
        <v>5</v>
      </c>
      <c r="G3742" t="s">
        <v>24</v>
      </c>
      <c r="H3742">
        <v>1856807</v>
      </c>
      <c r="I3742">
        <v>1860463</v>
      </c>
      <c r="J3742" t="s">
        <v>210</v>
      </c>
      <c r="O3742" t="s">
        <v>7074</v>
      </c>
      <c r="Q3742" t="s">
        <v>7075</v>
      </c>
      <c r="R3742">
        <v>3657</v>
      </c>
      <c r="T3742" t="s">
        <v>7076</v>
      </c>
    </row>
    <row r="3743" spans="1:20" x14ac:dyDescent="0.3">
      <c r="A3743" t="s">
        <v>29</v>
      </c>
      <c r="B3743" t="s">
        <v>30</v>
      </c>
      <c r="C3743" t="s">
        <v>22</v>
      </c>
      <c r="D3743" t="s">
        <v>23</v>
      </c>
      <c r="E3743" t="s">
        <v>5</v>
      </c>
      <c r="G3743" t="s">
        <v>24</v>
      </c>
      <c r="H3743">
        <v>1856807</v>
      </c>
      <c r="I3743">
        <v>1860463</v>
      </c>
      <c r="J3743" t="s">
        <v>210</v>
      </c>
      <c r="K3743" t="s">
        <v>7077</v>
      </c>
      <c r="N3743" t="s">
        <v>7078</v>
      </c>
      <c r="O3743" t="s">
        <v>7074</v>
      </c>
      <c r="Q3743" t="s">
        <v>7075</v>
      </c>
      <c r="R3743">
        <v>3657</v>
      </c>
      <c r="S3743">
        <v>1218</v>
      </c>
    </row>
    <row r="3744" spans="1:20" x14ac:dyDescent="0.3">
      <c r="A3744" t="s">
        <v>20</v>
      </c>
      <c r="B3744" t="s">
        <v>21</v>
      </c>
      <c r="C3744" t="s">
        <v>22</v>
      </c>
      <c r="D3744" t="s">
        <v>23</v>
      </c>
      <c r="E3744" t="s">
        <v>5</v>
      </c>
      <c r="G3744" t="s">
        <v>24</v>
      </c>
      <c r="H3744">
        <v>1860672</v>
      </c>
      <c r="I3744">
        <v>1864235</v>
      </c>
      <c r="J3744" t="s">
        <v>210</v>
      </c>
      <c r="O3744" t="s">
        <v>7079</v>
      </c>
      <c r="Q3744" t="s">
        <v>7080</v>
      </c>
      <c r="R3744">
        <v>3564</v>
      </c>
      <c r="T3744" t="s">
        <v>7081</v>
      </c>
    </row>
    <row r="3745" spans="1:20" x14ac:dyDescent="0.3">
      <c r="A3745" t="s">
        <v>29</v>
      </c>
      <c r="B3745" t="s">
        <v>30</v>
      </c>
      <c r="C3745" t="s">
        <v>22</v>
      </c>
      <c r="D3745" t="s">
        <v>23</v>
      </c>
      <c r="E3745" t="s">
        <v>5</v>
      </c>
      <c r="G3745" t="s">
        <v>24</v>
      </c>
      <c r="H3745">
        <v>1860672</v>
      </c>
      <c r="I3745">
        <v>1864235</v>
      </c>
      <c r="J3745" t="s">
        <v>210</v>
      </c>
      <c r="K3745" t="s">
        <v>7082</v>
      </c>
      <c r="N3745" t="s">
        <v>7083</v>
      </c>
      <c r="O3745" t="s">
        <v>7079</v>
      </c>
      <c r="Q3745" t="s">
        <v>7080</v>
      </c>
      <c r="R3745">
        <v>3564</v>
      </c>
      <c r="S3745">
        <v>1187</v>
      </c>
    </row>
    <row r="3746" spans="1:20" x14ac:dyDescent="0.3">
      <c r="A3746" t="s">
        <v>20</v>
      </c>
      <c r="B3746" t="s">
        <v>21</v>
      </c>
      <c r="C3746" t="s">
        <v>22</v>
      </c>
      <c r="D3746" t="s">
        <v>23</v>
      </c>
      <c r="E3746" t="s">
        <v>5</v>
      </c>
      <c r="G3746" t="s">
        <v>24</v>
      </c>
      <c r="H3746">
        <v>1864496</v>
      </c>
      <c r="I3746">
        <v>1866850</v>
      </c>
      <c r="J3746" t="s">
        <v>210</v>
      </c>
      <c r="O3746" t="s">
        <v>7084</v>
      </c>
      <c r="Q3746" t="s">
        <v>7085</v>
      </c>
      <c r="R3746">
        <v>2355</v>
      </c>
      <c r="T3746" t="s">
        <v>7086</v>
      </c>
    </row>
    <row r="3747" spans="1:20" x14ac:dyDescent="0.3">
      <c r="A3747" t="s">
        <v>29</v>
      </c>
      <c r="B3747" t="s">
        <v>30</v>
      </c>
      <c r="C3747" t="s">
        <v>22</v>
      </c>
      <c r="D3747" t="s">
        <v>23</v>
      </c>
      <c r="E3747" t="s">
        <v>5</v>
      </c>
      <c r="G3747" t="s">
        <v>24</v>
      </c>
      <c r="H3747">
        <v>1864496</v>
      </c>
      <c r="I3747">
        <v>1866850</v>
      </c>
      <c r="J3747" t="s">
        <v>210</v>
      </c>
      <c r="K3747" t="s">
        <v>7087</v>
      </c>
      <c r="N3747" t="s">
        <v>7088</v>
      </c>
      <c r="O3747" t="s">
        <v>7084</v>
      </c>
      <c r="Q3747" t="s">
        <v>7085</v>
      </c>
      <c r="R3747">
        <v>2355</v>
      </c>
      <c r="S3747">
        <v>784</v>
      </c>
    </row>
    <row r="3748" spans="1:20" x14ac:dyDescent="0.3">
      <c r="A3748" t="s">
        <v>20</v>
      </c>
      <c r="B3748" t="s">
        <v>21</v>
      </c>
      <c r="C3748" t="s">
        <v>22</v>
      </c>
      <c r="D3748" t="s">
        <v>23</v>
      </c>
      <c r="E3748" t="s">
        <v>5</v>
      </c>
      <c r="G3748" t="s">
        <v>24</v>
      </c>
      <c r="H3748">
        <v>1867006</v>
      </c>
      <c r="I3748">
        <v>1868274</v>
      </c>
      <c r="J3748" t="s">
        <v>25</v>
      </c>
      <c r="O3748" t="s">
        <v>7089</v>
      </c>
      <c r="Q3748" t="s">
        <v>7090</v>
      </c>
      <c r="R3748">
        <v>1269</v>
      </c>
      <c r="T3748" t="s">
        <v>7091</v>
      </c>
    </row>
    <row r="3749" spans="1:20" x14ac:dyDescent="0.3">
      <c r="A3749" t="s">
        <v>29</v>
      </c>
      <c r="B3749" t="s">
        <v>30</v>
      </c>
      <c r="C3749" t="s">
        <v>22</v>
      </c>
      <c r="D3749" t="s">
        <v>23</v>
      </c>
      <c r="E3749" t="s">
        <v>5</v>
      </c>
      <c r="G3749" t="s">
        <v>24</v>
      </c>
      <c r="H3749">
        <v>1867006</v>
      </c>
      <c r="I3749">
        <v>1868274</v>
      </c>
      <c r="J3749" t="s">
        <v>25</v>
      </c>
      <c r="K3749" t="s">
        <v>7092</v>
      </c>
      <c r="N3749" t="s">
        <v>7093</v>
      </c>
      <c r="O3749" t="s">
        <v>7089</v>
      </c>
      <c r="Q3749" t="s">
        <v>7090</v>
      </c>
      <c r="R3749">
        <v>1269</v>
      </c>
      <c r="S3749">
        <v>422</v>
      </c>
    </row>
    <row r="3750" spans="1:20" x14ac:dyDescent="0.3">
      <c r="A3750" t="s">
        <v>20</v>
      </c>
      <c r="B3750" t="s">
        <v>21</v>
      </c>
      <c r="C3750" t="s">
        <v>22</v>
      </c>
      <c r="D3750" t="s">
        <v>23</v>
      </c>
      <c r="E3750" t="s">
        <v>5</v>
      </c>
      <c r="G3750" t="s">
        <v>24</v>
      </c>
      <c r="H3750">
        <v>1868430</v>
      </c>
      <c r="I3750">
        <v>1869242</v>
      </c>
      <c r="J3750" t="s">
        <v>210</v>
      </c>
      <c r="O3750" t="s">
        <v>7094</v>
      </c>
      <c r="Q3750" t="s">
        <v>7095</v>
      </c>
      <c r="R3750">
        <v>813</v>
      </c>
      <c r="T3750" t="s">
        <v>7096</v>
      </c>
    </row>
    <row r="3751" spans="1:20" x14ac:dyDescent="0.3">
      <c r="A3751" t="s">
        <v>29</v>
      </c>
      <c r="B3751" t="s">
        <v>30</v>
      </c>
      <c r="C3751" t="s">
        <v>22</v>
      </c>
      <c r="D3751" t="s">
        <v>23</v>
      </c>
      <c r="E3751" t="s">
        <v>5</v>
      </c>
      <c r="G3751" t="s">
        <v>24</v>
      </c>
      <c r="H3751">
        <v>1868430</v>
      </c>
      <c r="I3751">
        <v>1869242</v>
      </c>
      <c r="J3751" t="s">
        <v>210</v>
      </c>
      <c r="K3751" t="s">
        <v>7097</v>
      </c>
      <c r="N3751" t="s">
        <v>7098</v>
      </c>
      <c r="O3751" t="s">
        <v>7094</v>
      </c>
      <c r="Q3751" t="s">
        <v>7095</v>
      </c>
      <c r="R3751">
        <v>813</v>
      </c>
      <c r="S3751">
        <v>270</v>
      </c>
    </row>
    <row r="3752" spans="1:20" x14ac:dyDescent="0.3">
      <c r="A3752" t="s">
        <v>20</v>
      </c>
      <c r="B3752" t="s">
        <v>21</v>
      </c>
      <c r="C3752" t="s">
        <v>22</v>
      </c>
      <c r="D3752" t="s">
        <v>23</v>
      </c>
      <c r="E3752" t="s">
        <v>5</v>
      </c>
      <c r="G3752" t="s">
        <v>24</v>
      </c>
      <c r="H3752">
        <v>1869232</v>
      </c>
      <c r="I3752">
        <v>1869942</v>
      </c>
      <c r="J3752" t="s">
        <v>210</v>
      </c>
      <c r="O3752" t="s">
        <v>7099</v>
      </c>
      <c r="Q3752" t="s">
        <v>7100</v>
      </c>
      <c r="R3752">
        <v>711</v>
      </c>
      <c r="T3752" t="s">
        <v>7101</v>
      </c>
    </row>
    <row r="3753" spans="1:20" x14ac:dyDescent="0.3">
      <c r="A3753" t="s">
        <v>29</v>
      </c>
      <c r="B3753" t="s">
        <v>30</v>
      </c>
      <c r="C3753" t="s">
        <v>22</v>
      </c>
      <c r="D3753" t="s">
        <v>23</v>
      </c>
      <c r="E3753" t="s">
        <v>5</v>
      </c>
      <c r="G3753" t="s">
        <v>24</v>
      </c>
      <c r="H3753">
        <v>1869232</v>
      </c>
      <c r="I3753">
        <v>1869942</v>
      </c>
      <c r="J3753" t="s">
        <v>210</v>
      </c>
      <c r="K3753" t="s">
        <v>7102</v>
      </c>
      <c r="N3753" t="s">
        <v>918</v>
      </c>
      <c r="O3753" t="s">
        <v>7099</v>
      </c>
      <c r="Q3753" t="s">
        <v>7100</v>
      </c>
      <c r="R3753">
        <v>711</v>
      </c>
      <c r="S3753">
        <v>236</v>
      </c>
    </row>
    <row r="3754" spans="1:20" x14ac:dyDescent="0.3">
      <c r="A3754" t="s">
        <v>20</v>
      </c>
      <c r="B3754" t="s">
        <v>21</v>
      </c>
      <c r="C3754" t="s">
        <v>22</v>
      </c>
      <c r="D3754" t="s">
        <v>23</v>
      </c>
      <c r="E3754" t="s">
        <v>5</v>
      </c>
      <c r="G3754" t="s">
        <v>24</v>
      </c>
      <c r="H3754">
        <v>1869945</v>
      </c>
      <c r="I3754">
        <v>1870391</v>
      </c>
      <c r="J3754" t="s">
        <v>210</v>
      </c>
      <c r="Q3754" t="s">
        <v>7103</v>
      </c>
      <c r="R3754">
        <v>447</v>
      </c>
      <c r="T3754" t="s">
        <v>7104</v>
      </c>
    </row>
    <row r="3755" spans="1:20" x14ac:dyDescent="0.3">
      <c r="A3755" t="s">
        <v>29</v>
      </c>
      <c r="B3755" t="s">
        <v>30</v>
      </c>
      <c r="C3755" t="s">
        <v>22</v>
      </c>
      <c r="D3755" t="s">
        <v>23</v>
      </c>
      <c r="E3755" t="s">
        <v>5</v>
      </c>
      <c r="G3755" t="s">
        <v>24</v>
      </c>
      <c r="H3755">
        <v>1869945</v>
      </c>
      <c r="I3755">
        <v>1870391</v>
      </c>
      <c r="J3755" t="s">
        <v>210</v>
      </c>
      <c r="K3755" t="s">
        <v>7105</v>
      </c>
      <c r="N3755" t="s">
        <v>214</v>
      </c>
      <c r="Q3755" t="s">
        <v>7103</v>
      </c>
      <c r="R3755">
        <v>447</v>
      </c>
      <c r="S3755">
        <v>148</v>
      </c>
    </row>
    <row r="3756" spans="1:20" x14ac:dyDescent="0.3">
      <c r="A3756" t="s">
        <v>20</v>
      </c>
      <c r="B3756" t="s">
        <v>21</v>
      </c>
      <c r="C3756" t="s">
        <v>22</v>
      </c>
      <c r="D3756" t="s">
        <v>23</v>
      </c>
      <c r="E3756" t="s">
        <v>5</v>
      </c>
      <c r="G3756" t="s">
        <v>24</v>
      </c>
      <c r="H3756">
        <v>1871026</v>
      </c>
      <c r="I3756">
        <v>1871874</v>
      </c>
      <c r="J3756" t="s">
        <v>210</v>
      </c>
      <c r="O3756" t="s">
        <v>7106</v>
      </c>
      <c r="Q3756" t="s">
        <v>7107</v>
      </c>
      <c r="R3756">
        <v>849</v>
      </c>
      <c r="T3756" t="s">
        <v>7108</v>
      </c>
    </row>
    <row r="3757" spans="1:20" x14ac:dyDescent="0.3">
      <c r="A3757" t="s">
        <v>29</v>
      </c>
      <c r="B3757" t="s">
        <v>30</v>
      </c>
      <c r="C3757" t="s">
        <v>22</v>
      </c>
      <c r="D3757" t="s">
        <v>23</v>
      </c>
      <c r="E3757" t="s">
        <v>5</v>
      </c>
      <c r="G3757" t="s">
        <v>24</v>
      </c>
      <c r="H3757">
        <v>1871026</v>
      </c>
      <c r="I3757">
        <v>1871874</v>
      </c>
      <c r="J3757" t="s">
        <v>210</v>
      </c>
      <c r="K3757" t="s">
        <v>7109</v>
      </c>
      <c r="N3757" t="s">
        <v>7110</v>
      </c>
      <c r="O3757" t="s">
        <v>7106</v>
      </c>
      <c r="Q3757" t="s">
        <v>7107</v>
      </c>
      <c r="R3757">
        <v>849</v>
      </c>
      <c r="S3757">
        <v>282</v>
      </c>
    </row>
    <row r="3758" spans="1:20" x14ac:dyDescent="0.3">
      <c r="A3758" t="s">
        <v>20</v>
      </c>
      <c r="B3758" t="s">
        <v>21</v>
      </c>
      <c r="C3758" t="s">
        <v>22</v>
      </c>
      <c r="D3758" t="s">
        <v>23</v>
      </c>
      <c r="E3758" t="s">
        <v>5</v>
      </c>
      <c r="G3758" t="s">
        <v>24</v>
      </c>
      <c r="H3758">
        <v>1872021</v>
      </c>
      <c r="I3758">
        <v>1872503</v>
      </c>
      <c r="J3758" t="s">
        <v>210</v>
      </c>
      <c r="O3758" t="s">
        <v>7111</v>
      </c>
      <c r="Q3758" t="s">
        <v>7112</v>
      </c>
      <c r="R3758">
        <v>483</v>
      </c>
      <c r="T3758" t="s">
        <v>7113</v>
      </c>
    </row>
    <row r="3759" spans="1:20" x14ac:dyDescent="0.3">
      <c r="A3759" t="s">
        <v>29</v>
      </c>
      <c r="B3759" t="s">
        <v>30</v>
      </c>
      <c r="C3759" t="s">
        <v>22</v>
      </c>
      <c r="D3759" t="s">
        <v>23</v>
      </c>
      <c r="E3759" t="s">
        <v>5</v>
      </c>
      <c r="G3759" t="s">
        <v>24</v>
      </c>
      <c r="H3759">
        <v>1872021</v>
      </c>
      <c r="I3759">
        <v>1872503</v>
      </c>
      <c r="J3759" t="s">
        <v>210</v>
      </c>
      <c r="K3759" t="s">
        <v>7114</v>
      </c>
      <c r="N3759" t="s">
        <v>7115</v>
      </c>
      <c r="O3759" t="s">
        <v>7111</v>
      </c>
      <c r="Q3759" t="s">
        <v>7112</v>
      </c>
      <c r="R3759">
        <v>483</v>
      </c>
      <c r="S3759">
        <v>160</v>
      </c>
    </row>
    <row r="3760" spans="1:20" x14ac:dyDescent="0.3">
      <c r="A3760" t="s">
        <v>20</v>
      </c>
      <c r="B3760" t="s">
        <v>93</v>
      </c>
      <c r="C3760" t="s">
        <v>22</v>
      </c>
      <c r="D3760" t="s">
        <v>23</v>
      </c>
      <c r="E3760" t="s">
        <v>5</v>
      </c>
      <c r="G3760" t="s">
        <v>24</v>
      </c>
      <c r="H3760">
        <v>1873122</v>
      </c>
      <c r="I3760">
        <v>1873195</v>
      </c>
      <c r="J3760" t="s">
        <v>210</v>
      </c>
      <c r="Q3760" t="s">
        <v>7116</v>
      </c>
      <c r="R3760">
        <v>74</v>
      </c>
    </row>
    <row r="3761" spans="1:20" x14ac:dyDescent="0.3">
      <c r="A3761" t="s">
        <v>93</v>
      </c>
      <c r="C3761" t="s">
        <v>22</v>
      </c>
      <c r="D3761" t="s">
        <v>23</v>
      </c>
      <c r="E3761" t="s">
        <v>5</v>
      </c>
      <c r="G3761" t="s">
        <v>24</v>
      </c>
      <c r="H3761">
        <v>1873122</v>
      </c>
      <c r="I3761">
        <v>1873195</v>
      </c>
      <c r="J3761" t="s">
        <v>210</v>
      </c>
      <c r="N3761" t="s">
        <v>7117</v>
      </c>
      <c r="Q3761" t="s">
        <v>7116</v>
      </c>
      <c r="R3761">
        <v>74</v>
      </c>
    </row>
    <row r="3762" spans="1:20" x14ac:dyDescent="0.3">
      <c r="A3762" t="s">
        <v>20</v>
      </c>
      <c r="B3762" t="s">
        <v>90</v>
      </c>
      <c r="C3762" t="s">
        <v>22</v>
      </c>
      <c r="D3762" t="s">
        <v>23</v>
      </c>
      <c r="E3762" t="s">
        <v>5</v>
      </c>
      <c r="G3762" t="s">
        <v>24</v>
      </c>
      <c r="H3762">
        <v>1873197</v>
      </c>
      <c r="I3762">
        <v>1873316</v>
      </c>
      <c r="J3762" t="s">
        <v>210</v>
      </c>
      <c r="Q3762" t="s">
        <v>7118</v>
      </c>
      <c r="R3762">
        <v>120</v>
      </c>
    </row>
    <row r="3763" spans="1:20" x14ac:dyDescent="0.3">
      <c r="A3763" t="s">
        <v>90</v>
      </c>
      <c r="C3763" t="s">
        <v>22</v>
      </c>
      <c r="D3763" t="s">
        <v>23</v>
      </c>
      <c r="E3763" t="s">
        <v>5</v>
      </c>
      <c r="G3763" t="s">
        <v>24</v>
      </c>
      <c r="H3763">
        <v>1873197</v>
      </c>
      <c r="I3763">
        <v>1873316</v>
      </c>
      <c r="J3763" t="s">
        <v>210</v>
      </c>
      <c r="N3763" t="s">
        <v>99</v>
      </c>
      <c r="Q3763" t="s">
        <v>7118</v>
      </c>
      <c r="R3763">
        <v>120</v>
      </c>
    </row>
    <row r="3764" spans="1:20" x14ac:dyDescent="0.3">
      <c r="A3764" t="s">
        <v>20</v>
      </c>
      <c r="B3764" t="s">
        <v>90</v>
      </c>
      <c r="C3764" t="s">
        <v>22</v>
      </c>
      <c r="D3764" t="s">
        <v>23</v>
      </c>
      <c r="E3764" t="s">
        <v>5</v>
      </c>
      <c r="G3764" t="s">
        <v>24</v>
      </c>
      <c r="H3764">
        <v>1873497</v>
      </c>
      <c r="I3764">
        <v>1876397</v>
      </c>
      <c r="J3764" t="s">
        <v>210</v>
      </c>
      <c r="Q3764" t="s">
        <v>7119</v>
      </c>
      <c r="R3764">
        <v>2901</v>
      </c>
    </row>
    <row r="3765" spans="1:20" x14ac:dyDescent="0.3">
      <c r="A3765" t="s">
        <v>90</v>
      </c>
      <c r="C3765" t="s">
        <v>22</v>
      </c>
      <c r="D3765" t="s">
        <v>23</v>
      </c>
      <c r="E3765" t="s">
        <v>5</v>
      </c>
      <c r="G3765" t="s">
        <v>24</v>
      </c>
      <c r="H3765">
        <v>1873497</v>
      </c>
      <c r="I3765">
        <v>1876397</v>
      </c>
      <c r="J3765" t="s">
        <v>210</v>
      </c>
      <c r="N3765" t="s">
        <v>97</v>
      </c>
      <c r="Q3765" t="s">
        <v>7119</v>
      </c>
      <c r="R3765">
        <v>2901</v>
      </c>
    </row>
    <row r="3766" spans="1:20" x14ac:dyDescent="0.3">
      <c r="A3766" t="s">
        <v>20</v>
      </c>
      <c r="B3766" t="s">
        <v>93</v>
      </c>
      <c r="C3766" t="s">
        <v>22</v>
      </c>
      <c r="D3766" t="s">
        <v>23</v>
      </c>
      <c r="E3766" t="s">
        <v>5</v>
      </c>
      <c r="G3766" t="s">
        <v>24</v>
      </c>
      <c r="H3766">
        <v>1876656</v>
      </c>
      <c r="I3766">
        <v>1876728</v>
      </c>
      <c r="J3766" t="s">
        <v>210</v>
      </c>
      <c r="Q3766" t="s">
        <v>7120</v>
      </c>
      <c r="R3766">
        <v>73</v>
      </c>
    </row>
    <row r="3767" spans="1:20" x14ac:dyDescent="0.3">
      <c r="A3767" t="s">
        <v>93</v>
      </c>
      <c r="C3767" t="s">
        <v>22</v>
      </c>
      <c r="D3767" t="s">
        <v>23</v>
      </c>
      <c r="E3767" t="s">
        <v>5</v>
      </c>
      <c r="G3767" t="s">
        <v>24</v>
      </c>
      <c r="H3767">
        <v>1876656</v>
      </c>
      <c r="I3767">
        <v>1876728</v>
      </c>
      <c r="J3767" t="s">
        <v>210</v>
      </c>
      <c r="N3767" t="s">
        <v>95</v>
      </c>
      <c r="Q3767" t="s">
        <v>7120</v>
      </c>
      <c r="R3767">
        <v>73</v>
      </c>
    </row>
    <row r="3768" spans="1:20" x14ac:dyDescent="0.3">
      <c r="A3768" t="s">
        <v>20</v>
      </c>
      <c r="B3768" t="s">
        <v>90</v>
      </c>
      <c r="C3768" t="s">
        <v>22</v>
      </c>
      <c r="D3768" t="s">
        <v>23</v>
      </c>
      <c r="E3768" t="s">
        <v>5</v>
      </c>
      <c r="G3768" t="s">
        <v>24</v>
      </c>
      <c r="H3768">
        <v>1876786</v>
      </c>
      <c r="I3768">
        <v>1878337</v>
      </c>
      <c r="J3768" t="s">
        <v>210</v>
      </c>
      <c r="Q3768" t="s">
        <v>7121</v>
      </c>
      <c r="R3768">
        <v>1552</v>
      </c>
    </row>
    <row r="3769" spans="1:20" x14ac:dyDescent="0.3">
      <c r="A3769" t="s">
        <v>90</v>
      </c>
      <c r="C3769" t="s">
        <v>22</v>
      </c>
      <c r="D3769" t="s">
        <v>23</v>
      </c>
      <c r="E3769" t="s">
        <v>5</v>
      </c>
      <c r="G3769" t="s">
        <v>24</v>
      </c>
      <c r="H3769">
        <v>1876786</v>
      </c>
      <c r="I3769">
        <v>1878337</v>
      </c>
      <c r="J3769" t="s">
        <v>210</v>
      </c>
      <c r="N3769" t="s">
        <v>92</v>
      </c>
      <c r="Q3769" t="s">
        <v>7121</v>
      </c>
      <c r="R3769">
        <v>1552</v>
      </c>
    </row>
    <row r="3770" spans="1:20" x14ac:dyDescent="0.3">
      <c r="A3770" t="s">
        <v>20</v>
      </c>
      <c r="B3770" t="s">
        <v>21</v>
      </c>
      <c r="C3770" t="s">
        <v>22</v>
      </c>
      <c r="D3770" t="s">
        <v>23</v>
      </c>
      <c r="E3770" t="s">
        <v>5</v>
      </c>
      <c r="G3770" t="s">
        <v>24</v>
      </c>
      <c r="H3770">
        <v>1878521</v>
      </c>
      <c r="I3770">
        <v>1879807</v>
      </c>
      <c r="J3770" t="s">
        <v>210</v>
      </c>
      <c r="Q3770" t="s">
        <v>7122</v>
      </c>
      <c r="R3770">
        <v>1287</v>
      </c>
      <c r="T3770" t="s">
        <v>7123</v>
      </c>
    </row>
    <row r="3771" spans="1:20" x14ac:dyDescent="0.3">
      <c r="A3771" t="s">
        <v>29</v>
      </c>
      <c r="B3771" t="s">
        <v>30</v>
      </c>
      <c r="C3771" t="s">
        <v>22</v>
      </c>
      <c r="D3771" t="s">
        <v>23</v>
      </c>
      <c r="E3771" t="s">
        <v>5</v>
      </c>
      <c r="G3771" t="s">
        <v>24</v>
      </c>
      <c r="H3771">
        <v>1878521</v>
      </c>
      <c r="I3771">
        <v>1879807</v>
      </c>
      <c r="J3771" t="s">
        <v>210</v>
      </c>
      <c r="K3771" t="s">
        <v>7124</v>
      </c>
      <c r="N3771" t="s">
        <v>41</v>
      </c>
      <c r="Q3771" t="s">
        <v>7122</v>
      </c>
      <c r="R3771">
        <v>1287</v>
      </c>
      <c r="S3771">
        <v>428</v>
      </c>
    </row>
    <row r="3772" spans="1:20" x14ac:dyDescent="0.3">
      <c r="A3772" t="s">
        <v>20</v>
      </c>
      <c r="B3772" t="s">
        <v>21</v>
      </c>
      <c r="C3772" t="s">
        <v>22</v>
      </c>
      <c r="D3772" t="s">
        <v>23</v>
      </c>
      <c r="E3772" t="s">
        <v>5</v>
      </c>
      <c r="G3772" t="s">
        <v>24</v>
      </c>
      <c r="H3772">
        <v>1880033</v>
      </c>
      <c r="I3772">
        <v>1880419</v>
      </c>
      <c r="J3772" t="s">
        <v>210</v>
      </c>
      <c r="O3772" t="s">
        <v>7125</v>
      </c>
      <c r="Q3772" t="s">
        <v>7126</v>
      </c>
      <c r="R3772">
        <v>387</v>
      </c>
      <c r="T3772" t="s">
        <v>7127</v>
      </c>
    </row>
    <row r="3773" spans="1:20" x14ac:dyDescent="0.3">
      <c r="A3773" t="s">
        <v>29</v>
      </c>
      <c r="B3773" t="s">
        <v>30</v>
      </c>
      <c r="C3773" t="s">
        <v>22</v>
      </c>
      <c r="D3773" t="s">
        <v>23</v>
      </c>
      <c r="E3773" t="s">
        <v>5</v>
      </c>
      <c r="G3773" t="s">
        <v>24</v>
      </c>
      <c r="H3773">
        <v>1880033</v>
      </c>
      <c r="I3773">
        <v>1880419</v>
      </c>
      <c r="J3773" t="s">
        <v>210</v>
      </c>
      <c r="K3773" t="s">
        <v>7128</v>
      </c>
      <c r="N3773" t="s">
        <v>7129</v>
      </c>
      <c r="O3773" t="s">
        <v>7125</v>
      </c>
      <c r="Q3773" t="s">
        <v>7126</v>
      </c>
      <c r="R3773">
        <v>387</v>
      </c>
      <c r="S3773">
        <v>128</v>
      </c>
    </row>
    <row r="3774" spans="1:20" x14ac:dyDescent="0.3">
      <c r="A3774" t="s">
        <v>20</v>
      </c>
      <c r="B3774" t="s">
        <v>21</v>
      </c>
      <c r="C3774" t="s">
        <v>22</v>
      </c>
      <c r="D3774" t="s">
        <v>23</v>
      </c>
      <c r="E3774" t="s">
        <v>5</v>
      </c>
      <c r="G3774" t="s">
        <v>24</v>
      </c>
      <c r="H3774">
        <v>1880438</v>
      </c>
      <c r="I3774">
        <v>1881376</v>
      </c>
      <c r="J3774" t="s">
        <v>210</v>
      </c>
      <c r="O3774" t="s">
        <v>7130</v>
      </c>
      <c r="Q3774" t="s">
        <v>7131</v>
      </c>
      <c r="R3774">
        <v>939</v>
      </c>
      <c r="T3774" t="s">
        <v>7132</v>
      </c>
    </row>
    <row r="3775" spans="1:20" x14ac:dyDescent="0.3">
      <c r="A3775" t="s">
        <v>29</v>
      </c>
      <c r="B3775" t="s">
        <v>30</v>
      </c>
      <c r="C3775" t="s">
        <v>22</v>
      </c>
      <c r="D3775" t="s">
        <v>23</v>
      </c>
      <c r="E3775" t="s">
        <v>5</v>
      </c>
      <c r="G3775" t="s">
        <v>24</v>
      </c>
      <c r="H3775">
        <v>1880438</v>
      </c>
      <c r="I3775">
        <v>1881376</v>
      </c>
      <c r="J3775" t="s">
        <v>210</v>
      </c>
      <c r="K3775" t="s">
        <v>7133</v>
      </c>
      <c r="N3775" t="s">
        <v>7134</v>
      </c>
      <c r="O3775" t="s">
        <v>7130</v>
      </c>
      <c r="Q3775" t="s">
        <v>7131</v>
      </c>
      <c r="R3775">
        <v>939</v>
      </c>
      <c r="S3775">
        <v>312</v>
      </c>
    </row>
    <row r="3776" spans="1:20" x14ac:dyDescent="0.3">
      <c r="A3776" t="s">
        <v>20</v>
      </c>
      <c r="B3776" t="s">
        <v>21</v>
      </c>
      <c r="C3776" t="s">
        <v>22</v>
      </c>
      <c r="D3776" t="s">
        <v>23</v>
      </c>
      <c r="E3776" t="s">
        <v>5</v>
      </c>
      <c r="G3776" t="s">
        <v>24</v>
      </c>
      <c r="H3776">
        <v>1881422</v>
      </c>
      <c r="I3776">
        <v>1881805</v>
      </c>
      <c r="J3776" t="s">
        <v>210</v>
      </c>
      <c r="O3776" t="s">
        <v>7135</v>
      </c>
      <c r="Q3776" t="s">
        <v>7136</v>
      </c>
      <c r="R3776">
        <v>384</v>
      </c>
      <c r="T3776" t="s">
        <v>7137</v>
      </c>
    </row>
    <row r="3777" spans="1:20" x14ac:dyDescent="0.3">
      <c r="A3777" t="s">
        <v>29</v>
      </c>
      <c r="B3777" t="s">
        <v>30</v>
      </c>
      <c r="C3777" t="s">
        <v>22</v>
      </c>
      <c r="D3777" t="s">
        <v>23</v>
      </c>
      <c r="E3777" t="s">
        <v>5</v>
      </c>
      <c r="G3777" t="s">
        <v>24</v>
      </c>
      <c r="H3777">
        <v>1881422</v>
      </c>
      <c r="I3777">
        <v>1881805</v>
      </c>
      <c r="J3777" t="s">
        <v>210</v>
      </c>
      <c r="K3777" t="s">
        <v>7138</v>
      </c>
      <c r="N3777" t="s">
        <v>7139</v>
      </c>
      <c r="O3777" t="s">
        <v>7135</v>
      </c>
      <c r="Q3777" t="s">
        <v>7136</v>
      </c>
      <c r="R3777">
        <v>384</v>
      </c>
      <c r="S3777">
        <v>127</v>
      </c>
    </row>
    <row r="3778" spans="1:20" x14ac:dyDescent="0.3">
      <c r="A3778" t="s">
        <v>20</v>
      </c>
      <c r="B3778" t="s">
        <v>21</v>
      </c>
      <c r="C3778" t="s">
        <v>22</v>
      </c>
      <c r="D3778" t="s">
        <v>23</v>
      </c>
      <c r="E3778" t="s">
        <v>5</v>
      </c>
      <c r="G3778" t="s">
        <v>24</v>
      </c>
      <c r="H3778">
        <v>1881823</v>
      </c>
      <c r="I3778">
        <v>1882188</v>
      </c>
      <c r="J3778" t="s">
        <v>210</v>
      </c>
      <c r="O3778" t="s">
        <v>7140</v>
      </c>
      <c r="Q3778" t="s">
        <v>7141</v>
      </c>
      <c r="R3778">
        <v>366</v>
      </c>
      <c r="T3778" t="s">
        <v>7142</v>
      </c>
    </row>
    <row r="3779" spans="1:20" x14ac:dyDescent="0.3">
      <c r="A3779" t="s">
        <v>29</v>
      </c>
      <c r="B3779" t="s">
        <v>30</v>
      </c>
      <c r="C3779" t="s">
        <v>22</v>
      </c>
      <c r="D3779" t="s">
        <v>23</v>
      </c>
      <c r="E3779" t="s">
        <v>5</v>
      </c>
      <c r="G3779" t="s">
        <v>24</v>
      </c>
      <c r="H3779">
        <v>1881823</v>
      </c>
      <c r="I3779">
        <v>1882188</v>
      </c>
      <c r="J3779" t="s">
        <v>210</v>
      </c>
      <c r="K3779" t="s">
        <v>7143</v>
      </c>
      <c r="N3779" t="s">
        <v>7144</v>
      </c>
      <c r="O3779" t="s">
        <v>7140</v>
      </c>
      <c r="Q3779" t="s">
        <v>7141</v>
      </c>
      <c r="R3779">
        <v>366</v>
      </c>
      <c r="S3779">
        <v>121</v>
      </c>
    </row>
    <row r="3780" spans="1:20" x14ac:dyDescent="0.3">
      <c r="A3780" t="s">
        <v>20</v>
      </c>
      <c r="B3780" t="s">
        <v>21</v>
      </c>
      <c r="C3780" t="s">
        <v>22</v>
      </c>
      <c r="D3780" t="s">
        <v>23</v>
      </c>
      <c r="E3780" t="s">
        <v>5</v>
      </c>
      <c r="G3780" t="s">
        <v>24</v>
      </c>
      <c r="H3780">
        <v>1882208</v>
      </c>
      <c r="I3780">
        <v>1882324</v>
      </c>
      <c r="J3780" t="s">
        <v>210</v>
      </c>
      <c r="Q3780" t="s">
        <v>7145</v>
      </c>
      <c r="R3780">
        <v>117</v>
      </c>
      <c r="T3780" t="s">
        <v>7146</v>
      </c>
    </row>
    <row r="3781" spans="1:20" x14ac:dyDescent="0.3">
      <c r="A3781" t="s">
        <v>29</v>
      </c>
      <c r="B3781" t="s">
        <v>30</v>
      </c>
      <c r="C3781" t="s">
        <v>22</v>
      </c>
      <c r="D3781" t="s">
        <v>23</v>
      </c>
      <c r="E3781" t="s">
        <v>5</v>
      </c>
      <c r="G3781" t="s">
        <v>24</v>
      </c>
      <c r="H3781">
        <v>1882208</v>
      </c>
      <c r="I3781">
        <v>1882324</v>
      </c>
      <c r="J3781" t="s">
        <v>210</v>
      </c>
      <c r="K3781" t="s">
        <v>7147</v>
      </c>
      <c r="N3781" t="s">
        <v>7148</v>
      </c>
      <c r="Q3781" t="s">
        <v>7145</v>
      </c>
      <c r="R3781">
        <v>117</v>
      </c>
      <c r="S3781">
        <v>38</v>
      </c>
    </row>
    <row r="3782" spans="1:20" x14ac:dyDescent="0.3">
      <c r="A3782" t="s">
        <v>20</v>
      </c>
      <c r="B3782" t="s">
        <v>21</v>
      </c>
      <c r="C3782" t="s">
        <v>22</v>
      </c>
      <c r="D3782" t="s">
        <v>23</v>
      </c>
      <c r="E3782" t="s">
        <v>5</v>
      </c>
      <c r="G3782" t="s">
        <v>24</v>
      </c>
      <c r="H3782">
        <v>1882350</v>
      </c>
      <c r="I3782">
        <v>1882568</v>
      </c>
      <c r="J3782" t="s">
        <v>210</v>
      </c>
      <c r="O3782" t="s">
        <v>7149</v>
      </c>
      <c r="Q3782" t="s">
        <v>7150</v>
      </c>
      <c r="R3782">
        <v>219</v>
      </c>
      <c r="T3782" t="s">
        <v>7151</v>
      </c>
    </row>
    <row r="3783" spans="1:20" x14ac:dyDescent="0.3">
      <c r="A3783" t="s">
        <v>29</v>
      </c>
      <c r="B3783" t="s">
        <v>30</v>
      </c>
      <c r="C3783" t="s">
        <v>22</v>
      </c>
      <c r="D3783" t="s">
        <v>23</v>
      </c>
      <c r="E3783" t="s">
        <v>5</v>
      </c>
      <c r="G3783" t="s">
        <v>24</v>
      </c>
      <c r="H3783">
        <v>1882350</v>
      </c>
      <c r="I3783">
        <v>1882568</v>
      </c>
      <c r="J3783" t="s">
        <v>210</v>
      </c>
      <c r="K3783" t="s">
        <v>7152</v>
      </c>
      <c r="N3783" t="s">
        <v>7153</v>
      </c>
      <c r="O3783" t="s">
        <v>7149</v>
      </c>
      <c r="Q3783" t="s">
        <v>7150</v>
      </c>
      <c r="R3783">
        <v>219</v>
      </c>
      <c r="S3783">
        <v>72</v>
      </c>
    </row>
    <row r="3784" spans="1:20" x14ac:dyDescent="0.3">
      <c r="A3784" t="s">
        <v>20</v>
      </c>
      <c r="B3784" t="s">
        <v>21</v>
      </c>
      <c r="C3784" t="s">
        <v>22</v>
      </c>
      <c r="D3784" t="s">
        <v>23</v>
      </c>
      <c r="E3784" t="s">
        <v>5</v>
      </c>
      <c r="G3784" t="s">
        <v>24</v>
      </c>
      <c r="H3784">
        <v>1882687</v>
      </c>
      <c r="I3784">
        <v>1883325</v>
      </c>
      <c r="J3784" t="s">
        <v>210</v>
      </c>
      <c r="O3784" t="s">
        <v>7154</v>
      </c>
      <c r="Q3784" t="s">
        <v>7155</v>
      </c>
      <c r="R3784">
        <v>639</v>
      </c>
      <c r="T3784" t="s">
        <v>7156</v>
      </c>
    </row>
    <row r="3785" spans="1:20" x14ac:dyDescent="0.3">
      <c r="A3785" t="s">
        <v>29</v>
      </c>
      <c r="B3785" t="s">
        <v>30</v>
      </c>
      <c r="C3785" t="s">
        <v>22</v>
      </c>
      <c r="D3785" t="s">
        <v>23</v>
      </c>
      <c r="E3785" t="s">
        <v>5</v>
      </c>
      <c r="G3785" t="s">
        <v>24</v>
      </c>
      <c r="H3785">
        <v>1882687</v>
      </c>
      <c r="I3785">
        <v>1883325</v>
      </c>
      <c r="J3785" t="s">
        <v>210</v>
      </c>
      <c r="K3785" t="s">
        <v>7157</v>
      </c>
      <c r="N3785" t="s">
        <v>7158</v>
      </c>
      <c r="O3785" t="s">
        <v>7154</v>
      </c>
      <c r="Q3785" t="s">
        <v>7155</v>
      </c>
      <c r="R3785">
        <v>639</v>
      </c>
      <c r="S3785">
        <v>212</v>
      </c>
    </row>
    <row r="3786" spans="1:20" x14ac:dyDescent="0.3">
      <c r="A3786" t="s">
        <v>20</v>
      </c>
      <c r="B3786" t="s">
        <v>21</v>
      </c>
      <c r="C3786" t="s">
        <v>22</v>
      </c>
      <c r="D3786" t="s">
        <v>23</v>
      </c>
      <c r="E3786" t="s">
        <v>5</v>
      </c>
      <c r="G3786" t="s">
        <v>24</v>
      </c>
      <c r="H3786">
        <v>1883555</v>
      </c>
      <c r="I3786">
        <v>1884859</v>
      </c>
      <c r="J3786" t="s">
        <v>210</v>
      </c>
      <c r="O3786" t="s">
        <v>7159</v>
      </c>
      <c r="Q3786" t="s">
        <v>7160</v>
      </c>
      <c r="R3786">
        <v>1305</v>
      </c>
      <c r="T3786" t="s">
        <v>7161</v>
      </c>
    </row>
    <row r="3787" spans="1:20" x14ac:dyDescent="0.3">
      <c r="A3787" t="s">
        <v>29</v>
      </c>
      <c r="B3787" t="s">
        <v>30</v>
      </c>
      <c r="C3787" t="s">
        <v>22</v>
      </c>
      <c r="D3787" t="s">
        <v>23</v>
      </c>
      <c r="E3787" t="s">
        <v>5</v>
      </c>
      <c r="G3787" t="s">
        <v>24</v>
      </c>
      <c r="H3787">
        <v>1883555</v>
      </c>
      <c r="I3787">
        <v>1884859</v>
      </c>
      <c r="J3787" t="s">
        <v>210</v>
      </c>
      <c r="K3787" t="s">
        <v>7162</v>
      </c>
      <c r="N3787" t="s">
        <v>7163</v>
      </c>
      <c r="O3787" t="s">
        <v>7159</v>
      </c>
      <c r="Q3787" t="s">
        <v>7160</v>
      </c>
      <c r="R3787">
        <v>1305</v>
      </c>
      <c r="S3787">
        <v>434</v>
      </c>
    </row>
    <row r="3788" spans="1:20" x14ac:dyDescent="0.3">
      <c r="A3788" t="s">
        <v>20</v>
      </c>
      <c r="B3788" t="s">
        <v>21</v>
      </c>
      <c r="C3788" t="s">
        <v>22</v>
      </c>
      <c r="D3788" t="s">
        <v>23</v>
      </c>
      <c r="E3788" t="s">
        <v>5</v>
      </c>
      <c r="G3788" t="s">
        <v>24</v>
      </c>
      <c r="H3788">
        <v>1884859</v>
      </c>
      <c r="I3788">
        <v>1885299</v>
      </c>
      <c r="J3788" t="s">
        <v>210</v>
      </c>
      <c r="O3788" t="s">
        <v>7164</v>
      </c>
      <c r="Q3788" t="s">
        <v>7165</v>
      </c>
      <c r="R3788">
        <v>441</v>
      </c>
      <c r="T3788" t="s">
        <v>7166</v>
      </c>
    </row>
    <row r="3789" spans="1:20" x14ac:dyDescent="0.3">
      <c r="A3789" t="s">
        <v>29</v>
      </c>
      <c r="B3789" t="s">
        <v>30</v>
      </c>
      <c r="C3789" t="s">
        <v>22</v>
      </c>
      <c r="D3789" t="s">
        <v>23</v>
      </c>
      <c r="E3789" t="s">
        <v>5</v>
      </c>
      <c r="G3789" t="s">
        <v>24</v>
      </c>
      <c r="H3789">
        <v>1884859</v>
      </c>
      <c r="I3789">
        <v>1885299</v>
      </c>
      <c r="J3789" t="s">
        <v>210</v>
      </c>
      <c r="K3789" t="s">
        <v>7167</v>
      </c>
      <c r="N3789" t="s">
        <v>7168</v>
      </c>
      <c r="O3789" t="s">
        <v>7164</v>
      </c>
      <c r="Q3789" t="s">
        <v>7165</v>
      </c>
      <c r="R3789">
        <v>441</v>
      </c>
      <c r="S3789">
        <v>146</v>
      </c>
    </row>
    <row r="3790" spans="1:20" x14ac:dyDescent="0.3">
      <c r="A3790" t="s">
        <v>20</v>
      </c>
      <c r="B3790" t="s">
        <v>21</v>
      </c>
      <c r="C3790" t="s">
        <v>22</v>
      </c>
      <c r="D3790" t="s">
        <v>23</v>
      </c>
      <c r="E3790" t="s">
        <v>5</v>
      </c>
      <c r="G3790" t="s">
        <v>24</v>
      </c>
      <c r="H3790">
        <v>1885592</v>
      </c>
      <c r="I3790">
        <v>1885774</v>
      </c>
      <c r="J3790" t="s">
        <v>210</v>
      </c>
      <c r="O3790" t="s">
        <v>7169</v>
      </c>
      <c r="Q3790" t="s">
        <v>7170</v>
      </c>
      <c r="R3790">
        <v>183</v>
      </c>
      <c r="T3790" t="s">
        <v>7171</v>
      </c>
    </row>
    <row r="3791" spans="1:20" x14ac:dyDescent="0.3">
      <c r="A3791" t="s">
        <v>29</v>
      </c>
      <c r="B3791" t="s">
        <v>30</v>
      </c>
      <c r="C3791" t="s">
        <v>22</v>
      </c>
      <c r="D3791" t="s">
        <v>23</v>
      </c>
      <c r="E3791" t="s">
        <v>5</v>
      </c>
      <c r="G3791" t="s">
        <v>24</v>
      </c>
      <c r="H3791">
        <v>1885592</v>
      </c>
      <c r="I3791">
        <v>1885774</v>
      </c>
      <c r="J3791" t="s">
        <v>210</v>
      </c>
      <c r="K3791" t="s">
        <v>7172</v>
      </c>
      <c r="N3791" t="s">
        <v>7173</v>
      </c>
      <c r="O3791" t="s">
        <v>7169</v>
      </c>
      <c r="Q3791" t="s">
        <v>7170</v>
      </c>
      <c r="R3791">
        <v>183</v>
      </c>
      <c r="S3791">
        <v>60</v>
      </c>
    </row>
    <row r="3792" spans="1:20" x14ac:dyDescent="0.3">
      <c r="A3792" t="s">
        <v>20</v>
      </c>
      <c r="B3792" t="s">
        <v>21</v>
      </c>
      <c r="C3792" t="s">
        <v>22</v>
      </c>
      <c r="D3792" t="s">
        <v>23</v>
      </c>
      <c r="E3792" t="s">
        <v>5</v>
      </c>
      <c r="G3792" t="s">
        <v>24</v>
      </c>
      <c r="H3792">
        <v>1885788</v>
      </c>
      <c r="I3792">
        <v>1886282</v>
      </c>
      <c r="J3792" t="s">
        <v>210</v>
      </c>
      <c r="O3792" t="s">
        <v>7174</v>
      </c>
      <c r="Q3792" t="s">
        <v>7175</v>
      </c>
      <c r="R3792">
        <v>495</v>
      </c>
      <c r="T3792" t="s">
        <v>7176</v>
      </c>
    </row>
    <row r="3793" spans="1:20" x14ac:dyDescent="0.3">
      <c r="A3793" t="s">
        <v>29</v>
      </c>
      <c r="B3793" t="s">
        <v>30</v>
      </c>
      <c r="C3793" t="s">
        <v>22</v>
      </c>
      <c r="D3793" t="s">
        <v>23</v>
      </c>
      <c r="E3793" t="s">
        <v>5</v>
      </c>
      <c r="G3793" t="s">
        <v>24</v>
      </c>
      <c r="H3793">
        <v>1885788</v>
      </c>
      <c r="I3793">
        <v>1886282</v>
      </c>
      <c r="J3793" t="s">
        <v>210</v>
      </c>
      <c r="K3793" t="s">
        <v>7177</v>
      </c>
      <c r="N3793" t="s">
        <v>7178</v>
      </c>
      <c r="O3793" t="s">
        <v>7174</v>
      </c>
      <c r="Q3793" t="s">
        <v>7175</v>
      </c>
      <c r="R3793">
        <v>495</v>
      </c>
      <c r="S3793">
        <v>164</v>
      </c>
    </row>
    <row r="3794" spans="1:20" x14ac:dyDescent="0.3">
      <c r="A3794" t="s">
        <v>20</v>
      </c>
      <c r="B3794" t="s">
        <v>21</v>
      </c>
      <c r="C3794" t="s">
        <v>22</v>
      </c>
      <c r="D3794" t="s">
        <v>23</v>
      </c>
      <c r="E3794" t="s">
        <v>5</v>
      </c>
      <c r="G3794" t="s">
        <v>24</v>
      </c>
      <c r="H3794">
        <v>1886301</v>
      </c>
      <c r="I3794">
        <v>1886657</v>
      </c>
      <c r="J3794" t="s">
        <v>210</v>
      </c>
      <c r="O3794" t="s">
        <v>7179</v>
      </c>
      <c r="Q3794" t="s">
        <v>7180</v>
      </c>
      <c r="R3794">
        <v>357</v>
      </c>
      <c r="T3794" t="s">
        <v>7181</v>
      </c>
    </row>
    <row r="3795" spans="1:20" x14ac:dyDescent="0.3">
      <c r="A3795" t="s">
        <v>29</v>
      </c>
      <c r="B3795" t="s">
        <v>30</v>
      </c>
      <c r="C3795" t="s">
        <v>22</v>
      </c>
      <c r="D3795" t="s">
        <v>23</v>
      </c>
      <c r="E3795" t="s">
        <v>5</v>
      </c>
      <c r="G3795" t="s">
        <v>24</v>
      </c>
      <c r="H3795">
        <v>1886301</v>
      </c>
      <c r="I3795">
        <v>1886657</v>
      </c>
      <c r="J3795" t="s">
        <v>210</v>
      </c>
      <c r="K3795" t="s">
        <v>7182</v>
      </c>
      <c r="N3795" t="s">
        <v>7183</v>
      </c>
      <c r="O3795" t="s">
        <v>7179</v>
      </c>
      <c r="Q3795" t="s">
        <v>7180</v>
      </c>
      <c r="R3795">
        <v>357</v>
      </c>
      <c r="S3795">
        <v>118</v>
      </c>
    </row>
    <row r="3796" spans="1:20" x14ac:dyDescent="0.3">
      <c r="A3796" t="s">
        <v>20</v>
      </c>
      <c r="B3796" t="s">
        <v>21</v>
      </c>
      <c r="C3796" t="s">
        <v>22</v>
      </c>
      <c r="D3796" t="s">
        <v>23</v>
      </c>
      <c r="E3796" t="s">
        <v>5</v>
      </c>
      <c r="G3796" t="s">
        <v>24</v>
      </c>
      <c r="H3796">
        <v>1886747</v>
      </c>
      <c r="I3796">
        <v>1887283</v>
      </c>
      <c r="J3796" t="s">
        <v>210</v>
      </c>
      <c r="O3796" t="s">
        <v>7184</v>
      </c>
      <c r="Q3796" t="s">
        <v>7185</v>
      </c>
      <c r="R3796">
        <v>537</v>
      </c>
      <c r="T3796" t="s">
        <v>7186</v>
      </c>
    </row>
    <row r="3797" spans="1:20" x14ac:dyDescent="0.3">
      <c r="A3797" t="s">
        <v>29</v>
      </c>
      <c r="B3797" t="s">
        <v>30</v>
      </c>
      <c r="C3797" t="s">
        <v>22</v>
      </c>
      <c r="D3797" t="s">
        <v>23</v>
      </c>
      <c r="E3797" t="s">
        <v>5</v>
      </c>
      <c r="G3797" t="s">
        <v>24</v>
      </c>
      <c r="H3797">
        <v>1886747</v>
      </c>
      <c r="I3797">
        <v>1887283</v>
      </c>
      <c r="J3797" t="s">
        <v>210</v>
      </c>
      <c r="K3797" t="s">
        <v>7187</v>
      </c>
      <c r="N3797" t="s">
        <v>7188</v>
      </c>
      <c r="O3797" t="s">
        <v>7184</v>
      </c>
      <c r="Q3797" t="s">
        <v>7185</v>
      </c>
      <c r="R3797">
        <v>537</v>
      </c>
      <c r="S3797">
        <v>178</v>
      </c>
    </row>
    <row r="3798" spans="1:20" x14ac:dyDescent="0.3">
      <c r="A3798" t="s">
        <v>20</v>
      </c>
      <c r="B3798" t="s">
        <v>21</v>
      </c>
      <c r="C3798" t="s">
        <v>22</v>
      </c>
      <c r="D3798" t="s">
        <v>23</v>
      </c>
      <c r="E3798" t="s">
        <v>5</v>
      </c>
      <c r="G3798" t="s">
        <v>24</v>
      </c>
      <c r="H3798">
        <v>1887696</v>
      </c>
      <c r="I3798">
        <v>1888094</v>
      </c>
      <c r="J3798" t="s">
        <v>210</v>
      </c>
      <c r="O3798" t="s">
        <v>7189</v>
      </c>
      <c r="Q3798" t="s">
        <v>7190</v>
      </c>
      <c r="R3798">
        <v>399</v>
      </c>
      <c r="T3798" t="s">
        <v>7191</v>
      </c>
    </row>
    <row r="3799" spans="1:20" x14ac:dyDescent="0.3">
      <c r="A3799" t="s">
        <v>29</v>
      </c>
      <c r="B3799" t="s">
        <v>30</v>
      </c>
      <c r="C3799" t="s">
        <v>22</v>
      </c>
      <c r="D3799" t="s">
        <v>23</v>
      </c>
      <c r="E3799" t="s">
        <v>5</v>
      </c>
      <c r="G3799" t="s">
        <v>24</v>
      </c>
      <c r="H3799">
        <v>1887696</v>
      </c>
      <c r="I3799">
        <v>1888094</v>
      </c>
      <c r="J3799" t="s">
        <v>210</v>
      </c>
      <c r="K3799" t="s">
        <v>7192</v>
      </c>
      <c r="N3799" t="s">
        <v>7193</v>
      </c>
      <c r="O3799" t="s">
        <v>7189</v>
      </c>
      <c r="Q3799" t="s">
        <v>7190</v>
      </c>
      <c r="R3799">
        <v>399</v>
      </c>
      <c r="S3799">
        <v>132</v>
      </c>
    </row>
    <row r="3800" spans="1:20" x14ac:dyDescent="0.3">
      <c r="A3800" t="s">
        <v>20</v>
      </c>
      <c r="B3800" t="s">
        <v>21</v>
      </c>
      <c r="C3800" t="s">
        <v>22</v>
      </c>
      <c r="D3800" t="s">
        <v>23</v>
      </c>
      <c r="E3800" t="s">
        <v>5</v>
      </c>
      <c r="G3800" t="s">
        <v>24</v>
      </c>
      <c r="H3800">
        <v>1888351</v>
      </c>
      <c r="I3800">
        <v>1888536</v>
      </c>
      <c r="J3800" t="s">
        <v>210</v>
      </c>
      <c r="O3800" t="s">
        <v>7194</v>
      </c>
      <c r="Q3800" t="s">
        <v>7195</v>
      </c>
      <c r="R3800">
        <v>186</v>
      </c>
      <c r="T3800" t="s">
        <v>7196</v>
      </c>
    </row>
    <row r="3801" spans="1:20" x14ac:dyDescent="0.3">
      <c r="A3801" t="s">
        <v>29</v>
      </c>
      <c r="B3801" t="s">
        <v>30</v>
      </c>
      <c r="C3801" t="s">
        <v>22</v>
      </c>
      <c r="D3801" t="s">
        <v>23</v>
      </c>
      <c r="E3801" t="s">
        <v>5</v>
      </c>
      <c r="G3801" t="s">
        <v>24</v>
      </c>
      <c r="H3801">
        <v>1888351</v>
      </c>
      <c r="I3801">
        <v>1888536</v>
      </c>
      <c r="J3801" t="s">
        <v>210</v>
      </c>
      <c r="K3801" t="s">
        <v>7197</v>
      </c>
      <c r="N3801" t="s">
        <v>7198</v>
      </c>
      <c r="O3801" t="s">
        <v>7194</v>
      </c>
      <c r="Q3801" t="s">
        <v>7195</v>
      </c>
      <c r="R3801">
        <v>186</v>
      </c>
      <c r="S3801">
        <v>61</v>
      </c>
    </row>
    <row r="3802" spans="1:20" x14ac:dyDescent="0.3">
      <c r="A3802" t="s">
        <v>20</v>
      </c>
      <c r="B3802" t="s">
        <v>21</v>
      </c>
      <c r="C3802" t="s">
        <v>22</v>
      </c>
      <c r="D3802" t="s">
        <v>23</v>
      </c>
      <c r="E3802" t="s">
        <v>5</v>
      </c>
      <c r="G3802" t="s">
        <v>24</v>
      </c>
      <c r="H3802">
        <v>1888551</v>
      </c>
      <c r="I3802">
        <v>1889093</v>
      </c>
      <c r="J3802" t="s">
        <v>210</v>
      </c>
      <c r="O3802" t="s">
        <v>7199</v>
      </c>
      <c r="Q3802" t="s">
        <v>7200</v>
      </c>
      <c r="R3802">
        <v>543</v>
      </c>
      <c r="T3802" t="s">
        <v>7201</v>
      </c>
    </row>
    <row r="3803" spans="1:20" x14ac:dyDescent="0.3">
      <c r="A3803" t="s">
        <v>29</v>
      </c>
      <c r="B3803" t="s">
        <v>30</v>
      </c>
      <c r="C3803" t="s">
        <v>22</v>
      </c>
      <c r="D3803" t="s">
        <v>23</v>
      </c>
      <c r="E3803" t="s">
        <v>5</v>
      </c>
      <c r="G3803" t="s">
        <v>24</v>
      </c>
      <c r="H3803">
        <v>1888551</v>
      </c>
      <c r="I3803">
        <v>1889093</v>
      </c>
      <c r="J3803" t="s">
        <v>210</v>
      </c>
      <c r="K3803" t="s">
        <v>7202</v>
      </c>
      <c r="N3803" t="s">
        <v>7203</v>
      </c>
      <c r="O3803" t="s">
        <v>7199</v>
      </c>
      <c r="Q3803" t="s">
        <v>7200</v>
      </c>
      <c r="R3803">
        <v>543</v>
      </c>
      <c r="S3803">
        <v>180</v>
      </c>
    </row>
    <row r="3804" spans="1:20" x14ac:dyDescent="0.3">
      <c r="A3804" t="s">
        <v>20</v>
      </c>
      <c r="B3804" t="s">
        <v>21</v>
      </c>
      <c r="C3804" t="s">
        <v>22</v>
      </c>
      <c r="D3804" t="s">
        <v>23</v>
      </c>
      <c r="E3804" t="s">
        <v>5</v>
      </c>
      <c r="G3804" t="s">
        <v>24</v>
      </c>
      <c r="H3804">
        <v>1889117</v>
      </c>
      <c r="I3804">
        <v>1889422</v>
      </c>
      <c r="J3804" t="s">
        <v>210</v>
      </c>
      <c r="O3804" t="s">
        <v>7204</v>
      </c>
      <c r="Q3804" t="s">
        <v>7205</v>
      </c>
      <c r="R3804">
        <v>306</v>
      </c>
      <c r="T3804" t="s">
        <v>7206</v>
      </c>
    </row>
    <row r="3805" spans="1:20" x14ac:dyDescent="0.3">
      <c r="A3805" t="s">
        <v>29</v>
      </c>
      <c r="B3805" t="s">
        <v>30</v>
      </c>
      <c r="C3805" t="s">
        <v>22</v>
      </c>
      <c r="D3805" t="s">
        <v>23</v>
      </c>
      <c r="E3805" t="s">
        <v>5</v>
      </c>
      <c r="G3805" t="s">
        <v>24</v>
      </c>
      <c r="H3805">
        <v>1889117</v>
      </c>
      <c r="I3805">
        <v>1889422</v>
      </c>
      <c r="J3805" t="s">
        <v>210</v>
      </c>
      <c r="K3805" t="s">
        <v>7207</v>
      </c>
      <c r="N3805" t="s">
        <v>7208</v>
      </c>
      <c r="O3805" t="s">
        <v>7204</v>
      </c>
      <c r="Q3805" t="s">
        <v>7205</v>
      </c>
      <c r="R3805">
        <v>306</v>
      </c>
      <c r="S3805">
        <v>101</v>
      </c>
    </row>
    <row r="3806" spans="1:20" x14ac:dyDescent="0.3">
      <c r="A3806" t="s">
        <v>20</v>
      </c>
      <c r="B3806" t="s">
        <v>21</v>
      </c>
      <c r="C3806" t="s">
        <v>22</v>
      </c>
      <c r="D3806" t="s">
        <v>23</v>
      </c>
      <c r="E3806" t="s">
        <v>5</v>
      </c>
      <c r="G3806" t="s">
        <v>24</v>
      </c>
      <c r="H3806">
        <v>1889588</v>
      </c>
      <c r="I3806">
        <v>1889956</v>
      </c>
      <c r="J3806" t="s">
        <v>210</v>
      </c>
      <c r="O3806" t="s">
        <v>7209</v>
      </c>
      <c r="Q3806" t="s">
        <v>7210</v>
      </c>
      <c r="R3806">
        <v>369</v>
      </c>
      <c r="T3806" t="s">
        <v>7211</v>
      </c>
    </row>
    <row r="3807" spans="1:20" x14ac:dyDescent="0.3">
      <c r="A3807" t="s">
        <v>29</v>
      </c>
      <c r="B3807" t="s">
        <v>30</v>
      </c>
      <c r="C3807" t="s">
        <v>22</v>
      </c>
      <c r="D3807" t="s">
        <v>23</v>
      </c>
      <c r="E3807" t="s">
        <v>5</v>
      </c>
      <c r="G3807" t="s">
        <v>24</v>
      </c>
      <c r="H3807">
        <v>1889588</v>
      </c>
      <c r="I3807">
        <v>1889956</v>
      </c>
      <c r="J3807" t="s">
        <v>210</v>
      </c>
      <c r="K3807" t="s">
        <v>7212</v>
      </c>
      <c r="N3807" t="s">
        <v>7213</v>
      </c>
      <c r="O3807" t="s">
        <v>7209</v>
      </c>
      <c r="Q3807" t="s">
        <v>7210</v>
      </c>
      <c r="R3807">
        <v>369</v>
      </c>
      <c r="S3807">
        <v>122</v>
      </c>
    </row>
    <row r="3808" spans="1:20" x14ac:dyDescent="0.3">
      <c r="A3808" t="s">
        <v>20</v>
      </c>
      <c r="B3808" t="s">
        <v>21</v>
      </c>
      <c r="C3808" t="s">
        <v>22</v>
      </c>
      <c r="D3808" t="s">
        <v>23</v>
      </c>
      <c r="E3808" t="s">
        <v>5</v>
      </c>
      <c r="G3808" t="s">
        <v>24</v>
      </c>
      <c r="H3808">
        <v>1889983</v>
      </c>
      <c r="I3808">
        <v>1890243</v>
      </c>
      <c r="J3808" t="s">
        <v>210</v>
      </c>
      <c r="O3808" t="s">
        <v>7214</v>
      </c>
      <c r="Q3808" t="s">
        <v>7215</v>
      </c>
      <c r="R3808">
        <v>261</v>
      </c>
      <c r="T3808" t="s">
        <v>7216</v>
      </c>
    </row>
    <row r="3809" spans="1:20" x14ac:dyDescent="0.3">
      <c r="A3809" t="s">
        <v>29</v>
      </c>
      <c r="B3809" t="s">
        <v>30</v>
      </c>
      <c r="C3809" t="s">
        <v>22</v>
      </c>
      <c r="D3809" t="s">
        <v>23</v>
      </c>
      <c r="E3809" t="s">
        <v>5</v>
      </c>
      <c r="G3809" t="s">
        <v>24</v>
      </c>
      <c r="H3809">
        <v>1889983</v>
      </c>
      <c r="I3809">
        <v>1890243</v>
      </c>
      <c r="J3809" t="s">
        <v>210</v>
      </c>
      <c r="K3809" t="s">
        <v>7217</v>
      </c>
      <c r="N3809" t="s">
        <v>7218</v>
      </c>
      <c r="O3809" t="s">
        <v>7214</v>
      </c>
      <c r="Q3809" t="s">
        <v>7215</v>
      </c>
      <c r="R3809">
        <v>261</v>
      </c>
      <c r="S3809">
        <v>86</v>
      </c>
    </row>
    <row r="3810" spans="1:20" x14ac:dyDescent="0.3">
      <c r="A3810" t="s">
        <v>20</v>
      </c>
      <c r="B3810" t="s">
        <v>21</v>
      </c>
      <c r="C3810" t="s">
        <v>22</v>
      </c>
      <c r="D3810" t="s">
        <v>23</v>
      </c>
      <c r="E3810" t="s">
        <v>5</v>
      </c>
      <c r="G3810" t="s">
        <v>24</v>
      </c>
      <c r="H3810">
        <v>1890264</v>
      </c>
      <c r="I3810">
        <v>1890473</v>
      </c>
      <c r="J3810" t="s">
        <v>210</v>
      </c>
      <c r="O3810" t="s">
        <v>7219</v>
      </c>
      <c r="Q3810" t="s">
        <v>7220</v>
      </c>
      <c r="R3810">
        <v>210</v>
      </c>
      <c r="T3810" t="s">
        <v>7221</v>
      </c>
    </row>
    <row r="3811" spans="1:20" x14ac:dyDescent="0.3">
      <c r="A3811" t="s">
        <v>29</v>
      </c>
      <c r="B3811" t="s">
        <v>30</v>
      </c>
      <c r="C3811" t="s">
        <v>22</v>
      </c>
      <c r="D3811" t="s">
        <v>23</v>
      </c>
      <c r="E3811" t="s">
        <v>5</v>
      </c>
      <c r="G3811" t="s">
        <v>24</v>
      </c>
      <c r="H3811">
        <v>1890264</v>
      </c>
      <c r="I3811">
        <v>1890473</v>
      </c>
      <c r="J3811" t="s">
        <v>210</v>
      </c>
      <c r="K3811" t="s">
        <v>7222</v>
      </c>
      <c r="N3811" t="s">
        <v>7223</v>
      </c>
      <c r="O3811" t="s">
        <v>7219</v>
      </c>
      <c r="Q3811" t="s">
        <v>7220</v>
      </c>
      <c r="R3811">
        <v>210</v>
      </c>
      <c r="S3811">
        <v>69</v>
      </c>
    </row>
    <row r="3812" spans="1:20" x14ac:dyDescent="0.3">
      <c r="A3812" t="s">
        <v>20</v>
      </c>
      <c r="B3812" t="s">
        <v>21</v>
      </c>
      <c r="C3812" t="s">
        <v>22</v>
      </c>
      <c r="D3812" t="s">
        <v>23</v>
      </c>
      <c r="E3812" t="s">
        <v>5</v>
      </c>
      <c r="G3812" t="s">
        <v>24</v>
      </c>
      <c r="H3812">
        <v>1890483</v>
      </c>
      <c r="I3812">
        <v>1890896</v>
      </c>
      <c r="J3812" t="s">
        <v>210</v>
      </c>
      <c r="O3812" t="s">
        <v>7224</v>
      </c>
      <c r="Q3812" t="s">
        <v>7225</v>
      </c>
      <c r="R3812">
        <v>414</v>
      </c>
      <c r="T3812" t="s">
        <v>7226</v>
      </c>
    </row>
    <row r="3813" spans="1:20" x14ac:dyDescent="0.3">
      <c r="A3813" t="s">
        <v>29</v>
      </c>
      <c r="B3813" t="s">
        <v>30</v>
      </c>
      <c r="C3813" t="s">
        <v>22</v>
      </c>
      <c r="D3813" t="s">
        <v>23</v>
      </c>
      <c r="E3813" t="s">
        <v>5</v>
      </c>
      <c r="G3813" t="s">
        <v>24</v>
      </c>
      <c r="H3813">
        <v>1890483</v>
      </c>
      <c r="I3813">
        <v>1890896</v>
      </c>
      <c r="J3813" t="s">
        <v>210</v>
      </c>
      <c r="K3813" t="s">
        <v>7227</v>
      </c>
      <c r="N3813" t="s">
        <v>7228</v>
      </c>
      <c r="O3813" t="s">
        <v>7224</v>
      </c>
      <c r="Q3813" t="s">
        <v>7225</v>
      </c>
      <c r="R3813">
        <v>414</v>
      </c>
      <c r="S3813">
        <v>137</v>
      </c>
    </row>
    <row r="3814" spans="1:20" x14ac:dyDescent="0.3">
      <c r="A3814" t="s">
        <v>20</v>
      </c>
      <c r="B3814" t="s">
        <v>21</v>
      </c>
      <c r="C3814" t="s">
        <v>22</v>
      </c>
      <c r="D3814" t="s">
        <v>23</v>
      </c>
      <c r="E3814" t="s">
        <v>5</v>
      </c>
      <c r="G3814" t="s">
        <v>24</v>
      </c>
      <c r="H3814">
        <v>1890900</v>
      </c>
      <c r="I3814">
        <v>1891526</v>
      </c>
      <c r="J3814" t="s">
        <v>210</v>
      </c>
      <c r="O3814" t="s">
        <v>7229</v>
      </c>
      <c r="Q3814" t="s">
        <v>7230</v>
      </c>
      <c r="R3814">
        <v>627</v>
      </c>
      <c r="T3814" t="s">
        <v>7231</v>
      </c>
    </row>
    <row r="3815" spans="1:20" x14ac:dyDescent="0.3">
      <c r="A3815" t="s">
        <v>29</v>
      </c>
      <c r="B3815" t="s">
        <v>30</v>
      </c>
      <c r="C3815" t="s">
        <v>22</v>
      </c>
      <c r="D3815" t="s">
        <v>23</v>
      </c>
      <c r="E3815" t="s">
        <v>5</v>
      </c>
      <c r="G3815" t="s">
        <v>24</v>
      </c>
      <c r="H3815">
        <v>1890900</v>
      </c>
      <c r="I3815">
        <v>1891526</v>
      </c>
      <c r="J3815" t="s">
        <v>210</v>
      </c>
      <c r="K3815" t="s">
        <v>7232</v>
      </c>
      <c r="N3815" t="s">
        <v>7233</v>
      </c>
      <c r="O3815" t="s">
        <v>7229</v>
      </c>
      <c r="Q3815" t="s">
        <v>7230</v>
      </c>
      <c r="R3815">
        <v>627</v>
      </c>
      <c r="S3815">
        <v>208</v>
      </c>
    </row>
    <row r="3816" spans="1:20" x14ac:dyDescent="0.3">
      <c r="A3816" t="s">
        <v>20</v>
      </c>
      <c r="B3816" t="s">
        <v>21</v>
      </c>
      <c r="C3816" t="s">
        <v>22</v>
      </c>
      <c r="D3816" t="s">
        <v>23</v>
      </c>
      <c r="E3816" t="s">
        <v>5</v>
      </c>
      <c r="G3816" t="s">
        <v>24</v>
      </c>
      <c r="H3816">
        <v>1891566</v>
      </c>
      <c r="I3816">
        <v>1891910</v>
      </c>
      <c r="J3816" t="s">
        <v>210</v>
      </c>
      <c r="O3816" t="s">
        <v>7234</v>
      </c>
      <c r="Q3816" t="s">
        <v>7235</v>
      </c>
      <c r="R3816">
        <v>345</v>
      </c>
      <c r="T3816" t="s">
        <v>7236</v>
      </c>
    </row>
    <row r="3817" spans="1:20" x14ac:dyDescent="0.3">
      <c r="A3817" t="s">
        <v>29</v>
      </c>
      <c r="B3817" t="s">
        <v>30</v>
      </c>
      <c r="C3817" t="s">
        <v>22</v>
      </c>
      <c r="D3817" t="s">
        <v>23</v>
      </c>
      <c r="E3817" t="s">
        <v>5</v>
      </c>
      <c r="G3817" t="s">
        <v>24</v>
      </c>
      <c r="H3817">
        <v>1891566</v>
      </c>
      <c r="I3817">
        <v>1891910</v>
      </c>
      <c r="J3817" t="s">
        <v>210</v>
      </c>
      <c r="K3817" t="s">
        <v>7237</v>
      </c>
      <c r="N3817" t="s">
        <v>7238</v>
      </c>
      <c r="O3817" t="s">
        <v>7234</v>
      </c>
      <c r="Q3817" t="s">
        <v>7235</v>
      </c>
      <c r="R3817">
        <v>345</v>
      </c>
      <c r="S3817">
        <v>114</v>
      </c>
    </row>
    <row r="3818" spans="1:20" x14ac:dyDescent="0.3">
      <c r="A3818" t="s">
        <v>20</v>
      </c>
      <c r="B3818" t="s">
        <v>21</v>
      </c>
      <c r="C3818" t="s">
        <v>22</v>
      </c>
      <c r="D3818" t="s">
        <v>23</v>
      </c>
      <c r="E3818" t="s">
        <v>5</v>
      </c>
      <c r="G3818" t="s">
        <v>24</v>
      </c>
      <c r="H3818">
        <v>1891927</v>
      </c>
      <c r="I3818">
        <v>1892205</v>
      </c>
      <c r="J3818" t="s">
        <v>210</v>
      </c>
      <c r="Q3818" t="s">
        <v>7239</v>
      </c>
      <c r="R3818">
        <v>279</v>
      </c>
      <c r="T3818" t="s">
        <v>7240</v>
      </c>
    </row>
    <row r="3819" spans="1:20" x14ac:dyDescent="0.3">
      <c r="A3819" t="s">
        <v>29</v>
      </c>
      <c r="B3819" t="s">
        <v>30</v>
      </c>
      <c r="C3819" t="s">
        <v>22</v>
      </c>
      <c r="D3819" t="s">
        <v>23</v>
      </c>
      <c r="E3819" t="s">
        <v>5</v>
      </c>
      <c r="G3819" t="s">
        <v>24</v>
      </c>
      <c r="H3819">
        <v>1891927</v>
      </c>
      <c r="I3819">
        <v>1892205</v>
      </c>
      <c r="J3819" t="s">
        <v>210</v>
      </c>
      <c r="K3819" t="s">
        <v>7241</v>
      </c>
      <c r="N3819" t="s">
        <v>7242</v>
      </c>
      <c r="Q3819" t="s">
        <v>7239</v>
      </c>
      <c r="R3819">
        <v>279</v>
      </c>
      <c r="S3819">
        <v>92</v>
      </c>
    </row>
    <row r="3820" spans="1:20" x14ac:dyDescent="0.3">
      <c r="A3820" t="s">
        <v>20</v>
      </c>
      <c r="B3820" t="s">
        <v>21</v>
      </c>
      <c r="C3820" t="s">
        <v>22</v>
      </c>
      <c r="D3820" t="s">
        <v>23</v>
      </c>
      <c r="E3820" t="s">
        <v>5</v>
      </c>
      <c r="G3820" t="s">
        <v>24</v>
      </c>
      <c r="H3820">
        <v>1892307</v>
      </c>
      <c r="I3820">
        <v>1893146</v>
      </c>
      <c r="J3820" t="s">
        <v>210</v>
      </c>
      <c r="Q3820" t="s">
        <v>7243</v>
      </c>
      <c r="R3820">
        <v>840</v>
      </c>
    </row>
    <row r="3821" spans="1:20" x14ac:dyDescent="0.3">
      <c r="A3821" t="s">
        <v>29</v>
      </c>
      <c r="B3821" t="s">
        <v>30</v>
      </c>
      <c r="C3821" t="s">
        <v>22</v>
      </c>
      <c r="D3821" t="s">
        <v>23</v>
      </c>
      <c r="E3821" t="s">
        <v>5</v>
      </c>
      <c r="G3821" t="s">
        <v>24</v>
      </c>
      <c r="H3821">
        <v>1892307</v>
      </c>
      <c r="I3821">
        <v>1893146</v>
      </c>
      <c r="J3821" t="s">
        <v>210</v>
      </c>
      <c r="K3821" t="s">
        <v>7244</v>
      </c>
      <c r="N3821" t="s">
        <v>7245</v>
      </c>
      <c r="Q3821" t="s">
        <v>7243</v>
      </c>
      <c r="R3821">
        <v>840</v>
      </c>
      <c r="S3821">
        <v>279</v>
      </c>
    </row>
    <row r="3822" spans="1:20" x14ac:dyDescent="0.3">
      <c r="A3822" t="s">
        <v>20</v>
      </c>
      <c r="B3822" t="s">
        <v>21</v>
      </c>
      <c r="C3822" t="s">
        <v>22</v>
      </c>
      <c r="D3822" t="s">
        <v>23</v>
      </c>
      <c r="E3822" t="s">
        <v>5</v>
      </c>
      <c r="G3822" t="s">
        <v>24</v>
      </c>
      <c r="H3822">
        <v>1893164</v>
      </c>
      <c r="I3822">
        <v>1893463</v>
      </c>
      <c r="J3822" t="s">
        <v>210</v>
      </c>
      <c r="Q3822" t="s">
        <v>7246</v>
      </c>
      <c r="R3822">
        <v>300</v>
      </c>
    </row>
    <row r="3823" spans="1:20" x14ac:dyDescent="0.3">
      <c r="A3823" t="s">
        <v>29</v>
      </c>
      <c r="B3823" t="s">
        <v>30</v>
      </c>
      <c r="C3823" t="s">
        <v>22</v>
      </c>
      <c r="D3823" t="s">
        <v>23</v>
      </c>
      <c r="E3823" t="s">
        <v>5</v>
      </c>
      <c r="G3823" t="s">
        <v>24</v>
      </c>
      <c r="H3823">
        <v>1893164</v>
      </c>
      <c r="I3823">
        <v>1893463</v>
      </c>
      <c r="J3823" t="s">
        <v>210</v>
      </c>
      <c r="K3823" t="s">
        <v>7247</v>
      </c>
      <c r="N3823" t="s">
        <v>7248</v>
      </c>
      <c r="Q3823" t="s">
        <v>7246</v>
      </c>
      <c r="R3823">
        <v>300</v>
      </c>
      <c r="S3823">
        <v>99</v>
      </c>
    </row>
    <row r="3824" spans="1:20" x14ac:dyDescent="0.3">
      <c r="A3824" t="s">
        <v>20</v>
      </c>
      <c r="B3824" t="s">
        <v>21</v>
      </c>
      <c r="C3824" t="s">
        <v>22</v>
      </c>
      <c r="D3824" t="s">
        <v>23</v>
      </c>
      <c r="E3824" t="s">
        <v>5</v>
      </c>
      <c r="G3824" t="s">
        <v>24</v>
      </c>
      <c r="H3824">
        <v>1893515</v>
      </c>
      <c r="I3824">
        <v>1894138</v>
      </c>
      <c r="J3824" t="s">
        <v>210</v>
      </c>
      <c r="Q3824" t="s">
        <v>7249</v>
      </c>
      <c r="R3824">
        <v>624</v>
      </c>
      <c r="T3824" t="s">
        <v>7250</v>
      </c>
    </row>
    <row r="3825" spans="1:20" x14ac:dyDescent="0.3">
      <c r="A3825" t="s">
        <v>29</v>
      </c>
      <c r="B3825" t="s">
        <v>30</v>
      </c>
      <c r="C3825" t="s">
        <v>22</v>
      </c>
      <c r="D3825" t="s">
        <v>23</v>
      </c>
      <c r="E3825" t="s">
        <v>5</v>
      </c>
      <c r="G3825" t="s">
        <v>24</v>
      </c>
      <c r="H3825">
        <v>1893515</v>
      </c>
      <c r="I3825">
        <v>1894138</v>
      </c>
      <c r="J3825" t="s">
        <v>210</v>
      </c>
      <c r="K3825" t="s">
        <v>7251</v>
      </c>
      <c r="N3825" t="s">
        <v>7252</v>
      </c>
      <c r="Q3825" t="s">
        <v>7249</v>
      </c>
      <c r="R3825">
        <v>624</v>
      </c>
      <c r="S3825">
        <v>207</v>
      </c>
    </row>
    <row r="3826" spans="1:20" x14ac:dyDescent="0.3">
      <c r="A3826" t="s">
        <v>20</v>
      </c>
      <c r="B3826" t="s">
        <v>21</v>
      </c>
      <c r="C3826" t="s">
        <v>22</v>
      </c>
      <c r="D3826" t="s">
        <v>23</v>
      </c>
      <c r="E3826" t="s">
        <v>5</v>
      </c>
      <c r="G3826" t="s">
        <v>24</v>
      </c>
      <c r="H3826">
        <v>1894163</v>
      </c>
      <c r="I3826">
        <v>1894789</v>
      </c>
      <c r="J3826" t="s">
        <v>210</v>
      </c>
      <c r="O3826" t="s">
        <v>7253</v>
      </c>
      <c r="Q3826" t="s">
        <v>7254</v>
      </c>
      <c r="R3826">
        <v>627</v>
      </c>
      <c r="T3826" t="s">
        <v>7255</v>
      </c>
    </row>
    <row r="3827" spans="1:20" x14ac:dyDescent="0.3">
      <c r="A3827" t="s">
        <v>29</v>
      </c>
      <c r="B3827" t="s">
        <v>30</v>
      </c>
      <c r="C3827" t="s">
        <v>22</v>
      </c>
      <c r="D3827" t="s">
        <v>23</v>
      </c>
      <c r="E3827" t="s">
        <v>5</v>
      </c>
      <c r="G3827" t="s">
        <v>24</v>
      </c>
      <c r="H3827">
        <v>1894163</v>
      </c>
      <c r="I3827">
        <v>1894789</v>
      </c>
      <c r="J3827" t="s">
        <v>210</v>
      </c>
      <c r="K3827" t="s">
        <v>7256</v>
      </c>
      <c r="N3827" t="s">
        <v>7257</v>
      </c>
      <c r="O3827" t="s">
        <v>7253</v>
      </c>
      <c r="Q3827" t="s">
        <v>7254</v>
      </c>
      <c r="R3827">
        <v>627</v>
      </c>
      <c r="S3827">
        <v>208</v>
      </c>
    </row>
    <row r="3828" spans="1:20" x14ac:dyDescent="0.3">
      <c r="A3828" t="s">
        <v>20</v>
      </c>
      <c r="B3828" t="s">
        <v>21</v>
      </c>
      <c r="C3828" t="s">
        <v>22</v>
      </c>
      <c r="D3828" t="s">
        <v>23</v>
      </c>
      <c r="E3828" t="s">
        <v>5</v>
      </c>
      <c r="G3828" t="s">
        <v>24</v>
      </c>
      <c r="H3828">
        <v>1895024</v>
      </c>
      <c r="I3828">
        <v>1895134</v>
      </c>
      <c r="J3828" t="s">
        <v>210</v>
      </c>
      <c r="Q3828" t="s">
        <v>7258</v>
      </c>
      <c r="R3828">
        <v>111</v>
      </c>
      <c r="T3828" t="s">
        <v>7259</v>
      </c>
    </row>
    <row r="3829" spans="1:20" x14ac:dyDescent="0.3">
      <c r="A3829" t="s">
        <v>29</v>
      </c>
      <c r="B3829" t="s">
        <v>30</v>
      </c>
      <c r="C3829" t="s">
        <v>22</v>
      </c>
      <c r="D3829" t="s">
        <v>23</v>
      </c>
      <c r="E3829" t="s">
        <v>5</v>
      </c>
      <c r="G3829" t="s">
        <v>24</v>
      </c>
      <c r="H3829">
        <v>1895024</v>
      </c>
      <c r="I3829">
        <v>1895134</v>
      </c>
      <c r="J3829" t="s">
        <v>210</v>
      </c>
      <c r="K3829" t="s">
        <v>7260</v>
      </c>
      <c r="N3829" t="s">
        <v>7261</v>
      </c>
      <c r="Q3829" t="s">
        <v>7258</v>
      </c>
      <c r="R3829">
        <v>111</v>
      </c>
      <c r="S3829">
        <v>36</v>
      </c>
    </row>
    <row r="3830" spans="1:20" x14ac:dyDescent="0.3">
      <c r="A3830" t="s">
        <v>20</v>
      </c>
      <c r="B3830" t="s">
        <v>21</v>
      </c>
      <c r="C3830" t="s">
        <v>22</v>
      </c>
      <c r="D3830" t="s">
        <v>23</v>
      </c>
      <c r="E3830" t="s">
        <v>5</v>
      </c>
      <c r="G3830" t="s">
        <v>24</v>
      </c>
      <c r="H3830">
        <v>1895652</v>
      </c>
      <c r="I3830">
        <v>1896338</v>
      </c>
      <c r="J3830" t="s">
        <v>25</v>
      </c>
      <c r="Q3830" t="s">
        <v>7262</v>
      </c>
      <c r="R3830">
        <v>687</v>
      </c>
      <c r="T3830" t="s">
        <v>7263</v>
      </c>
    </row>
    <row r="3831" spans="1:20" x14ac:dyDescent="0.3">
      <c r="A3831" t="s">
        <v>29</v>
      </c>
      <c r="B3831" t="s">
        <v>30</v>
      </c>
      <c r="C3831" t="s">
        <v>22</v>
      </c>
      <c r="D3831" t="s">
        <v>23</v>
      </c>
      <c r="E3831" t="s">
        <v>5</v>
      </c>
      <c r="G3831" t="s">
        <v>24</v>
      </c>
      <c r="H3831">
        <v>1895652</v>
      </c>
      <c r="I3831">
        <v>1896338</v>
      </c>
      <c r="J3831" t="s">
        <v>25</v>
      </c>
      <c r="K3831" t="s">
        <v>7264</v>
      </c>
      <c r="N3831" t="s">
        <v>214</v>
      </c>
      <c r="Q3831" t="s">
        <v>7262</v>
      </c>
      <c r="R3831">
        <v>687</v>
      </c>
      <c r="S3831">
        <v>228</v>
      </c>
    </row>
    <row r="3832" spans="1:20" x14ac:dyDescent="0.3">
      <c r="A3832" t="s">
        <v>20</v>
      </c>
      <c r="B3832" t="s">
        <v>21</v>
      </c>
      <c r="C3832" t="s">
        <v>22</v>
      </c>
      <c r="D3832" t="s">
        <v>23</v>
      </c>
      <c r="E3832" t="s">
        <v>5</v>
      </c>
      <c r="G3832" t="s">
        <v>24</v>
      </c>
      <c r="H3832">
        <v>1896529</v>
      </c>
      <c r="I3832">
        <v>1898916</v>
      </c>
      <c r="J3832" t="s">
        <v>210</v>
      </c>
      <c r="O3832" t="s">
        <v>7265</v>
      </c>
      <c r="Q3832" t="s">
        <v>7266</v>
      </c>
      <c r="R3832">
        <v>2388</v>
      </c>
      <c r="T3832" t="s">
        <v>7267</v>
      </c>
    </row>
    <row r="3833" spans="1:20" x14ac:dyDescent="0.3">
      <c r="A3833" t="s">
        <v>29</v>
      </c>
      <c r="B3833" t="s">
        <v>30</v>
      </c>
      <c r="C3833" t="s">
        <v>22</v>
      </c>
      <c r="D3833" t="s">
        <v>23</v>
      </c>
      <c r="E3833" t="s">
        <v>5</v>
      </c>
      <c r="G3833" t="s">
        <v>24</v>
      </c>
      <c r="H3833">
        <v>1896529</v>
      </c>
      <c r="I3833">
        <v>1898916</v>
      </c>
      <c r="J3833" t="s">
        <v>210</v>
      </c>
      <c r="K3833" t="s">
        <v>7268</v>
      </c>
      <c r="N3833" t="s">
        <v>7269</v>
      </c>
      <c r="O3833" t="s">
        <v>7265</v>
      </c>
      <c r="Q3833" t="s">
        <v>7266</v>
      </c>
      <c r="R3833">
        <v>2388</v>
      </c>
      <c r="S3833">
        <v>795</v>
      </c>
    </row>
    <row r="3834" spans="1:20" x14ac:dyDescent="0.3">
      <c r="A3834" t="s">
        <v>20</v>
      </c>
      <c r="B3834" t="s">
        <v>21</v>
      </c>
      <c r="C3834" t="s">
        <v>22</v>
      </c>
      <c r="D3834" t="s">
        <v>23</v>
      </c>
      <c r="E3834" t="s">
        <v>5</v>
      </c>
      <c r="G3834" t="s">
        <v>24</v>
      </c>
      <c r="H3834">
        <v>1899203</v>
      </c>
      <c r="I3834">
        <v>1901644</v>
      </c>
      <c r="J3834" t="s">
        <v>210</v>
      </c>
      <c r="O3834" t="s">
        <v>7270</v>
      </c>
      <c r="Q3834" t="s">
        <v>7271</v>
      </c>
      <c r="R3834">
        <v>2442</v>
      </c>
      <c r="T3834" t="s">
        <v>7272</v>
      </c>
    </row>
    <row r="3835" spans="1:20" x14ac:dyDescent="0.3">
      <c r="A3835" t="s">
        <v>29</v>
      </c>
      <c r="B3835" t="s">
        <v>30</v>
      </c>
      <c r="C3835" t="s">
        <v>22</v>
      </c>
      <c r="D3835" t="s">
        <v>23</v>
      </c>
      <c r="E3835" t="s">
        <v>5</v>
      </c>
      <c r="G3835" t="s">
        <v>24</v>
      </c>
      <c r="H3835">
        <v>1899203</v>
      </c>
      <c r="I3835">
        <v>1901644</v>
      </c>
      <c r="J3835" t="s">
        <v>210</v>
      </c>
      <c r="K3835" t="s">
        <v>7273</v>
      </c>
      <c r="N3835" t="s">
        <v>7274</v>
      </c>
      <c r="O3835" t="s">
        <v>7270</v>
      </c>
      <c r="Q3835" t="s">
        <v>7271</v>
      </c>
      <c r="R3835">
        <v>2442</v>
      </c>
      <c r="S3835">
        <v>813</v>
      </c>
    </row>
    <row r="3836" spans="1:20" x14ac:dyDescent="0.3">
      <c r="A3836" t="s">
        <v>20</v>
      </c>
      <c r="B3836" t="s">
        <v>21</v>
      </c>
      <c r="C3836" t="s">
        <v>22</v>
      </c>
      <c r="D3836" t="s">
        <v>23</v>
      </c>
      <c r="E3836" t="s">
        <v>5</v>
      </c>
      <c r="G3836" t="s">
        <v>24</v>
      </c>
      <c r="H3836">
        <v>1901641</v>
      </c>
      <c r="I3836">
        <v>1902105</v>
      </c>
      <c r="J3836" t="s">
        <v>210</v>
      </c>
      <c r="O3836" t="s">
        <v>7275</v>
      </c>
      <c r="Q3836" t="s">
        <v>7276</v>
      </c>
      <c r="R3836">
        <v>465</v>
      </c>
      <c r="T3836" t="s">
        <v>7277</v>
      </c>
    </row>
    <row r="3837" spans="1:20" x14ac:dyDescent="0.3">
      <c r="A3837" t="s">
        <v>29</v>
      </c>
      <c r="B3837" t="s">
        <v>30</v>
      </c>
      <c r="C3837" t="s">
        <v>22</v>
      </c>
      <c r="D3837" t="s">
        <v>23</v>
      </c>
      <c r="E3837" t="s">
        <v>5</v>
      </c>
      <c r="G3837" t="s">
        <v>24</v>
      </c>
      <c r="H3837">
        <v>1901641</v>
      </c>
      <c r="I3837">
        <v>1902105</v>
      </c>
      <c r="J3837" t="s">
        <v>210</v>
      </c>
      <c r="K3837" t="s">
        <v>7278</v>
      </c>
      <c r="N3837" t="s">
        <v>7279</v>
      </c>
      <c r="O3837" t="s">
        <v>7275</v>
      </c>
      <c r="Q3837" t="s">
        <v>7276</v>
      </c>
      <c r="R3837">
        <v>465</v>
      </c>
      <c r="S3837">
        <v>154</v>
      </c>
    </row>
    <row r="3838" spans="1:20" x14ac:dyDescent="0.3">
      <c r="A3838" t="s">
        <v>20</v>
      </c>
      <c r="B3838" t="s">
        <v>21</v>
      </c>
      <c r="C3838" t="s">
        <v>22</v>
      </c>
      <c r="D3838" t="s">
        <v>23</v>
      </c>
      <c r="E3838" t="s">
        <v>5</v>
      </c>
      <c r="G3838" t="s">
        <v>24</v>
      </c>
      <c r="H3838">
        <v>1902386</v>
      </c>
      <c r="I3838">
        <v>1903432</v>
      </c>
      <c r="J3838" t="s">
        <v>210</v>
      </c>
      <c r="O3838" t="s">
        <v>7280</v>
      </c>
      <c r="Q3838" t="s">
        <v>7281</v>
      </c>
      <c r="R3838">
        <v>1047</v>
      </c>
      <c r="T3838" t="s">
        <v>7282</v>
      </c>
    </row>
    <row r="3839" spans="1:20" x14ac:dyDescent="0.3">
      <c r="A3839" t="s">
        <v>29</v>
      </c>
      <c r="B3839" t="s">
        <v>30</v>
      </c>
      <c r="C3839" t="s">
        <v>22</v>
      </c>
      <c r="D3839" t="s">
        <v>23</v>
      </c>
      <c r="E3839" t="s">
        <v>5</v>
      </c>
      <c r="G3839" t="s">
        <v>24</v>
      </c>
      <c r="H3839">
        <v>1902386</v>
      </c>
      <c r="I3839">
        <v>1903432</v>
      </c>
      <c r="J3839" t="s">
        <v>210</v>
      </c>
      <c r="K3839" t="s">
        <v>7283</v>
      </c>
      <c r="N3839" t="s">
        <v>7284</v>
      </c>
      <c r="O3839" t="s">
        <v>7280</v>
      </c>
      <c r="Q3839" t="s">
        <v>7281</v>
      </c>
      <c r="R3839">
        <v>1047</v>
      </c>
      <c r="S3839">
        <v>348</v>
      </c>
    </row>
    <row r="3840" spans="1:20" x14ac:dyDescent="0.3">
      <c r="A3840" t="s">
        <v>20</v>
      </c>
      <c r="B3840" t="s">
        <v>21</v>
      </c>
      <c r="C3840" t="s">
        <v>22</v>
      </c>
      <c r="D3840" t="s">
        <v>23</v>
      </c>
      <c r="E3840" t="s">
        <v>5</v>
      </c>
      <c r="G3840" t="s">
        <v>24</v>
      </c>
      <c r="H3840">
        <v>1903499</v>
      </c>
      <c r="I3840">
        <v>1904284</v>
      </c>
      <c r="J3840" t="s">
        <v>210</v>
      </c>
      <c r="O3840" t="s">
        <v>7285</v>
      </c>
      <c r="Q3840" t="s">
        <v>7286</v>
      </c>
      <c r="R3840">
        <v>786</v>
      </c>
      <c r="T3840" t="s">
        <v>7287</v>
      </c>
    </row>
    <row r="3841" spans="1:20" x14ac:dyDescent="0.3">
      <c r="A3841" t="s">
        <v>29</v>
      </c>
      <c r="B3841" t="s">
        <v>30</v>
      </c>
      <c r="C3841" t="s">
        <v>22</v>
      </c>
      <c r="D3841" t="s">
        <v>23</v>
      </c>
      <c r="E3841" t="s">
        <v>5</v>
      </c>
      <c r="G3841" t="s">
        <v>24</v>
      </c>
      <c r="H3841">
        <v>1903499</v>
      </c>
      <c r="I3841">
        <v>1904284</v>
      </c>
      <c r="J3841" t="s">
        <v>210</v>
      </c>
      <c r="K3841" t="s">
        <v>7288</v>
      </c>
      <c r="N3841" t="s">
        <v>7289</v>
      </c>
      <c r="O3841" t="s">
        <v>7285</v>
      </c>
      <c r="Q3841" t="s">
        <v>7286</v>
      </c>
      <c r="R3841">
        <v>786</v>
      </c>
      <c r="S3841">
        <v>261</v>
      </c>
    </row>
    <row r="3842" spans="1:20" x14ac:dyDescent="0.3">
      <c r="A3842" t="s">
        <v>20</v>
      </c>
      <c r="B3842" t="s">
        <v>21</v>
      </c>
      <c r="C3842" t="s">
        <v>22</v>
      </c>
      <c r="D3842" t="s">
        <v>23</v>
      </c>
      <c r="E3842" t="s">
        <v>5</v>
      </c>
      <c r="G3842" t="s">
        <v>24</v>
      </c>
      <c r="H3842">
        <v>1904475</v>
      </c>
      <c r="I3842">
        <v>1906328</v>
      </c>
      <c r="J3842" t="s">
        <v>210</v>
      </c>
      <c r="Q3842" t="s">
        <v>7290</v>
      </c>
      <c r="R3842">
        <v>1854</v>
      </c>
      <c r="T3842" t="s">
        <v>7291</v>
      </c>
    </row>
    <row r="3843" spans="1:20" x14ac:dyDescent="0.3">
      <c r="A3843" t="s">
        <v>29</v>
      </c>
      <c r="B3843" t="s">
        <v>30</v>
      </c>
      <c r="C3843" t="s">
        <v>22</v>
      </c>
      <c r="D3843" t="s">
        <v>23</v>
      </c>
      <c r="E3843" t="s">
        <v>5</v>
      </c>
      <c r="G3843" t="s">
        <v>24</v>
      </c>
      <c r="H3843">
        <v>1904475</v>
      </c>
      <c r="I3843">
        <v>1906328</v>
      </c>
      <c r="J3843" t="s">
        <v>210</v>
      </c>
      <c r="K3843" t="s">
        <v>7292</v>
      </c>
      <c r="N3843" t="s">
        <v>89</v>
      </c>
      <c r="Q3843" t="s">
        <v>7290</v>
      </c>
      <c r="R3843">
        <v>1854</v>
      </c>
      <c r="S3843">
        <v>617</v>
      </c>
    </row>
    <row r="3844" spans="1:20" x14ac:dyDescent="0.3">
      <c r="A3844" t="s">
        <v>20</v>
      </c>
      <c r="B3844" t="s">
        <v>93</v>
      </c>
      <c r="C3844" t="s">
        <v>22</v>
      </c>
      <c r="D3844" t="s">
        <v>23</v>
      </c>
      <c r="E3844" t="s">
        <v>5</v>
      </c>
      <c r="G3844" t="s">
        <v>24</v>
      </c>
      <c r="H3844">
        <v>1906607</v>
      </c>
      <c r="I3844">
        <v>1906677</v>
      </c>
      <c r="J3844" t="s">
        <v>25</v>
      </c>
      <c r="Q3844" t="s">
        <v>7293</v>
      </c>
      <c r="R3844">
        <v>71</v>
      </c>
    </row>
    <row r="3845" spans="1:20" x14ac:dyDescent="0.3">
      <c r="A3845" t="s">
        <v>93</v>
      </c>
      <c r="C3845" t="s">
        <v>22</v>
      </c>
      <c r="D3845" t="s">
        <v>23</v>
      </c>
      <c r="E3845" t="s">
        <v>5</v>
      </c>
      <c r="G3845" t="s">
        <v>24</v>
      </c>
      <c r="H3845">
        <v>1906607</v>
      </c>
      <c r="I3845">
        <v>1906677</v>
      </c>
      <c r="J3845" t="s">
        <v>25</v>
      </c>
      <c r="N3845" t="s">
        <v>7294</v>
      </c>
      <c r="Q3845" t="s">
        <v>7293</v>
      </c>
      <c r="R3845">
        <v>71</v>
      </c>
    </row>
    <row r="3846" spans="1:20" x14ac:dyDescent="0.3">
      <c r="A3846" t="s">
        <v>20</v>
      </c>
      <c r="B3846" t="s">
        <v>21</v>
      </c>
      <c r="C3846" t="s">
        <v>22</v>
      </c>
      <c r="D3846" t="s">
        <v>23</v>
      </c>
      <c r="E3846" t="s">
        <v>5</v>
      </c>
      <c r="G3846" t="s">
        <v>24</v>
      </c>
      <c r="H3846">
        <v>1907122</v>
      </c>
      <c r="I3846">
        <v>1908078</v>
      </c>
      <c r="J3846" t="s">
        <v>25</v>
      </c>
      <c r="Q3846" t="s">
        <v>7295</v>
      </c>
      <c r="R3846">
        <v>957</v>
      </c>
      <c r="T3846" t="s">
        <v>7296</v>
      </c>
    </row>
    <row r="3847" spans="1:20" x14ac:dyDescent="0.3">
      <c r="A3847" t="s">
        <v>29</v>
      </c>
      <c r="B3847" t="s">
        <v>30</v>
      </c>
      <c r="C3847" t="s">
        <v>22</v>
      </c>
      <c r="D3847" t="s">
        <v>23</v>
      </c>
      <c r="E3847" t="s">
        <v>5</v>
      </c>
      <c r="G3847" t="s">
        <v>24</v>
      </c>
      <c r="H3847">
        <v>1907122</v>
      </c>
      <c r="I3847">
        <v>1908078</v>
      </c>
      <c r="J3847" t="s">
        <v>25</v>
      </c>
      <c r="K3847" t="s">
        <v>7297</v>
      </c>
      <c r="N3847" t="s">
        <v>7298</v>
      </c>
      <c r="Q3847" t="s">
        <v>7295</v>
      </c>
      <c r="R3847">
        <v>957</v>
      </c>
      <c r="S3847">
        <v>318</v>
      </c>
    </row>
    <row r="3848" spans="1:20" x14ac:dyDescent="0.3">
      <c r="A3848" t="s">
        <v>20</v>
      </c>
      <c r="B3848" t="s">
        <v>21</v>
      </c>
      <c r="C3848" t="s">
        <v>22</v>
      </c>
      <c r="D3848" t="s">
        <v>23</v>
      </c>
      <c r="E3848" t="s">
        <v>5</v>
      </c>
      <c r="G3848" t="s">
        <v>24</v>
      </c>
      <c r="H3848">
        <v>1908223</v>
      </c>
      <c r="I3848">
        <v>1910118</v>
      </c>
      <c r="J3848" t="s">
        <v>210</v>
      </c>
      <c r="O3848" t="s">
        <v>7299</v>
      </c>
      <c r="Q3848" t="s">
        <v>7300</v>
      </c>
      <c r="R3848">
        <v>1896</v>
      </c>
      <c r="T3848" t="s">
        <v>7301</v>
      </c>
    </row>
    <row r="3849" spans="1:20" x14ac:dyDescent="0.3">
      <c r="A3849" t="s">
        <v>29</v>
      </c>
      <c r="B3849" t="s">
        <v>30</v>
      </c>
      <c r="C3849" t="s">
        <v>22</v>
      </c>
      <c r="D3849" t="s">
        <v>23</v>
      </c>
      <c r="E3849" t="s">
        <v>5</v>
      </c>
      <c r="G3849" t="s">
        <v>24</v>
      </c>
      <c r="H3849">
        <v>1908223</v>
      </c>
      <c r="I3849">
        <v>1910118</v>
      </c>
      <c r="J3849" t="s">
        <v>210</v>
      </c>
      <c r="K3849" t="s">
        <v>7302</v>
      </c>
      <c r="N3849" t="s">
        <v>7303</v>
      </c>
      <c r="O3849" t="s">
        <v>7299</v>
      </c>
      <c r="Q3849" t="s">
        <v>7300</v>
      </c>
      <c r="R3849">
        <v>1896</v>
      </c>
      <c r="S3849">
        <v>631</v>
      </c>
    </row>
    <row r="3850" spans="1:20" x14ac:dyDescent="0.3">
      <c r="A3850" t="s">
        <v>20</v>
      </c>
      <c r="B3850" t="s">
        <v>21</v>
      </c>
      <c r="C3850" t="s">
        <v>22</v>
      </c>
      <c r="D3850" t="s">
        <v>23</v>
      </c>
      <c r="E3850" t="s">
        <v>5</v>
      </c>
      <c r="G3850" t="s">
        <v>24</v>
      </c>
      <c r="H3850">
        <v>1910627</v>
      </c>
      <c r="I3850">
        <v>1912255</v>
      </c>
      <c r="J3850" t="s">
        <v>210</v>
      </c>
      <c r="O3850" t="s">
        <v>7304</v>
      </c>
      <c r="Q3850" t="s">
        <v>7305</v>
      </c>
      <c r="R3850">
        <v>1629</v>
      </c>
      <c r="T3850" t="s">
        <v>7306</v>
      </c>
    </row>
    <row r="3851" spans="1:20" x14ac:dyDescent="0.3">
      <c r="A3851" t="s">
        <v>29</v>
      </c>
      <c r="B3851" t="s">
        <v>30</v>
      </c>
      <c r="C3851" t="s">
        <v>22</v>
      </c>
      <c r="D3851" t="s">
        <v>23</v>
      </c>
      <c r="E3851" t="s">
        <v>5</v>
      </c>
      <c r="G3851" t="s">
        <v>24</v>
      </c>
      <c r="H3851">
        <v>1910627</v>
      </c>
      <c r="I3851">
        <v>1912255</v>
      </c>
      <c r="J3851" t="s">
        <v>210</v>
      </c>
      <c r="K3851" t="s">
        <v>7307</v>
      </c>
      <c r="N3851" t="s">
        <v>7308</v>
      </c>
      <c r="O3851" t="s">
        <v>7304</v>
      </c>
      <c r="Q3851" t="s">
        <v>7305</v>
      </c>
      <c r="R3851">
        <v>1629</v>
      </c>
      <c r="S3851">
        <v>542</v>
      </c>
    </row>
    <row r="3852" spans="1:20" x14ac:dyDescent="0.3">
      <c r="A3852" t="s">
        <v>20</v>
      </c>
      <c r="B3852" t="s">
        <v>21</v>
      </c>
      <c r="C3852" t="s">
        <v>22</v>
      </c>
      <c r="D3852" t="s">
        <v>23</v>
      </c>
      <c r="E3852" t="s">
        <v>5</v>
      </c>
      <c r="G3852" t="s">
        <v>24</v>
      </c>
      <c r="H3852">
        <v>1912281</v>
      </c>
      <c r="I3852">
        <v>1914248</v>
      </c>
      <c r="J3852" t="s">
        <v>210</v>
      </c>
      <c r="O3852" t="s">
        <v>7309</v>
      </c>
      <c r="Q3852" t="s">
        <v>7310</v>
      </c>
      <c r="R3852">
        <v>1968</v>
      </c>
      <c r="T3852" t="s">
        <v>7311</v>
      </c>
    </row>
    <row r="3853" spans="1:20" x14ac:dyDescent="0.3">
      <c r="A3853" t="s">
        <v>29</v>
      </c>
      <c r="B3853" t="s">
        <v>30</v>
      </c>
      <c r="C3853" t="s">
        <v>22</v>
      </c>
      <c r="D3853" t="s">
        <v>23</v>
      </c>
      <c r="E3853" t="s">
        <v>5</v>
      </c>
      <c r="G3853" t="s">
        <v>24</v>
      </c>
      <c r="H3853">
        <v>1912281</v>
      </c>
      <c r="I3853">
        <v>1914248</v>
      </c>
      <c r="J3853" t="s">
        <v>210</v>
      </c>
      <c r="K3853" t="s">
        <v>7312</v>
      </c>
      <c r="N3853" t="s">
        <v>7313</v>
      </c>
      <c r="O3853" t="s">
        <v>7309</v>
      </c>
      <c r="Q3853" t="s">
        <v>7310</v>
      </c>
      <c r="R3853">
        <v>1968</v>
      </c>
      <c r="S3853">
        <v>655</v>
      </c>
    </row>
    <row r="3854" spans="1:20" x14ac:dyDescent="0.3">
      <c r="A3854" t="s">
        <v>20</v>
      </c>
      <c r="B3854" t="s">
        <v>21</v>
      </c>
      <c r="C3854" t="s">
        <v>22</v>
      </c>
      <c r="D3854" t="s">
        <v>23</v>
      </c>
      <c r="E3854" t="s">
        <v>5</v>
      </c>
      <c r="G3854" t="s">
        <v>24</v>
      </c>
      <c r="H3854">
        <v>1914422</v>
      </c>
      <c r="I3854">
        <v>1915135</v>
      </c>
      <c r="J3854" t="s">
        <v>25</v>
      </c>
      <c r="O3854" t="s">
        <v>7314</v>
      </c>
      <c r="Q3854" t="s">
        <v>7315</v>
      </c>
      <c r="R3854">
        <v>714</v>
      </c>
      <c r="T3854" t="s">
        <v>7316</v>
      </c>
    </row>
    <row r="3855" spans="1:20" x14ac:dyDescent="0.3">
      <c r="A3855" t="s">
        <v>29</v>
      </c>
      <c r="B3855" t="s">
        <v>30</v>
      </c>
      <c r="C3855" t="s">
        <v>22</v>
      </c>
      <c r="D3855" t="s">
        <v>23</v>
      </c>
      <c r="E3855" t="s">
        <v>5</v>
      </c>
      <c r="G3855" t="s">
        <v>24</v>
      </c>
      <c r="H3855">
        <v>1914422</v>
      </c>
      <c r="I3855">
        <v>1915135</v>
      </c>
      <c r="J3855" t="s">
        <v>25</v>
      </c>
      <c r="K3855" t="s">
        <v>7317</v>
      </c>
      <c r="N3855" t="s">
        <v>7318</v>
      </c>
      <c r="O3855" t="s">
        <v>7314</v>
      </c>
      <c r="Q3855" t="s">
        <v>7315</v>
      </c>
      <c r="R3855">
        <v>714</v>
      </c>
      <c r="S3855">
        <v>237</v>
      </c>
    </row>
    <row r="3856" spans="1:20" x14ac:dyDescent="0.3">
      <c r="A3856" t="s">
        <v>20</v>
      </c>
      <c r="B3856" t="s">
        <v>21</v>
      </c>
      <c r="C3856" t="s">
        <v>22</v>
      </c>
      <c r="D3856" t="s">
        <v>23</v>
      </c>
      <c r="E3856" t="s">
        <v>5</v>
      </c>
      <c r="G3856" t="s">
        <v>24</v>
      </c>
      <c r="H3856">
        <v>1915481</v>
      </c>
      <c r="I3856">
        <v>1918033</v>
      </c>
      <c r="J3856" t="s">
        <v>210</v>
      </c>
      <c r="O3856" t="s">
        <v>7319</v>
      </c>
      <c r="Q3856" t="s">
        <v>7320</v>
      </c>
      <c r="R3856">
        <v>2553</v>
      </c>
      <c r="T3856" t="s">
        <v>7321</v>
      </c>
    </row>
    <row r="3857" spans="1:20" x14ac:dyDescent="0.3">
      <c r="A3857" t="s">
        <v>29</v>
      </c>
      <c r="B3857" t="s">
        <v>30</v>
      </c>
      <c r="C3857" t="s">
        <v>22</v>
      </c>
      <c r="D3857" t="s">
        <v>23</v>
      </c>
      <c r="E3857" t="s">
        <v>5</v>
      </c>
      <c r="G3857" t="s">
        <v>24</v>
      </c>
      <c r="H3857">
        <v>1915481</v>
      </c>
      <c r="I3857">
        <v>1918033</v>
      </c>
      <c r="J3857" t="s">
        <v>210</v>
      </c>
      <c r="K3857" t="s">
        <v>7322</v>
      </c>
      <c r="N3857" t="s">
        <v>7323</v>
      </c>
      <c r="O3857" t="s">
        <v>7319</v>
      </c>
      <c r="Q3857" t="s">
        <v>7320</v>
      </c>
      <c r="R3857">
        <v>2553</v>
      </c>
      <c r="S3857">
        <v>850</v>
      </c>
    </row>
    <row r="3858" spans="1:20" x14ac:dyDescent="0.3">
      <c r="A3858" t="s">
        <v>20</v>
      </c>
      <c r="B3858" t="s">
        <v>21</v>
      </c>
      <c r="C3858" t="s">
        <v>22</v>
      </c>
      <c r="D3858" t="s">
        <v>23</v>
      </c>
      <c r="E3858" t="s">
        <v>5</v>
      </c>
      <c r="G3858" t="s">
        <v>24</v>
      </c>
      <c r="H3858">
        <v>1918518</v>
      </c>
      <c r="I3858">
        <v>1918964</v>
      </c>
      <c r="J3858" t="s">
        <v>210</v>
      </c>
      <c r="Q3858" t="s">
        <v>7324</v>
      </c>
      <c r="R3858">
        <v>447</v>
      </c>
      <c r="T3858" t="s">
        <v>7325</v>
      </c>
    </row>
    <row r="3859" spans="1:20" x14ac:dyDescent="0.3">
      <c r="A3859" t="s">
        <v>29</v>
      </c>
      <c r="B3859" t="s">
        <v>30</v>
      </c>
      <c r="C3859" t="s">
        <v>22</v>
      </c>
      <c r="D3859" t="s">
        <v>23</v>
      </c>
      <c r="E3859" t="s">
        <v>5</v>
      </c>
      <c r="G3859" t="s">
        <v>24</v>
      </c>
      <c r="H3859">
        <v>1918518</v>
      </c>
      <c r="I3859">
        <v>1918964</v>
      </c>
      <c r="J3859" t="s">
        <v>210</v>
      </c>
      <c r="K3859" t="s">
        <v>7326</v>
      </c>
      <c r="N3859" t="s">
        <v>41</v>
      </c>
      <c r="Q3859" t="s">
        <v>7324</v>
      </c>
      <c r="R3859">
        <v>447</v>
      </c>
      <c r="S3859">
        <v>148</v>
      </c>
    </row>
    <row r="3860" spans="1:20" x14ac:dyDescent="0.3">
      <c r="A3860" t="s">
        <v>20</v>
      </c>
      <c r="B3860" t="s">
        <v>21</v>
      </c>
      <c r="C3860" t="s">
        <v>22</v>
      </c>
      <c r="D3860" t="s">
        <v>23</v>
      </c>
      <c r="E3860" t="s">
        <v>5</v>
      </c>
      <c r="G3860" t="s">
        <v>24</v>
      </c>
      <c r="H3860">
        <v>1918971</v>
      </c>
      <c r="I3860">
        <v>1921193</v>
      </c>
      <c r="J3860" t="s">
        <v>210</v>
      </c>
      <c r="O3860" t="s">
        <v>7327</v>
      </c>
      <c r="Q3860" t="s">
        <v>7328</v>
      </c>
      <c r="R3860">
        <v>2223</v>
      </c>
      <c r="T3860" t="s">
        <v>7329</v>
      </c>
    </row>
    <row r="3861" spans="1:20" x14ac:dyDescent="0.3">
      <c r="A3861" t="s">
        <v>29</v>
      </c>
      <c r="B3861" t="s">
        <v>30</v>
      </c>
      <c r="C3861" t="s">
        <v>22</v>
      </c>
      <c r="D3861" t="s">
        <v>23</v>
      </c>
      <c r="E3861" t="s">
        <v>5</v>
      </c>
      <c r="G3861" t="s">
        <v>24</v>
      </c>
      <c r="H3861">
        <v>1918971</v>
      </c>
      <c r="I3861">
        <v>1921193</v>
      </c>
      <c r="J3861" t="s">
        <v>210</v>
      </c>
      <c r="K3861" t="s">
        <v>7330</v>
      </c>
      <c r="N3861" t="s">
        <v>7331</v>
      </c>
      <c r="O3861" t="s">
        <v>7327</v>
      </c>
      <c r="Q3861" t="s">
        <v>7328</v>
      </c>
      <c r="R3861">
        <v>2223</v>
      </c>
      <c r="S3861">
        <v>740</v>
      </c>
    </row>
    <row r="3862" spans="1:20" x14ac:dyDescent="0.3">
      <c r="A3862" t="s">
        <v>20</v>
      </c>
      <c r="B3862" t="s">
        <v>21</v>
      </c>
      <c r="C3862" t="s">
        <v>22</v>
      </c>
      <c r="D3862" t="s">
        <v>23</v>
      </c>
      <c r="E3862" t="s">
        <v>5</v>
      </c>
      <c r="G3862" t="s">
        <v>24</v>
      </c>
      <c r="H3862">
        <v>1921341</v>
      </c>
      <c r="I3862">
        <v>1922162</v>
      </c>
      <c r="J3862" t="s">
        <v>210</v>
      </c>
      <c r="Q3862" t="s">
        <v>7332</v>
      </c>
      <c r="R3862">
        <v>822</v>
      </c>
      <c r="T3862" t="s">
        <v>7333</v>
      </c>
    </row>
    <row r="3863" spans="1:20" x14ac:dyDescent="0.3">
      <c r="A3863" t="s">
        <v>29</v>
      </c>
      <c r="B3863" t="s">
        <v>30</v>
      </c>
      <c r="C3863" t="s">
        <v>22</v>
      </c>
      <c r="D3863" t="s">
        <v>23</v>
      </c>
      <c r="E3863" t="s">
        <v>5</v>
      </c>
      <c r="G3863" t="s">
        <v>24</v>
      </c>
      <c r="H3863">
        <v>1921341</v>
      </c>
      <c r="I3863">
        <v>1922162</v>
      </c>
      <c r="J3863" t="s">
        <v>210</v>
      </c>
      <c r="K3863" t="s">
        <v>7334</v>
      </c>
      <c r="N3863" t="s">
        <v>41</v>
      </c>
      <c r="Q3863" t="s">
        <v>7332</v>
      </c>
      <c r="R3863">
        <v>822</v>
      </c>
      <c r="S3863">
        <v>273</v>
      </c>
    </row>
    <row r="3864" spans="1:20" x14ac:dyDescent="0.3">
      <c r="A3864" t="s">
        <v>20</v>
      </c>
      <c r="B3864" t="s">
        <v>21</v>
      </c>
      <c r="C3864" t="s">
        <v>22</v>
      </c>
      <c r="D3864" t="s">
        <v>23</v>
      </c>
      <c r="E3864" t="s">
        <v>5</v>
      </c>
      <c r="G3864" t="s">
        <v>24</v>
      </c>
      <c r="H3864">
        <v>1922253</v>
      </c>
      <c r="I3864">
        <v>1924442</v>
      </c>
      <c r="J3864" t="s">
        <v>210</v>
      </c>
      <c r="O3864" t="s">
        <v>7335</v>
      </c>
      <c r="Q3864" t="s">
        <v>7336</v>
      </c>
      <c r="R3864">
        <v>2190</v>
      </c>
      <c r="T3864" t="s">
        <v>7337</v>
      </c>
    </row>
    <row r="3865" spans="1:20" x14ac:dyDescent="0.3">
      <c r="A3865" t="s">
        <v>29</v>
      </c>
      <c r="B3865" t="s">
        <v>30</v>
      </c>
      <c r="C3865" t="s">
        <v>22</v>
      </c>
      <c r="D3865" t="s">
        <v>23</v>
      </c>
      <c r="E3865" t="s">
        <v>5</v>
      </c>
      <c r="G3865" t="s">
        <v>24</v>
      </c>
      <c r="H3865">
        <v>1922253</v>
      </c>
      <c r="I3865">
        <v>1924442</v>
      </c>
      <c r="J3865" t="s">
        <v>210</v>
      </c>
      <c r="K3865" t="s">
        <v>7338</v>
      </c>
      <c r="N3865" t="s">
        <v>7339</v>
      </c>
      <c r="O3865" t="s">
        <v>7335</v>
      </c>
      <c r="Q3865" t="s">
        <v>7336</v>
      </c>
      <c r="R3865">
        <v>2190</v>
      </c>
      <c r="S3865">
        <v>729</v>
      </c>
    </row>
    <row r="3866" spans="1:20" x14ac:dyDescent="0.3">
      <c r="A3866" t="s">
        <v>20</v>
      </c>
      <c r="B3866" t="s">
        <v>21</v>
      </c>
      <c r="C3866" t="s">
        <v>22</v>
      </c>
      <c r="D3866" t="s">
        <v>23</v>
      </c>
      <c r="E3866" t="s">
        <v>5</v>
      </c>
      <c r="G3866" t="s">
        <v>24</v>
      </c>
      <c r="H3866">
        <v>1924840</v>
      </c>
      <c r="I3866">
        <v>1924992</v>
      </c>
      <c r="J3866" t="s">
        <v>25</v>
      </c>
      <c r="Q3866" t="s">
        <v>7340</v>
      </c>
      <c r="R3866">
        <v>153</v>
      </c>
      <c r="T3866" t="s">
        <v>7341</v>
      </c>
    </row>
    <row r="3867" spans="1:20" x14ac:dyDescent="0.3">
      <c r="A3867" t="s">
        <v>29</v>
      </c>
      <c r="B3867" t="s">
        <v>30</v>
      </c>
      <c r="C3867" t="s">
        <v>22</v>
      </c>
      <c r="D3867" t="s">
        <v>23</v>
      </c>
      <c r="E3867" t="s">
        <v>5</v>
      </c>
      <c r="G3867" t="s">
        <v>24</v>
      </c>
      <c r="H3867">
        <v>1924840</v>
      </c>
      <c r="I3867">
        <v>1924992</v>
      </c>
      <c r="J3867" t="s">
        <v>25</v>
      </c>
      <c r="K3867" t="s">
        <v>7342</v>
      </c>
      <c r="N3867" t="s">
        <v>89</v>
      </c>
      <c r="Q3867" t="s">
        <v>7340</v>
      </c>
      <c r="R3867">
        <v>153</v>
      </c>
      <c r="S3867">
        <v>50</v>
      </c>
    </row>
    <row r="3868" spans="1:20" x14ac:dyDescent="0.3">
      <c r="A3868" t="s">
        <v>20</v>
      </c>
      <c r="B3868" t="s">
        <v>21</v>
      </c>
      <c r="C3868" t="s">
        <v>22</v>
      </c>
      <c r="D3868" t="s">
        <v>23</v>
      </c>
      <c r="E3868" t="s">
        <v>5</v>
      </c>
      <c r="G3868" t="s">
        <v>24</v>
      </c>
      <c r="H3868">
        <v>1925281</v>
      </c>
      <c r="I3868">
        <v>1926024</v>
      </c>
      <c r="J3868" t="s">
        <v>210</v>
      </c>
      <c r="Q3868" t="s">
        <v>7343</v>
      </c>
      <c r="R3868">
        <v>744</v>
      </c>
      <c r="T3868" t="s">
        <v>7344</v>
      </c>
    </row>
    <row r="3869" spans="1:20" x14ac:dyDescent="0.3">
      <c r="A3869" t="s">
        <v>29</v>
      </c>
      <c r="B3869" t="s">
        <v>30</v>
      </c>
      <c r="C3869" t="s">
        <v>22</v>
      </c>
      <c r="D3869" t="s">
        <v>23</v>
      </c>
      <c r="E3869" t="s">
        <v>5</v>
      </c>
      <c r="G3869" t="s">
        <v>24</v>
      </c>
      <c r="H3869">
        <v>1925281</v>
      </c>
      <c r="I3869">
        <v>1926024</v>
      </c>
      <c r="J3869" t="s">
        <v>210</v>
      </c>
      <c r="K3869" t="s">
        <v>7345</v>
      </c>
      <c r="N3869" t="s">
        <v>41</v>
      </c>
      <c r="Q3869" t="s">
        <v>7343</v>
      </c>
      <c r="R3869">
        <v>744</v>
      </c>
      <c r="S3869">
        <v>247</v>
      </c>
    </row>
    <row r="3870" spans="1:20" x14ac:dyDescent="0.3">
      <c r="A3870" t="s">
        <v>20</v>
      </c>
      <c r="B3870" t="s">
        <v>21</v>
      </c>
      <c r="C3870" t="s">
        <v>22</v>
      </c>
      <c r="D3870" t="s">
        <v>23</v>
      </c>
      <c r="E3870" t="s">
        <v>5</v>
      </c>
      <c r="G3870" t="s">
        <v>24</v>
      </c>
      <c r="H3870">
        <v>1926025</v>
      </c>
      <c r="I3870">
        <v>1926978</v>
      </c>
      <c r="J3870" t="s">
        <v>210</v>
      </c>
      <c r="Q3870" t="s">
        <v>7346</v>
      </c>
      <c r="R3870">
        <v>954</v>
      </c>
      <c r="T3870" t="s">
        <v>7347</v>
      </c>
    </row>
    <row r="3871" spans="1:20" x14ac:dyDescent="0.3">
      <c r="A3871" t="s">
        <v>29</v>
      </c>
      <c r="B3871" t="s">
        <v>30</v>
      </c>
      <c r="C3871" t="s">
        <v>22</v>
      </c>
      <c r="D3871" t="s">
        <v>23</v>
      </c>
      <c r="E3871" t="s">
        <v>5</v>
      </c>
      <c r="G3871" t="s">
        <v>24</v>
      </c>
      <c r="H3871">
        <v>1926025</v>
      </c>
      <c r="I3871">
        <v>1926978</v>
      </c>
      <c r="J3871" t="s">
        <v>210</v>
      </c>
      <c r="K3871" t="s">
        <v>7348</v>
      </c>
      <c r="N3871" t="s">
        <v>2344</v>
      </c>
      <c r="Q3871" t="s">
        <v>7346</v>
      </c>
      <c r="R3871">
        <v>954</v>
      </c>
      <c r="S3871">
        <v>317</v>
      </c>
    </row>
    <row r="3872" spans="1:20" x14ac:dyDescent="0.3">
      <c r="A3872" t="s">
        <v>20</v>
      </c>
      <c r="B3872" t="s">
        <v>21</v>
      </c>
      <c r="C3872" t="s">
        <v>22</v>
      </c>
      <c r="D3872" t="s">
        <v>23</v>
      </c>
      <c r="E3872" t="s">
        <v>5</v>
      </c>
      <c r="G3872" t="s">
        <v>24</v>
      </c>
      <c r="H3872">
        <v>1927206</v>
      </c>
      <c r="I3872">
        <v>1927421</v>
      </c>
      <c r="J3872" t="s">
        <v>210</v>
      </c>
      <c r="Q3872" t="s">
        <v>7349</v>
      </c>
      <c r="R3872">
        <v>216</v>
      </c>
      <c r="T3872" t="s">
        <v>7350</v>
      </c>
    </row>
    <row r="3873" spans="1:20" x14ac:dyDescent="0.3">
      <c r="A3873" t="s">
        <v>29</v>
      </c>
      <c r="B3873" t="s">
        <v>30</v>
      </c>
      <c r="C3873" t="s">
        <v>22</v>
      </c>
      <c r="D3873" t="s">
        <v>23</v>
      </c>
      <c r="E3873" t="s">
        <v>5</v>
      </c>
      <c r="G3873" t="s">
        <v>24</v>
      </c>
      <c r="H3873">
        <v>1927206</v>
      </c>
      <c r="I3873">
        <v>1927421</v>
      </c>
      <c r="J3873" t="s">
        <v>210</v>
      </c>
      <c r="K3873" t="s">
        <v>7351</v>
      </c>
      <c r="N3873" t="s">
        <v>89</v>
      </c>
      <c r="Q3873" t="s">
        <v>7349</v>
      </c>
      <c r="R3873">
        <v>216</v>
      </c>
      <c r="S3873">
        <v>71</v>
      </c>
    </row>
    <row r="3874" spans="1:20" x14ac:dyDescent="0.3">
      <c r="A3874" t="s">
        <v>20</v>
      </c>
      <c r="B3874" t="s">
        <v>21</v>
      </c>
      <c r="C3874" t="s">
        <v>22</v>
      </c>
      <c r="D3874" t="s">
        <v>23</v>
      </c>
      <c r="E3874" t="s">
        <v>5</v>
      </c>
      <c r="G3874" t="s">
        <v>24</v>
      </c>
      <c r="H3874">
        <v>1927411</v>
      </c>
      <c r="I3874">
        <v>1927503</v>
      </c>
      <c r="J3874" t="s">
        <v>210</v>
      </c>
      <c r="Q3874" t="s">
        <v>7352</v>
      </c>
      <c r="R3874">
        <v>93</v>
      </c>
      <c r="T3874" t="s">
        <v>7353</v>
      </c>
    </row>
    <row r="3875" spans="1:20" x14ac:dyDescent="0.3">
      <c r="A3875" t="s">
        <v>29</v>
      </c>
      <c r="B3875" t="s">
        <v>30</v>
      </c>
      <c r="C3875" t="s">
        <v>22</v>
      </c>
      <c r="D3875" t="s">
        <v>23</v>
      </c>
      <c r="E3875" t="s">
        <v>5</v>
      </c>
      <c r="G3875" t="s">
        <v>24</v>
      </c>
      <c r="H3875">
        <v>1927411</v>
      </c>
      <c r="I3875">
        <v>1927503</v>
      </c>
      <c r="J3875" t="s">
        <v>210</v>
      </c>
      <c r="K3875" t="s">
        <v>7354</v>
      </c>
      <c r="N3875" t="s">
        <v>89</v>
      </c>
      <c r="Q3875" t="s">
        <v>7352</v>
      </c>
      <c r="R3875">
        <v>93</v>
      </c>
      <c r="S3875">
        <v>30</v>
      </c>
    </row>
    <row r="3876" spans="1:20" x14ac:dyDescent="0.3">
      <c r="A3876" t="s">
        <v>20</v>
      </c>
      <c r="B3876" t="s">
        <v>21</v>
      </c>
      <c r="C3876" t="s">
        <v>22</v>
      </c>
      <c r="D3876" t="s">
        <v>23</v>
      </c>
      <c r="E3876" t="s">
        <v>5</v>
      </c>
      <c r="G3876" t="s">
        <v>24</v>
      </c>
      <c r="H3876">
        <v>1927516</v>
      </c>
      <c r="I3876">
        <v>1927986</v>
      </c>
      <c r="J3876" t="s">
        <v>210</v>
      </c>
      <c r="Q3876" t="s">
        <v>7355</v>
      </c>
      <c r="R3876">
        <v>471</v>
      </c>
      <c r="T3876" t="s">
        <v>7356</v>
      </c>
    </row>
    <row r="3877" spans="1:20" x14ac:dyDescent="0.3">
      <c r="A3877" t="s">
        <v>29</v>
      </c>
      <c r="B3877" t="s">
        <v>30</v>
      </c>
      <c r="C3877" t="s">
        <v>22</v>
      </c>
      <c r="D3877" t="s">
        <v>23</v>
      </c>
      <c r="E3877" t="s">
        <v>5</v>
      </c>
      <c r="G3877" t="s">
        <v>24</v>
      </c>
      <c r="H3877">
        <v>1927516</v>
      </c>
      <c r="I3877">
        <v>1927986</v>
      </c>
      <c r="J3877" t="s">
        <v>210</v>
      </c>
      <c r="K3877" t="s">
        <v>7357</v>
      </c>
      <c r="N3877" t="s">
        <v>41</v>
      </c>
      <c r="Q3877" t="s">
        <v>7355</v>
      </c>
      <c r="R3877">
        <v>471</v>
      </c>
      <c r="S3877">
        <v>156</v>
      </c>
    </row>
    <row r="3878" spans="1:20" x14ac:dyDescent="0.3">
      <c r="A3878" t="s">
        <v>20</v>
      </c>
      <c r="B3878" t="s">
        <v>21</v>
      </c>
      <c r="C3878" t="s">
        <v>22</v>
      </c>
      <c r="D3878" t="s">
        <v>23</v>
      </c>
      <c r="E3878" t="s">
        <v>5</v>
      </c>
      <c r="G3878" t="s">
        <v>24</v>
      </c>
      <c r="H3878">
        <v>1928134</v>
      </c>
      <c r="I3878">
        <v>1928625</v>
      </c>
      <c r="J3878" t="s">
        <v>25</v>
      </c>
      <c r="Q3878" t="s">
        <v>7358</v>
      </c>
      <c r="R3878">
        <v>492</v>
      </c>
      <c r="T3878" t="s">
        <v>7359</v>
      </c>
    </row>
    <row r="3879" spans="1:20" x14ac:dyDescent="0.3">
      <c r="A3879" t="s">
        <v>29</v>
      </c>
      <c r="B3879" t="s">
        <v>30</v>
      </c>
      <c r="C3879" t="s">
        <v>22</v>
      </c>
      <c r="D3879" t="s">
        <v>23</v>
      </c>
      <c r="E3879" t="s">
        <v>5</v>
      </c>
      <c r="G3879" t="s">
        <v>24</v>
      </c>
      <c r="H3879">
        <v>1928134</v>
      </c>
      <c r="I3879">
        <v>1928625</v>
      </c>
      <c r="J3879" t="s">
        <v>25</v>
      </c>
      <c r="K3879" t="s">
        <v>7360</v>
      </c>
      <c r="N3879" t="s">
        <v>2314</v>
      </c>
      <c r="Q3879" t="s">
        <v>7358</v>
      </c>
      <c r="R3879">
        <v>492</v>
      </c>
      <c r="S3879">
        <v>163</v>
      </c>
    </row>
    <row r="3880" spans="1:20" x14ac:dyDescent="0.3">
      <c r="A3880" t="s">
        <v>20</v>
      </c>
      <c r="B3880" t="s">
        <v>21</v>
      </c>
      <c r="C3880" t="s">
        <v>22</v>
      </c>
      <c r="D3880" t="s">
        <v>23</v>
      </c>
      <c r="E3880" t="s">
        <v>5</v>
      </c>
      <c r="G3880" t="s">
        <v>24</v>
      </c>
      <c r="H3880">
        <v>1928597</v>
      </c>
      <c r="I3880">
        <v>1929880</v>
      </c>
      <c r="J3880" t="s">
        <v>25</v>
      </c>
      <c r="Q3880" t="s">
        <v>7361</v>
      </c>
      <c r="R3880">
        <v>1284</v>
      </c>
      <c r="T3880" t="s">
        <v>7362</v>
      </c>
    </row>
    <row r="3881" spans="1:20" x14ac:dyDescent="0.3">
      <c r="A3881" t="s">
        <v>29</v>
      </c>
      <c r="B3881" t="s">
        <v>30</v>
      </c>
      <c r="C3881" t="s">
        <v>22</v>
      </c>
      <c r="D3881" t="s">
        <v>23</v>
      </c>
      <c r="E3881" t="s">
        <v>5</v>
      </c>
      <c r="G3881" t="s">
        <v>24</v>
      </c>
      <c r="H3881">
        <v>1928597</v>
      </c>
      <c r="I3881">
        <v>1929880</v>
      </c>
      <c r="J3881" t="s">
        <v>25</v>
      </c>
      <c r="K3881" t="s">
        <v>7363</v>
      </c>
      <c r="N3881" t="s">
        <v>7364</v>
      </c>
      <c r="Q3881" t="s">
        <v>7361</v>
      </c>
      <c r="R3881">
        <v>1284</v>
      </c>
      <c r="S3881">
        <v>427</v>
      </c>
    </row>
    <row r="3882" spans="1:20" x14ac:dyDescent="0.3">
      <c r="A3882" t="s">
        <v>20</v>
      </c>
      <c r="B3882" t="s">
        <v>93</v>
      </c>
      <c r="C3882" t="s">
        <v>22</v>
      </c>
      <c r="D3882" t="s">
        <v>23</v>
      </c>
      <c r="E3882" t="s">
        <v>5</v>
      </c>
      <c r="G3882" t="s">
        <v>24</v>
      </c>
      <c r="H3882">
        <v>1930143</v>
      </c>
      <c r="I3882">
        <v>1930215</v>
      </c>
      <c r="J3882" t="s">
        <v>25</v>
      </c>
      <c r="Q3882" t="s">
        <v>7365</v>
      </c>
      <c r="R3882">
        <v>73</v>
      </c>
    </row>
    <row r="3883" spans="1:20" x14ac:dyDescent="0.3">
      <c r="A3883" t="s">
        <v>93</v>
      </c>
      <c r="C3883" t="s">
        <v>22</v>
      </c>
      <c r="D3883" t="s">
        <v>23</v>
      </c>
      <c r="E3883" t="s">
        <v>5</v>
      </c>
      <c r="G3883" t="s">
        <v>24</v>
      </c>
      <c r="H3883">
        <v>1930143</v>
      </c>
      <c r="I3883">
        <v>1930215</v>
      </c>
      <c r="J3883" t="s">
        <v>25</v>
      </c>
      <c r="N3883" t="s">
        <v>105</v>
      </c>
      <c r="Q3883" t="s">
        <v>7365</v>
      </c>
      <c r="R3883">
        <v>73</v>
      </c>
    </row>
    <row r="3884" spans="1:20" x14ac:dyDescent="0.3">
      <c r="A3884" t="s">
        <v>20</v>
      </c>
      <c r="B3884" t="s">
        <v>21</v>
      </c>
      <c r="C3884" t="s">
        <v>22</v>
      </c>
      <c r="D3884" t="s">
        <v>23</v>
      </c>
      <c r="E3884" t="s">
        <v>5</v>
      </c>
      <c r="G3884" t="s">
        <v>24</v>
      </c>
      <c r="H3884">
        <v>1930287</v>
      </c>
      <c r="I3884">
        <v>1932146</v>
      </c>
      <c r="J3884" t="s">
        <v>210</v>
      </c>
      <c r="Q3884" t="s">
        <v>7366</v>
      </c>
      <c r="R3884">
        <v>1860</v>
      </c>
      <c r="T3884" t="s">
        <v>7367</v>
      </c>
    </row>
    <row r="3885" spans="1:20" x14ac:dyDescent="0.3">
      <c r="A3885" t="s">
        <v>29</v>
      </c>
      <c r="B3885" t="s">
        <v>30</v>
      </c>
      <c r="C3885" t="s">
        <v>22</v>
      </c>
      <c r="D3885" t="s">
        <v>23</v>
      </c>
      <c r="E3885" t="s">
        <v>5</v>
      </c>
      <c r="G3885" t="s">
        <v>24</v>
      </c>
      <c r="H3885">
        <v>1930287</v>
      </c>
      <c r="I3885">
        <v>1932146</v>
      </c>
      <c r="J3885" t="s">
        <v>210</v>
      </c>
      <c r="K3885" t="s">
        <v>7368</v>
      </c>
      <c r="N3885" t="s">
        <v>7369</v>
      </c>
      <c r="Q3885" t="s">
        <v>7366</v>
      </c>
      <c r="R3885">
        <v>1860</v>
      </c>
      <c r="S3885">
        <v>619</v>
      </c>
    </row>
    <row r="3886" spans="1:20" x14ac:dyDescent="0.3">
      <c r="A3886" t="s">
        <v>20</v>
      </c>
      <c r="B3886" t="s">
        <v>21</v>
      </c>
      <c r="C3886" t="s">
        <v>22</v>
      </c>
      <c r="D3886" t="s">
        <v>23</v>
      </c>
      <c r="E3886" t="s">
        <v>5</v>
      </c>
      <c r="G3886" t="s">
        <v>24</v>
      </c>
      <c r="H3886">
        <v>1932301</v>
      </c>
      <c r="I3886">
        <v>1933095</v>
      </c>
      <c r="J3886" t="s">
        <v>25</v>
      </c>
      <c r="Q3886" t="s">
        <v>7370</v>
      </c>
      <c r="R3886">
        <v>795</v>
      </c>
      <c r="T3886" t="s">
        <v>7371</v>
      </c>
    </row>
    <row r="3887" spans="1:20" x14ac:dyDescent="0.3">
      <c r="A3887" t="s">
        <v>29</v>
      </c>
      <c r="B3887" t="s">
        <v>30</v>
      </c>
      <c r="C3887" t="s">
        <v>22</v>
      </c>
      <c r="D3887" t="s">
        <v>23</v>
      </c>
      <c r="E3887" t="s">
        <v>5</v>
      </c>
      <c r="G3887" t="s">
        <v>24</v>
      </c>
      <c r="H3887">
        <v>1932301</v>
      </c>
      <c r="I3887">
        <v>1933095</v>
      </c>
      <c r="J3887" t="s">
        <v>25</v>
      </c>
      <c r="K3887" t="s">
        <v>7372</v>
      </c>
      <c r="N3887" t="s">
        <v>214</v>
      </c>
      <c r="Q3887" t="s">
        <v>7370</v>
      </c>
      <c r="R3887">
        <v>795</v>
      </c>
      <c r="S3887">
        <v>264</v>
      </c>
    </row>
    <row r="3888" spans="1:20" x14ac:dyDescent="0.3">
      <c r="A3888" t="s">
        <v>20</v>
      </c>
      <c r="B3888" t="s">
        <v>21</v>
      </c>
      <c r="C3888" t="s">
        <v>22</v>
      </c>
      <c r="D3888" t="s">
        <v>23</v>
      </c>
      <c r="E3888" t="s">
        <v>5</v>
      </c>
      <c r="G3888" t="s">
        <v>24</v>
      </c>
      <c r="H3888">
        <v>1933280</v>
      </c>
      <c r="I3888">
        <v>1934305</v>
      </c>
      <c r="J3888" t="s">
        <v>210</v>
      </c>
      <c r="Q3888" t="s">
        <v>7373</v>
      </c>
      <c r="R3888">
        <v>1026</v>
      </c>
      <c r="T3888" t="s">
        <v>7374</v>
      </c>
    </row>
    <row r="3889" spans="1:20" x14ac:dyDescent="0.3">
      <c r="A3889" t="s">
        <v>29</v>
      </c>
      <c r="B3889" t="s">
        <v>30</v>
      </c>
      <c r="C3889" t="s">
        <v>22</v>
      </c>
      <c r="D3889" t="s">
        <v>23</v>
      </c>
      <c r="E3889" t="s">
        <v>5</v>
      </c>
      <c r="G3889" t="s">
        <v>24</v>
      </c>
      <c r="H3889">
        <v>1933280</v>
      </c>
      <c r="I3889">
        <v>1934305</v>
      </c>
      <c r="J3889" t="s">
        <v>210</v>
      </c>
      <c r="K3889" t="s">
        <v>7375</v>
      </c>
      <c r="N3889" t="s">
        <v>914</v>
      </c>
      <c r="Q3889" t="s">
        <v>7373</v>
      </c>
      <c r="R3889">
        <v>1026</v>
      </c>
      <c r="S3889">
        <v>341</v>
      </c>
    </row>
    <row r="3890" spans="1:20" x14ac:dyDescent="0.3">
      <c r="A3890" t="s">
        <v>20</v>
      </c>
      <c r="B3890" t="s">
        <v>21</v>
      </c>
      <c r="C3890" t="s">
        <v>22</v>
      </c>
      <c r="D3890" t="s">
        <v>23</v>
      </c>
      <c r="E3890" t="s">
        <v>5</v>
      </c>
      <c r="G3890" t="s">
        <v>24</v>
      </c>
      <c r="H3890">
        <v>1934410</v>
      </c>
      <c r="I3890">
        <v>1935285</v>
      </c>
      <c r="J3890" t="s">
        <v>25</v>
      </c>
      <c r="Q3890" t="s">
        <v>7376</v>
      </c>
      <c r="R3890">
        <v>876</v>
      </c>
      <c r="T3890" t="s">
        <v>7377</v>
      </c>
    </row>
    <row r="3891" spans="1:20" x14ac:dyDescent="0.3">
      <c r="A3891" t="s">
        <v>29</v>
      </c>
      <c r="B3891" t="s">
        <v>30</v>
      </c>
      <c r="C3891" t="s">
        <v>22</v>
      </c>
      <c r="D3891" t="s">
        <v>23</v>
      </c>
      <c r="E3891" t="s">
        <v>5</v>
      </c>
      <c r="G3891" t="s">
        <v>24</v>
      </c>
      <c r="H3891">
        <v>1934410</v>
      </c>
      <c r="I3891">
        <v>1935285</v>
      </c>
      <c r="J3891" t="s">
        <v>25</v>
      </c>
      <c r="K3891" t="s">
        <v>7378</v>
      </c>
      <c r="N3891" t="s">
        <v>7379</v>
      </c>
      <c r="Q3891" t="s">
        <v>7376</v>
      </c>
      <c r="R3891">
        <v>876</v>
      </c>
      <c r="S3891">
        <v>291</v>
      </c>
    </row>
    <row r="3892" spans="1:20" x14ac:dyDescent="0.3">
      <c r="A3892" t="s">
        <v>20</v>
      </c>
      <c r="B3892" t="s">
        <v>21</v>
      </c>
      <c r="C3892" t="s">
        <v>22</v>
      </c>
      <c r="D3892" t="s">
        <v>23</v>
      </c>
      <c r="E3892" t="s">
        <v>5</v>
      </c>
      <c r="G3892" t="s">
        <v>24</v>
      </c>
      <c r="H3892">
        <v>1935354</v>
      </c>
      <c r="I3892">
        <v>1936007</v>
      </c>
      <c r="J3892" t="s">
        <v>25</v>
      </c>
      <c r="Q3892" t="s">
        <v>7380</v>
      </c>
      <c r="R3892">
        <v>654</v>
      </c>
      <c r="T3892" t="s">
        <v>7381</v>
      </c>
    </row>
    <row r="3893" spans="1:20" x14ac:dyDescent="0.3">
      <c r="A3893" t="s">
        <v>29</v>
      </c>
      <c r="B3893" t="s">
        <v>30</v>
      </c>
      <c r="C3893" t="s">
        <v>22</v>
      </c>
      <c r="D3893" t="s">
        <v>23</v>
      </c>
      <c r="E3893" t="s">
        <v>5</v>
      </c>
      <c r="G3893" t="s">
        <v>24</v>
      </c>
      <c r="H3893">
        <v>1935354</v>
      </c>
      <c r="I3893">
        <v>1936007</v>
      </c>
      <c r="J3893" t="s">
        <v>25</v>
      </c>
      <c r="K3893" t="s">
        <v>7382</v>
      </c>
      <c r="N3893" t="s">
        <v>89</v>
      </c>
      <c r="Q3893" t="s">
        <v>7380</v>
      </c>
      <c r="R3893">
        <v>654</v>
      </c>
      <c r="S3893">
        <v>217</v>
      </c>
    </row>
    <row r="3894" spans="1:20" x14ac:dyDescent="0.3">
      <c r="A3894" t="s">
        <v>20</v>
      </c>
      <c r="B3894" t="s">
        <v>21</v>
      </c>
      <c r="C3894" t="s">
        <v>22</v>
      </c>
      <c r="D3894" t="s">
        <v>23</v>
      </c>
      <c r="E3894" t="s">
        <v>5</v>
      </c>
      <c r="G3894" t="s">
        <v>24</v>
      </c>
      <c r="H3894">
        <v>1936213</v>
      </c>
      <c r="I3894">
        <v>1937172</v>
      </c>
      <c r="J3894" t="s">
        <v>210</v>
      </c>
      <c r="O3894" t="s">
        <v>7383</v>
      </c>
      <c r="Q3894" t="s">
        <v>7384</v>
      </c>
      <c r="R3894">
        <v>960</v>
      </c>
      <c r="T3894" t="s">
        <v>7385</v>
      </c>
    </row>
    <row r="3895" spans="1:20" x14ac:dyDescent="0.3">
      <c r="A3895" t="s">
        <v>29</v>
      </c>
      <c r="B3895" t="s">
        <v>30</v>
      </c>
      <c r="C3895" t="s">
        <v>22</v>
      </c>
      <c r="D3895" t="s">
        <v>23</v>
      </c>
      <c r="E3895" t="s">
        <v>5</v>
      </c>
      <c r="G3895" t="s">
        <v>24</v>
      </c>
      <c r="H3895">
        <v>1936213</v>
      </c>
      <c r="I3895">
        <v>1937172</v>
      </c>
      <c r="J3895" t="s">
        <v>210</v>
      </c>
      <c r="K3895" t="s">
        <v>7386</v>
      </c>
      <c r="N3895" t="s">
        <v>7387</v>
      </c>
      <c r="O3895" t="s">
        <v>7383</v>
      </c>
      <c r="Q3895" t="s">
        <v>7384</v>
      </c>
      <c r="R3895">
        <v>960</v>
      </c>
      <c r="S3895">
        <v>319</v>
      </c>
    </row>
    <row r="3896" spans="1:20" x14ac:dyDescent="0.3">
      <c r="A3896" t="s">
        <v>20</v>
      </c>
      <c r="B3896" t="s">
        <v>21</v>
      </c>
      <c r="C3896" t="s">
        <v>22</v>
      </c>
      <c r="D3896" t="s">
        <v>23</v>
      </c>
      <c r="E3896" t="s">
        <v>5</v>
      </c>
      <c r="G3896" t="s">
        <v>24</v>
      </c>
      <c r="H3896">
        <v>1937248</v>
      </c>
      <c r="I3896">
        <v>1940046</v>
      </c>
      <c r="J3896" t="s">
        <v>210</v>
      </c>
      <c r="Q3896" t="s">
        <v>7388</v>
      </c>
      <c r="R3896">
        <v>2799</v>
      </c>
      <c r="T3896" t="s">
        <v>7389</v>
      </c>
    </row>
    <row r="3897" spans="1:20" x14ac:dyDescent="0.3">
      <c r="A3897" t="s">
        <v>29</v>
      </c>
      <c r="B3897" t="s">
        <v>30</v>
      </c>
      <c r="C3897" t="s">
        <v>22</v>
      </c>
      <c r="D3897" t="s">
        <v>23</v>
      </c>
      <c r="E3897" t="s">
        <v>5</v>
      </c>
      <c r="G3897" t="s">
        <v>24</v>
      </c>
      <c r="H3897">
        <v>1937248</v>
      </c>
      <c r="I3897">
        <v>1940046</v>
      </c>
      <c r="J3897" t="s">
        <v>210</v>
      </c>
      <c r="K3897" t="s">
        <v>7390</v>
      </c>
      <c r="N3897" t="s">
        <v>7391</v>
      </c>
      <c r="Q3897" t="s">
        <v>7388</v>
      </c>
      <c r="R3897">
        <v>2799</v>
      </c>
      <c r="S3897">
        <v>932</v>
      </c>
    </row>
    <row r="3898" spans="1:20" x14ac:dyDescent="0.3">
      <c r="A3898" t="s">
        <v>20</v>
      </c>
      <c r="B3898" t="s">
        <v>21</v>
      </c>
      <c r="C3898" t="s">
        <v>22</v>
      </c>
      <c r="D3898" t="s">
        <v>23</v>
      </c>
      <c r="E3898" t="s">
        <v>5</v>
      </c>
      <c r="G3898" t="s">
        <v>24</v>
      </c>
      <c r="H3898">
        <v>1940179</v>
      </c>
      <c r="I3898">
        <v>1941195</v>
      </c>
      <c r="J3898" t="s">
        <v>210</v>
      </c>
      <c r="Q3898" t="s">
        <v>7392</v>
      </c>
      <c r="R3898">
        <v>1017</v>
      </c>
      <c r="T3898" t="s">
        <v>7393</v>
      </c>
    </row>
    <row r="3899" spans="1:20" x14ac:dyDescent="0.3">
      <c r="A3899" t="s">
        <v>29</v>
      </c>
      <c r="B3899" t="s">
        <v>30</v>
      </c>
      <c r="C3899" t="s">
        <v>22</v>
      </c>
      <c r="D3899" t="s">
        <v>23</v>
      </c>
      <c r="E3899" t="s">
        <v>5</v>
      </c>
      <c r="G3899" t="s">
        <v>24</v>
      </c>
      <c r="H3899">
        <v>1940179</v>
      </c>
      <c r="I3899">
        <v>1941195</v>
      </c>
      <c r="J3899" t="s">
        <v>210</v>
      </c>
      <c r="K3899" t="s">
        <v>7394</v>
      </c>
      <c r="N3899" t="s">
        <v>7395</v>
      </c>
      <c r="Q3899" t="s">
        <v>7392</v>
      </c>
      <c r="R3899">
        <v>1017</v>
      </c>
      <c r="S3899">
        <v>338</v>
      </c>
    </row>
    <row r="3900" spans="1:20" x14ac:dyDescent="0.3">
      <c r="A3900" t="s">
        <v>20</v>
      </c>
      <c r="B3900" t="s">
        <v>21</v>
      </c>
      <c r="C3900" t="s">
        <v>22</v>
      </c>
      <c r="D3900" t="s">
        <v>23</v>
      </c>
      <c r="E3900" t="s">
        <v>5</v>
      </c>
      <c r="G3900" t="s">
        <v>24</v>
      </c>
      <c r="H3900">
        <v>1941230</v>
      </c>
      <c r="I3900">
        <v>1944154</v>
      </c>
      <c r="J3900" t="s">
        <v>210</v>
      </c>
      <c r="Q3900" t="s">
        <v>7396</v>
      </c>
      <c r="R3900">
        <v>2925</v>
      </c>
      <c r="T3900" t="s">
        <v>7397</v>
      </c>
    </row>
    <row r="3901" spans="1:20" x14ac:dyDescent="0.3">
      <c r="A3901" t="s">
        <v>29</v>
      </c>
      <c r="B3901" t="s">
        <v>30</v>
      </c>
      <c r="C3901" t="s">
        <v>22</v>
      </c>
      <c r="D3901" t="s">
        <v>23</v>
      </c>
      <c r="E3901" t="s">
        <v>5</v>
      </c>
      <c r="G3901" t="s">
        <v>24</v>
      </c>
      <c r="H3901">
        <v>1941230</v>
      </c>
      <c r="I3901">
        <v>1944154</v>
      </c>
      <c r="J3901" t="s">
        <v>210</v>
      </c>
      <c r="K3901" t="s">
        <v>7398</v>
      </c>
      <c r="N3901" t="s">
        <v>7391</v>
      </c>
      <c r="Q3901" t="s">
        <v>7396</v>
      </c>
      <c r="R3901">
        <v>2925</v>
      </c>
      <c r="S3901">
        <v>974</v>
      </c>
    </row>
    <row r="3902" spans="1:20" x14ac:dyDescent="0.3">
      <c r="A3902" t="s">
        <v>20</v>
      </c>
      <c r="B3902" t="s">
        <v>21</v>
      </c>
      <c r="C3902" t="s">
        <v>22</v>
      </c>
      <c r="D3902" t="s">
        <v>23</v>
      </c>
      <c r="E3902" t="s">
        <v>5</v>
      </c>
      <c r="G3902" t="s">
        <v>24</v>
      </c>
      <c r="H3902">
        <v>1944151</v>
      </c>
      <c r="I3902">
        <v>1945110</v>
      </c>
      <c r="J3902" t="s">
        <v>210</v>
      </c>
      <c r="O3902" t="s">
        <v>7399</v>
      </c>
      <c r="Q3902" t="s">
        <v>7400</v>
      </c>
      <c r="R3902">
        <v>960</v>
      </c>
      <c r="T3902" t="s">
        <v>7401</v>
      </c>
    </row>
    <row r="3903" spans="1:20" x14ac:dyDescent="0.3">
      <c r="A3903" t="s">
        <v>29</v>
      </c>
      <c r="B3903" t="s">
        <v>30</v>
      </c>
      <c r="C3903" t="s">
        <v>22</v>
      </c>
      <c r="D3903" t="s">
        <v>23</v>
      </c>
      <c r="E3903" t="s">
        <v>5</v>
      </c>
      <c r="G3903" t="s">
        <v>24</v>
      </c>
      <c r="H3903">
        <v>1944151</v>
      </c>
      <c r="I3903">
        <v>1945110</v>
      </c>
      <c r="J3903" t="s">
        <v>210</v>
      </c>
      <c r="K3903" t="s">
        <v>7402</v>
      </c>
      <c r="N3903" t="s">
        <v>7403</v>
      </c>
      <c r="O3903" t="s">
        <v>7399</v>
      </c>
      <c r="Q3903" t="s">
        <v>7400</v>
      </c>
      <c r="R3903">
        <v>960</v>
      </c>
      <c r="S3903">
        <v>319</v>
      </c>
    </row>
    <row r="3904" spans="1:20" x14ac:dyDescent="0.3">
      <c r="A3904" t="s">
        <v>20</v>
      </c>
      <c r="B3904" t="s">
        <v>21</v>
      </c>
      <c r="C3904" t="s">
        <v>22</v>
      </c>
      <c r="D3904" t="s">
        <v>23</v>
      </c>
      <c r="E3904" t="s">
        <v>5</v>
      </c>
      <c r="G3904" t="s">
        <v>24</v>
      </c>
      <c r="H3904">
        <v>1945717</v>
      </c>
      <c r="I3904">
        <v>1946511</v>
      </c>
      <c r="J3904" t="s">
        <v>25</v>
      </c>
      <c r="Q3904" t="s">
        <v>7404</v>
      </c>
      <c r="R3904">
        <v>795</v>
      </c>
      <c r="T3904" t="s">
        <v>7405</v>
      </c>
    </row>
    <row r="3905" spans="1:20" x14ac:dyDescent="0.3">
      <c r="A3905" t="s">
        <v>29</v>
      </c>
      <c r="B3905" t="s">
        <v>30</v>
      </c>
      <c r="C3905" t="s">
        <v>22</v>
      </c>
      <c r="D3905" t="s">
        <v>23</v>
      </c>
      <c r="E3905" t="s">
        <v>5</v>
      </c>
      <c r="G3905" t="s">
        <v>24</v>
      </c>
      <c r="H3905">
        <v>1945717</v>
      </c>
      <c r="I3905">
        <v>1946511</v>
      </c>
      <c r="J3905" t="s">
        <v>25</v>
      </c>
      <c r="K3905" t="s">
        <v>7406</v>
      </c>
      <c r="N3905" t="s">
        <v>914</v>
      </c>
      <c r="Q3905" t="s">
        <v>7404</v>
      </c>
      <c r="R3905">
        <v>795</v>
      </c>
      <c r="S3905">
        <v>264</v>
      </c>
    </row>
    <row r="3906" spans="1:20" x14ac:dyDescent="0.3">
      <c r="A3906" t="s">
        <v>20</v>
      </c>
      <c r="B3906" t="s">
        <v>21</v>
      </c>
      <c r="C3906" t="s">
        <v>22</v>
      </c>
      <c r="D3906" t="s">
        <v>23</v>
      </c>
      <c r="E3906" t="s">
        <v>5</v>
      </c>
      <c r="G3906" t="s">
        <v>24</v>
      </c>
      <c r="H3906">
        <v>1946538</v>
      </c>
      <c r="I3906">
        <v>1947266</v>
      </c>
      <c r="J3906" t="s">
        <v>25</v>
      </c>
      <c r="Q3906" t="s">
        <v>7407</v>
      </c>
      <c r="R3906">
        <v>729</v>
      </c>
      <c r="T3906" t="s">
        <v>7408</v>
      </c>
    </row>
    <row r="3907" spans="1:20" x14ac:dyDescent="0.3">
      <c r="A3907" t="s">
        <v>29</v>
      </c>
      <c r="B3907" t="s">
        <v>30</v>
      </c>
      <c r="C3907" t="s">
        <v>22</v>
      </c>
      <c r="D3907" t="s">
        <v>23</v>
      </c>
      <c r="E3907" t="s">
        <v>5</v>
      </c>
      <c r="G3907" t="s">
        <v>24</v>
      </c>
      <c r="H3907">
        <v>1946538</v>
      </c>
      <c r="I3907">
        <v>1947266</v>
      </c>
      <c r="J3907" t="s">
        <v>25</v>
      </c>
      <c r="K3907" t="s">
        <v>7409</v>
      </c>
      <c r="N3907" t="s">
        <v>41</v>
      </c>
      <c r="Q3907" t="s">
        <v>7407</v>
      </c>
      <c r="R3907">
        <v>729</v>
      </c>
      <c r="S3907">
        <v>242</v>
      </c>
    </row>
    <row r="3908" spans="1:20" x14ac:dyDescent="0.3">
      <c r="A3908" t="s">
        <v>20</v>
      </c>
      <c r="B3908" t="s">
        <v>21</v>
      </c>
      <c r="C3908" t="s">
        <v>22</v>
      </c>
      <c r="D3908" t="s">
        <v>23</v>
      </c>
      <c r="E3908" t="s">
        <v>5</v>
      </c>
      <c r="G3908" t="s">
        <v>24</v>
      </c>
      <c r="H3908">
        <v>1947352</v>
      </c>
      <c r="I3908">
        <v>1947957</v>
      </c>
      <c r="J3908" t="s">
        <v>210</v>
      </c>
      <c r="Q3908" t="s">
        <v>7410</v>
      </c>
      <c r="R3908">
        <v>606</v>
      </c>
      <c r="T3908" t="s">
        <v>7411</v>
      </c>
    </row>
    <row r="3909" spans="1:20" x14ac:dyDescent="0.3">
      <c r="A3909" t="s">
        <v>29</v>
      </c>
      <c r="B3909" t="s">
        <v>30</v>
      </c>
      <c r="C3909" t="s">
        <v>22</v>
      </c>
      <c r="D3909" t="s">
        <v>23</v>
      </c>
      <c r="E3909" t="s">
        <v>5</v>
      </c>
      <c r="G3909" t="s">
        <v>24</v>
      </c>
      <c r="H3909">
        <v>1947352</v>
      </c>
      <c r="I3909">
        <v>1947957</v>
      </c>
      <c r="J3909" t="s">
        <v>210</v>
      </c>
      <c r="K3909" t="s">
        <v>7412</v>
      </c>
      <c r="N3909" t="s">
        <v>7413</v>
      </c>
      <c r="Q3909" t="s">
        <v>7410</v>
      </c>
      <c r="R3909">
        <v>606</v>
      </c>
      <c r="S3909">
        <v>201</v>
      </c>
    </row>
    <row r="3910" spans="1:20" x14ac:dyDescent="0.3">
      <c r="A3910" t="s">
        <v>20</v>
      </c>
      <c r="B3910" t="s">
        <v>21</v>
      </c>
      <c r="C3910" t="s">
        <v>22</v>
      </c>
      <c r="D3910" t="s">
        <v>23</v>
      </c>
      <c r="E3910" t="s">
        <v>5</v>
      </c>
      <c r="G3910" t="s">
        <v>24</v>
      </c>
      <c r="H3910">
        <v>1947917</v>
      </c>
      <c r="I3910">
        <v>1948474</v>
      </c>
      <c r="J3910" t="s">
        <v>210</v>
      </c>
      <c r="Q3910" t="s">
        <v>7414</v>
      </c>
      <c r="R3910">
        <v>558</v>
      </c>
      <c r="T3910" t="s">
        <v>7415</v>
      </c>
    </row>
    <row r="3911" spans="1:20" x14ac:dyDescent="0.3">
      <c r="A3911" t="s">
        <v>29</v>
      </c>
      <c r="B3911" t="s">
        <v>30</v>
      </c>
      <c r="C3911" t="s">
        <v>22</v>
      </c>
      <c r="D3911" t="s">
        <v>23</v>
      </c>
      <c r="E3911" t="s">
        <v>5</v>
      </c>
      <c r="G3911" t="s">
        <v>24</v>
      </c>
      <c r="H3911">
        <v>1947917</v>
      </c>
      <c r="I3911">
        <v>1948474</v>
      </c>
      <c r="J3911" t="s">
        <v>210</v>
      </c>
      <c r="K3911" t="s">
        <v>7416</v>
      </c>
      <c r="N3911" t="s">
        <v>7417</v>
      </c>
      <c r="Q3911" t="s">
        <v>7414</v>
      </c>
      <c r="R3911">
        <v>558</v>
      </c>
      <c r="S3911">
        <v>185</v>
      </c>
    </row>
    <row r="3912" spans="1:20" x14ac:dyDescent="0.3">
      <c r="A3912" t="s">
        <v>20</v>
      </c>
      <c r="B3912" t="s">
        <v>21</v>
      </c>
      <c r="C3912" t="s">
        <v>22</v>
      </c>
      <c r="D3912" t="s">
        <v>23</v>
      </c>
      <c r="E3912" t="s">
        <v>5</v>
      </c>
      <c r="G3912" t="s">
        <v>24</v>
      </c>
      <c r="H3912">
        <v>1948508</v>
      </c>
      <c r="I3912">
        <v>1948639</v>
      </c>
      <c r="J3912" t="s">
        <v>210</v>
      </c>
      <c r="Q3912" t="s">
        <v>7418</v>
      </c>
      <c r="R3912">
        <v>132</v>
      </c>
      <c r="T3912" t="s">
        <v>7419</v>
      </c>
    </row>
    <row r="3913" spans="1:20" x14ac:dyDescent="0.3">
      <c r="A3913" t="s">
        <v>29</v>
      </c>
      <c r="B3913" t="s">
        <v>30</v>
      </c>
      <c r="C3913" t="s">
        <v>22</v>
      </c>
      <c r="D3913" t="s">
        <v>23</v>
      </c>
      <c r="E3913" t="s">
        <v>5</v>
      </c>
      <c r="G3913" t="s">
        <v>24</v>
      </c>
      <c r="H3913">
        <v>1948508</v>
      </c>
      <c r="I3913">
        <v>1948639</v>
      </c>
      <c r="J3913" t="s">
        <v>210</v>
      </c>
      <c r="K3913" t="s">
        <v>7420</v>
      </c>
      <c r="N3913" t="s">
        <v>41</v>
      </c>
      <c r="Q3913" t="s">
        <v>7418</v>
      </c>
      <c r="R3913">
        <v>132</v>
      </c>
      <c r="S3913">
        <v>43</v>
      </c>
    </row>
    <row r="3914" spans="1:20" x14ac:dyDescent="0.3">
      <c r="A3914" t="s">
        <v>20</v>
      </c>
      <c r="B3914" t="s">
        <v>21</v>
      </c>
      <c r="C3914" t="s">
        <v>22</v>
      </c>
      <c r="D3914" t="s">
        <v>23</v>
      </c>
      <c r="E3914" t="s">
        <v>5</v>
      </c>
      <c r="G3914" t="s">
        <v>24</v>
      </c>
      <c r="H3914">
        <v>1948736</v>
      </c>
      <c r="I3914">
        <v>1950940</v>
      </c>
      <c r="J3914" t="s">
        <v>210</v>
      </c>
      <c r="O3914" t="s">
        <v>7421</v>
      </c>
      <c r="Q3914" t="s">
        <v>7422</v>
      </c>
      <c r="R3914">
        <v>2205</v>
      </c>
      <c r="T3914" t="s">
        <v>7423</v>
      </c>
    </row>
    <row r="3915" spans="1:20" x14ac:dyDescent="0.3">
      <c r="A3915" t="s">
        <v>29</v>
      </c>
      <c r="B3915" t="s">
        <v>30</v>
      </c>
      <c r="C3915" t="s">
        <v>22</v>
      </c>
      <c r="D3915" t="s">
        <v>23</v>
      </c>
      <c r="E3915" t="s">
        <v>5</v>
      </c>
      <c r="G3915" t="s">
        <v>24</v>
      </c>
      <c r="H3915">
        <v>1948736</v>
      </c>
      <c r="I3915">
        <v>1950940</v>
      </c>
      <c r="J3915" t="s">
        <v>210</v>
      </c>
      <c r="K3915" t="s">
        <v>7424</v>
      </c>
      <c r="N3915" t="s">
        <v>7425</v>
      </c>
      <c r="O3915" t="s">
        <v>7421</v>
      </c>
      <c r="Q3915" t="s">
        <v>7422</v>
      </c>
      <c r="R3915">
        <v>2205</v>
      </c>
      <c r="S3915">
        <v>734</v>
      </c>
    </row>
    <row r="3916" spans="1:20" x14ac:dyDescent="0.3">
      <c r="A3916" t="s">
        <v>20</v>
      </c>
      <c r="B3916" t="s">
        <v>21</v>
      </c>
      <c r="C3916" t="s">
        <v>22</v>
      </c>
      <c r="D3916" t="s">
        <v>23</v>
      </c>
      <c r="E3916" t="s">
        <v>5</v>
      </c>
      <c r="G3916" t="s">
        <v>24</v>
      </c>
      <c r="H3916">
        <v>1951039</v>
      </c>
      <c r="I3916">
        <v>1952610</v>
      </c>
      <c r="J3916" t="s">
        <v>210</v>
      </c>
      <c r="Q3916" t="s">
        <v>7426</v>
      </c>
      <c r="R3916">
        <v>1572</v>
      </c>
      <c r="T3916" t="s">
        <v>7427</v>
      </c>
    </row>
    <row r="3917" spans="1:20" x14ac:dyDescent="0.3">
      <c r="A3917" t="s">
        <v>29</v>
      </c>
      <c r="B3917" t="s">
        <v>30</v>
      </c>
      <c r="C3917" t="s">
        <v>22</v>
      </c>
      <c r="D3917" t="s">
        <v>23</v>
      </c>
      <c r="E3917" t="s">
        <v>5</v>
      </c>
      <c r="G3917" t="s">
        <v>24</v>
      </c>
      <c r="H3917">
        <v>1951039</v>
      </c>
      <c r="I3917">
        <v>1952610</v>
      </c>
      <c r="J3917" t="s">
        <v>210</v>
      </c>
      <c r="K3917" t="s">
        <v>7428</v>
      </c>
      <c r="N3917" t="s">
        <v>41</v>
      </c>
      <c r="Q3917" t="s">
        <v>7426</v>
      </c>
      <c r="R3917">
        <v>1572</v>
      </c>
      <c r="S3917">
        <v>523</v>
      </c>
    </row>
    <row r="3918" spans="1:20" x14ac:dyDescent="0.3">
      <c r="A3918" t="s">
        <v>20</v>
      </c>
      <c r="B3918" t="s">
        <v>21</v>
      </c>
      <c r="C3918" t="s">
        <v>22</v>
      </c>
      <c r="D3918" t="s">
        <v>23</v>
      </c>
      <c r="E3918" t="s">
        <v>5</v>
      </c>
      <c r="G3918" t="s">
        <v>24</v>
      </c>
      <c r="H3918">
        <v>1952647</v>
      </c>
      <c r="I3918">
        <v>1952775</v>
      </c>
      <c r="J3918" t="s">
        <v>210</v>
      </c>
      <c r="Q3918" t="s">
        <v>7429</v>
      </c>
      <c r="R3918">
        <v>129</v>
      </c>
      <c r="T3918" t="s">
        <v>7430</v>
      </c>
    </row>
    <row r="3919" spans="1:20" x14ac:dyDescent="0.3">
      <c r="A3919" t="s">
        <v>29</v>
      </c>
      <c r="B3919" t="s">
        <v>30</v>
      </c>
      <c r="C3919" t="s">
        <v>22</v>
      </c>
      <c r="D3919" t="s">
        <v>23</v>
      </c>
      <c r="E3919" t="s">
        <v>5</v>
      </c>
      <c r="G3919" t="s">
        <v>24</v>
      </c>
      <c r="H3919">
        <v>1952647</v>
      </c>
      <c r="I3919">
        <v>1952775</v>
      </c>
      <c r="J3919" t="s">
        <v>210</v>
      </c>
      <c r="K3919" t="s">
        <v>7431</v>
      </c>
      <c r="N3919" t="s">
        <v>89</v>
      </c>
      <c r="Q3919" t="s">
        <v>7429</v>
      </c>
      <c r="R3919">
        <v>129</v>
      </c>
      <c r="S3919">
        <v>42</v>
      </c>
    </row>
    <row r="3920" spans="1:20" x14ac:dyDescent="0.3">
      <c r="A3920" t="s">
        <v>20</v>
      </c>
      <c r="B3920" t="s">
        <v>21</v>
      </c>
      <c r="C3920" t="s">
        <v>22</v>
      </c>
      <c r="D3920" t="s">
        <v>23</v>
      </c>
      <c r="E3920" t="s">
        <v>5</v>
      </c>
      <c r="G3920" t="s">
        <v>24</v>
      </c>
      <c r="H3920">
        <v>1952844</v>
      </c>
      <c r="I3920">
        <v>1953143</v>
      </c>
      <c r="J3920" t="s">
        <v>210</v>
      </c>
      <c r="Q3920" t="s">
        <v>7432</v>
      </c>
      <c r="R3920">
        <v>300</v>
      </c>
      <c r="T3920" t="s">
        <v>7433</v>
      </c>
    </row>
    <row r="3921" spans="1:20" x14ac:dyDescent="0.3">
      <c r="A3921" t="s">
        <v>29</v>
      </c>
      <c r="B3921" t="s">
        <v>30</v>
      </c>
      <c r="C3921" t="s">
        <v>22</v>
      </c>
      <c r="D3921" t="s">
        <v>23</v>
      </c>
      <c r="E3921" t="s">
        <v>5</v>
      </c>
      <c r="G3921" t="s">
        <v>24</v>
      </c>
      <c r="H3921">
        <v>1952844</v>
      </c>
      <c r="I3921">
        <v>1953143</v>
      </c>
      <c r="J3921" t="s">
        <v>210</v>
      </c>
      <c r="K3921" t="s">
        <v>7434</v>
      </c>
      <c r="N3921" t="s">
        <v>41</v>
      </c>
      <c r="Q3921" t="s">
        <v>7432</v>
      </c>
      <c r="R3921">
        <v>300</v>
      </c>
      <c r="S3921">
        <v>99</v>
      </c>
    </row>
    <row r="3922" spans="1:20" x14ac:dyDescent="0.3">
      <c r="A3922" t="s">
        <v>20</v>
      </c>
      <c r="B3922" t="s">
        <v>21</v>
      </c>
      <c r="C3922" t="s">
        <v>22</v>
      </c>
      <c r="D3922" t="s">
        <v>23</v>
      </c>
      <c r="E3922" t="s">
        <v>5</v>
      </c>
      <c r="G3922" t="s">
        <v>24</v>
      </c>
      <c r="H3922">
        <v>1953224</v>
      </c>
      <c r="I3922">
        <v>1953643</v>
      </c>
      <c r="J3922" t="s">
        <v>210</v>
      </c>
      <c r="Q3922" t="s">
        <v>7435</v>
      </c>
      <c r="R3922">
        <v>420</v>
      </c>
      <c r="T3922" t="s">
        <v>7436</v>
      </c>
    </row>
    <row r="3923" spans="1:20" x14ac:dyDescent="0.3">
      <c r="A3923" t="s">
        <v>29</v>
      </c>
      <c r="B3923" t="s">
        <v>30</v>
      </c>
      <c r="C3923" t="s">
        <v>22</v>
      </c>
      <c r="D3923" t="s">
        <v>23</v>
      </c>
      <c r="E3923" t="s">
        <v>5</v>
      </c>
      <c r="G3923" t="s">
        <v>24</v>
      </c>
      <c r="H3923">
        <v>1953224</v>
      </c>
      <c r="I3923">
        <v>1953643</v>
      </c>
      <c r="J3923" t="s">
        <v>210</v>
      </c>
      <c r="K3923" t="s">
        <v>7437</v>
      </c>
      <c r="N3923" t="s">
        <v>41</v>
      </c>
      <c r="Q3923" t="s">
        <v>7435</v>
      </c>
      <c r="R3923">
        <v>420</v>
      </c>
      <c r="S3923">
        <v>139</v>
      </c>
    </row>
    <row r="3924" spans="1:20" x14ac:dyDescent="0.3">
      <c r="A3924" t="s">
        <v>20</v>
      </c>
      <c r="B3924" t="s">
        <v>21</v>
      </c>
      <c r="C3924" t="s">
        <v>22</v>
      </c>
      <c r="D3924" t="s">
        <v>23</v>
      </c>
      <c r="E3924" t="s">
        <v>5</v>
      </c>
      <c r="G3924" t="s">
        <v>24</v>
      </c>
      <c r="H3924">
        <v>1953640</v>
      </c>
      <c r="I3924">
        <v>1953909</v>
      </c>
      <c r="J3924" t="s">
        <v>210</v>
      </c>
      <c r="Q3924" t="s">
        <v>7438</v>
      </c>
      <c r="R3924">
        <v>270</v>
      </c>
      <c r="T3924" t="s">
        <v>7439</v>
      </c>
    </row>
    <row r="3925" spans="1:20" x14ac:dyDescent="0.3">
      <c r="A3925" t="s">
        <v>29</v>
      </c>
      <c r="B3925" t="s">
        <v>30</v>
      </c>
      <c r="C3925" t="s">
        <v>22</v>
      </c>
      <c r="D3925" t="s">
        <v>23</v>
      </c>
      <c r="E3925" t="s">
        <v>5</v>
      </c>
      <c r="G3925" t="s">
        <v>24</v>
      </c>
      <c r="H3925">
        <v>1953640</v>
      </c>
      <c r="I3925">
        <v>1953909</v>
      </c>
      <c r="J3925" t="s">
        <v>210</v>
      </c>
      <c r="K3925" t="s">
        <v>7440</v>
      </c>
      <c r="N3925" t="s">
        <v>41</v>
      </c>
      <c r="Q3925" t="s">
        <v>7438</v>
      </c>
      <c r="R3925">
        <v>270</v>
      </c>
      <c r="S3925">
        <v>89</v>
      </c>
    </row>
    <row r="3926" spans="1:20" x14ac:dyDescent="0.3">
      <c r="A3926" t="s">
        <v>20</v>
      </c>
      <c r="B3926" t="s">
        <v>21</v>
      </c>
      <c r="C3926" t="s">
        <v>22</v>
      </c>
      <c r="D3926" t="s">
        <v>23</v>
      </c>
      <c r="E3926" t="s">
        <v>5</v>
      </c>
      <c r="G3926" t="s">
        <v>24</v>
      </c>
      <c r="H3926">
        <v>1954077</v>
      </c>
      <c r="I3926">
        <v>1954511</v>
      </c>
      <c r="J3926" t="s">
        <v>25</v>
      </c>
      <c r="Q3926" t="s">
        <v>7441</v>
      </c>
      <c r="R3926">
        <v>435</v>
      </c>
      <c r="T3926" t="s">
        <v>7442</v>
      </c>
    </row>
    <row r="3927" spans="1:20" x14ac:dyDescent="0.3">
      <c r="A3927" t="s">
        <v>29</v>
      </c>
      <c r="B3927" t="s">
        <v>30</v>
      </c>
      <c r="C3927" t="s">
        <v>22</v>
      </c>
      <c r="D3927" t="s">
        <v>23</v>
      </c>
      <c r="E3927" t="s">
        <v>5</v>
      </c>
      <c r="G3927" t="s">
        <v>24</v>
      </c>
      <c r="H3927">
        <v>1954077</v>
      </c>
      <c r="I3927">
        <v>1954511</v>
      </c>
      <c r="J3927" t="s">
        <v>25</v>
      </c>
      <c r="K3927" t="s">
        <v>7443</v>
      </c>
      <c r="N3927" t="s">
        <v>41</v>
      </c>
      <c r="Q3927" t="s">
        <v>7441</v>
      </c>
      <c r="R3927">
        <v>435</v>
      </c>
      <c r="S3927">
        <v>144</v>
      </c>
    </row>
    <row r="3928" spans="1:20" x14ac:dyDescent="0.3">
      <c r="A3928" t="s">
        <v>20</v>
      </c>
      <c r="B3928" t="s">
        <v>21</v>
      </c>
      <c r="C3928" t="s">
        <v>22</v>
      </c>
      <c r="D3928" t="s">
        <v>23</v>
      </c>
      <c r="E3928" t="s">
        <v>5</v>
      </c>
      <c r="G3928" t="s">
        <v>24</v>
      </c>
      <c r="H3928">
        <v>1954524</v>
      </c>
      <c r="I3928">
        <v>1954970</v>
      </c>
      <c r="J3928" t="s">
        <v>25</v>
      </c>
      <c r="Q3928" t="s">
        <v>7444</v>
      </c>
      <c r="R3928">
        <v>447</v>
      </c>
      <c r="T3928" t="s">
        <v>7445</v>
      </c>
    </row>
    <row r="3929" spans="1:20" x14ac:dyDescent="0.3">
      <c r="A3929" t="s">
        <v>29</v>
      </c>
      <c r="B3929" t="s">
        <v>30</v>
      </c>
      <c r="C3929" t="s">
        <v>22</v>
      </c>
      <c r="D3929" t="s">
        <v>23</v>
      </c>
      <c r="E3929" t="s">
        <v>5</v>
      </c>
      <c r="G3929" t="s">
        <v>24</v>
      </c>
      <c r="H3929">
        <v>1954524</v>
      </c>
      <c r="I3929">
        <v>1954970</v>
      </c>
      <c r="J3929" t="s">
        <v>25</v>
      </c>
      <c r="K3929" t="s">
        <v>7446</v>
      </c>
      <c r="N3929" t="s">
        <v>89</v>
      </c>
      <c r="Q3929" t="s">
        <v>7444</v>
      </c>
      <c r="R3929">
        <v>447</v>
      </c>
      <c r="S3929">
        <v>148</v>
      </c>
    </row>
    <row r="3930" spans="1:20" x14ac:dyDescent="0.3">
      <c r="A3930" t="s">
        <v>20</v>
      </c>
      <c r="B3930" t="s">
        <v>21</v>
      </c>
      <c r="C3930" t="s">
        <v>22</v>
      </c>
      <c r="D3930" t="s">
        <v>23</v>
      </c>
      <c r="E3930" t="s">
        <v>5</v>
      </c>
      <c r="G3930" t="s">
        <v>24</v>
      </c>
      <c r="H3930">
        <v>1955300</v>
      </c>
      <c r="I3930">
        <v>1955725</v>
      </c>
      <c r="J3930" t="s">
        <v>210</v>
      </c>
      <c r="Q3930" t="s">
        <v>7447</v>
      </c>
      <c r="R3930">
        <v>426</v>
      </c>
      <c r="T3930" t="s">
        <v>7448</v>
      </c>
    </row>
    <row r="3931" spans="1:20" x14ac:dyDescent="0.3">
      <c r="A3931" t="s">
        <v>29</v>
      </c>
      <c r="B3931" t="s">
        <v>30</v>
      </c>
      <c r="C3931" t="s">
        <v>22</v>
      </c>
      <c r="D3931" t="s">
        <v>23</v>
      </c>
      <c r="E3931" t="s">
        <v>5</v>
      </c>
      <c r="G3931" t="s">
        <v>24</v>
      </c>
      <c r="H3931">
        <v>1955300</v>
      </c>
      <c r="I3931">
        <v>1955725</v>
      </c>
      <c r="J3931" t="s">
        <v>210</v>
      </c>
      <c r="K3931" t="s">
        <v>7449</v>
      </c>
      <c r="N3931" t="s">
        <v>89</v>
      </c>
      <c r="Q3931" t="s">
        <v>7447</v>
      </c>
      <c r="R3931">
        <v>426</v>
      </c>
      <c r="S3931">
        <v>141</v>
      </c>
    </row>
    <row r="3932" spans="1:20" x14ac:dyDescent="0.3">
      <c r="A3932" t="s">
        <v>20</v>
      </c>
      <c r="B3932" t="s">
        <v>21</v>
      </c>
      <c r="C3932" t="s">
        <v>22</v>
      </c>
      <c r="D3932" t="s">
        <v>23</v>
      </c>
      <c r="E3932" t="s">
        <v>5</v>
      </c>
      <c r="G3932" t="s">
        <v>24</v>
      </c>
      <c r="H3932">
        <v>1955976</v>
      </c>
      <c r="I3932">
        <v>1956374</v>
      </c>
      <c r="J3932" t="s">
        <v>210</v>
      </c>
      <c r="Q3932" t="s">
        <v>7450</v>
      </c>
      <c r="R3932">
        <v>399</v>
      </c>
      <c r="T3932" t="s">
        <v>7451</v>
      </c>
    </row>
    <row r="3933" spans="1:20" x14ac:dyDescent="0.3">
      <c r="A3933" t="s">
        <v>29</v>
      </c>
      <c r="B3933" t="s">
        <v>30</v>
      </c>
      <c r="C3933" t="s">
        <v>22</v>
      </c>
      <c r="D3933" t="s">
        <v>23</v>
      </c>
      <c r="E3933" t="s">
        <v>5</v>
      </c>
      <c r="G3933" t="s">
        <v>24</v>
      </c>
      <c r="H3933">
        <v>1955976</v>
      </c>
      <c r="I3933">
        <v>1956374</v>
      </c>
      <c r="J3933" t="s">
        <v>210</v>
      </c>
      <c r="K3933" t="s">
        <v>7452</v>
      </c>
      <c r="N3933" t="s">
        <v>41</v>
      </c>
      <c r="Q3933" t="s">
        <v>7450</v>
      </c>
      <c r="R3933">
        <v>399</v>
      </c>
      <c r="S3933">
        <v>132</v>
      </c>
    </row>
    <row r="3934" spans="1:20" x14ac:dyDescent="0.3">
      <c r="A3934" t="s">
        <v>20</v>
      </c>
      <c r="B3934" t="s">
        <v>21</v>
      </c>
      <c r="C3934" t="s">
        <v>22</v>
      </c>
      <c r="D3934" t="s">
        <v>23</v>
      </c>
      <c r="E3934" t="s">
        <v>5</v>
      </c>
      <c r="G3934" t="s">
        <v>24</v>
      </c>
      <c r="H3934">
        <v>1956459</v>
      </c>
      <c r="I3934">
        <v>1957610</v>
      </c>
      <c r="J3934" t="s">
        <v>210</v>
      </c>
      <c r="O3934" t="s">
        <v>7453</v>
      </c>
      <c r="Q3934" t="s">
        <v>7454</v>
      </c>
      <c r="R3934">
        <v>1152</v>
      </c>
      <c r="T3934" t="s">
        <v>7455</v>
      </c>
    </row>
    <row r="3935" spans="1:20" x14ac:dyDescent="0.3">
      <c r="A3935" t="s">
        <v>29</v>
      </c>
      <c r="B3935" t="s">
        <v>30</v>
      </c>
      <c r="C3935" t="s">
        <v>22</v>
      </c>
      <c r="D3935" t="s">
        <v>23</v>
      </c>
      <c r="E3935" t="s">
        <v>5</v>
      </c>
      <c r="G3935" t="s">
        <v>24</v>
      </c>
      <c r="H3935">
        <v>1956459</v>
      </c>
      <c r="I3935">
        <v>1957610</v>
      </c>
      <c r="J3935" t="s">
        <v>210</v>
      </c>
      <c r="K3935" t="s">
        <v>7456</v>
      </c>
      <c r="N3935" t="s">
        <v>7457</v>
      </c>
      <c r="O3935" t="s">
        <v>7453</v>
      </c>
      <c r="Q3935" t="s">
        <v>7454</v>
      </c>
      <c r="R3935">
        <v>1152</v>
      </c>
      <c r="S3935">
        <v>383</v>
      </c>
    </row>
    <row r="3936" spans="1:20" x14ac:dyDescent="0.3">
      <c r="A3936" t="s">
        <v>20</v>
      </c>
      <c r="B3936" t="s">
        <v>21</v>
      </c>
      <c r="C3936" t="s">
        <v>22</v>
      </c>
      <c r="D3936" t="s">
        <v>23</v>
      </c>
      <c r="E3936" t="s">
        <v>5</v>
      </c>
      <c r="G3936" t="s">
        <v>24</v>
      </c>
      <c r="H3936">
        <v>1957650</v>
      </c>
      <c r="I3936">
        <v>1958906</v>
      </c>
      <c r="J3936" t="s">
        <v>210</v>
      </c>
      <c r="O3936" t="s">
        <v>7458</v>
      </c>
      <c r="Q3936" t="s">
        <v>7459</v>
      </c>
      <c r="R3936">
        <v>1257</v>
      </c>
      <c r="T3936" t="s">
        <v>7460</v>
      </c>
    </row>
    <row r="3937" spans="1:20" x14ac:dyDescent="0.3">
      <c r="A3937" t="s">
        <v>29</v>
      </c>
      <c r="B3937" t="s">
        <v>30</v>
      </c>
      <c r="C3937" t="s">
        <v>22</v>
      </c>
      <c r="D3937" t="s">
        <v>23</v>
      </c>
      <c r="E3937" t="s">
        <v>5</v>
      </c>
      <c r="G3937" t="s">
        <v>24</v>
      </c>
      <c r="H3937">
        <v>1957650</v>
      </c>
      <c r="I3937">
        <v>1958906</v>
      </c>
      <c r="J3937" t="s">
        <v>210</v>
      </c>
      <c r="K3937" t="s">
        <v>7461</v>
      </c>
      <c r="N3937" t="s">
        <v>7462</v>
      </c>
      <c r="O3937" t="s">
        <v>7458</v>
      </c>
      <c r="Q3937" t="s">
        <v>7459</v>
      </c>
      <c r="R3937">
        <v>1257</v>
      </c>
      <c r="S3937">
        <v>418</v>
      </c>
    </row>
    <row r="3938" spans="1:20" x14ac:dyDescent="0.3">
      <c r="A3938" t="s">
        <v>20</v>
      </c>
      <c r="B3938" t="s">
        <v>21</v>
      </c>
      <c r="C3938" t="s">
        <v>22</v>
      </c>
      <c r="D3938" t="s">
        <v>23</v>
      </c>
      <c r="E3938" t="s">
        <v>5</v>
      </c>
      <c r="G3938" t="s">
        <v>24</v>
      </c>
      <c r="H3938">
        <v>1959055</v>
      </c>
      <c r="I3938">
        <v>1959615</v>
      </c>
      <c r="J3938" t="s">
        <v>210</v>
      </c>
      <c r="O3938" t="s">
        <v>7463</v>
      </c>
      <c r="Q3938" t="s">
        <v>7464</v>
      </c>
      <c r="R3938">
        <v>561</v>
      </c>
      <c r="T3938" t="s">
        <v>7465</v>
      </c>
    </row>
    <row r="3939" spans="1:20" x14ac:dyDescent="0.3">
      <c r="A3939" t="s">
        <v>29</v>
      </c>
      <c r="B3939" t="s">
        <v>30</v>
      </c>
      <c r="C3939" t="s">
        <v>22</v>
      </c>
      <c r="D3939" t="s">
        <v>23</v>
      </c>
      <c r="E3939" t="s">
        <v>5</v>
      </c>
      <c r="G3939" t="s">
        <v>24</v>
      </c>
      <c r="H3939">
        <v>1959055</v>
      </c>
      <c r="I3939">
        <v>1959615</v>
      </c>
      <c r="J3939" t="s">
        <v>210</v>
      </c>
      <c r="K3939" t="s">
        <v>7466</v>
      </c>
      <c r="N3939" t="s">
        <v>7467</v>
      </c>
      <c r="O3939" t="s">
        <v>7463</v>
      </c>
      <c r="Q3939" t="s">
        <v>7464</v>
      </c>
      <c r="R3939">
        <v>561</v>
      </c>
      <c r="S3939">
        <v>186</v>
      </c>
    </row>
    <row r="3940" spans="1:20" x14ac:dyDescent="0.3">
      <c r="A3940" t="s">
        <v>20</v>
      </c>
      <c r="B3940" t="s">
        <v>21</v>
      </c>
      <c r="C3940" t="s">
        <v>22</v>
      </c>
      <c r="D3940" t="s">
        <v>23</v>
      </c>
      <c r="E3940" t="s">
        <v>5</v>
      </c>
      <c r="G3940" t="s">
        <v>24</v>
      </c>
      <c r="H3940">
        <v>1959697</v>
      </c>
      <c r="I3940">
        <v>1960290</v>
      </c>
      <c r="J3940" t="s">
        <v>210</v>
      </c>
      <c r="O3940" t="s">
        <v>7468</v>
      </c>
      <c r="Q3940" t="s">
        <v>7469</v>
      </c>
      <c r="R3940">
        <v>594</v>
      </c>
      <c r="T3940" t="s">
        <v>7470</v>
      </c>
    </row>
    <row r="3941" spans="1:20" x14ac:dyDescent="0.3">
      <c r="A3941" t="s">
        <v>29</v>
      </c>
      <c r="B3941" t="s">
        <v>30</v>
      </c>
      <c r="C3941" t="s">
        <v>22</v>
      </c>
      <c r="D3941" t="s">
        <v>23</v>
      </c>
      <c r="E3941" t="s">
        <v>5</v>
      </c>
      <c r="G3941" t="s">
        <v>24</v>
      </c>
      <c r="H3941">
        <v>1959697</v>
      </c>
      <c r="I3941">
        <v>1960290</v>
      </c>
      <c r="J3941" t="s">
        <v>210</v>
      </c>
      <c r="K3941" t="s">
        <v>7471</v>
      </c>
      <c r="N3941" t="s">
        <v>7472</v>
      </c>
      <c r="O3941" t="s">
        <v>7468</v>
      </c>
      <c r="Q3941" t="s">
        <v>7469</v>
      </c>
      <c r="R3941">
        <v>594</v>
      </c>
      <c r="S3941">
        <v>197</v>
      </c>
    </row>
    <row r="3942" spans="1:20" x14ac:dyDescent="0.3">
      <c r="A3942" t="s">
        <v>20</v>
      </c>
      <c r="B3942" t="s">
        <v>21</v>
      </c>
      <c r="C3942" t="s">
        <v>22</v>
      </c>
      <c r="D3942" t="s">
        <v>23</v>
      </c>
      <c r="E3942" t="s">
        <v>5</v>
      </c>
      <c r="G3942" t="s">
        <v>24</v>
      </c>
      <c r="H3942">
        <v>1960473</v>
      </c>
      <c r="I3942">
        <v>1962428</v>
      </c>
      <c r="J3942" t="s">
        <v>210</v>
      </c>
      <c r="O3942" t="s">
        <v>7473</v>
      </c>
      <c r="Q3942" t="s">
        <v>7474</v>
      </c>
      <c r="R3942">
        <v>1956</v>
      </c>
      <c r="T3942" t="s">
        <v>7475</v>
      </c>
    </row>
    <row r="3943" spans="1:20" x14ac:dyDescent="0.3">
      <c r="A3943" t="s">
        <v>29</v>
      </c>
      <c r="B3943" t="s">
        <v>30</v>
      </c>
      <c r="C3943" t="s">
        <v>22</v>
      </c>
      <c r="D3943" t="s">
        <v>23</v>
      </c>
      <c r="E3943" t="s">
        <v>5</v>
      </c>
      <c r="G3943" t="s">
        <v>24</v>
      </c>
      <c r="H3943">
        <v>1960473</v>
      </c>
      <c r="I3943">
        <v>1962428</v>
      </c>
      <c r="J3943" t="s">
        <v>210</v>
      </c>
      <c r="K3943" t="s">
        <v>7476</v>
      </c>
      <c r="N3943" t="s">
        <v>7477</v>
      </c>
      <c r="O3943" t="s">
        <v>7473</v>
      </c>
      <c r="Q3943" t="s">
        <v>7474</v>
      </c>
      <c r="R3943">
        <v>1956</v>
      </c>
      <c r="S3943">
        <v>651</v>
      </c>
    </row>
    <row r="3944" spans="1:20" x14ac:dyDescent="0.3">
      <c r="A3944" t="s">
        <v>20</v>
      </c>
      <c r="B3944" t="s">
        <v>21</v>
      </c>
      <c r="C3944" t="s">
        <v>22</v>
      </c>
      <c r="D3944" t="s">
        <v>23</v>
      </c>
      <c r="E3944" t="s">
        <v>5</v>
      </c>
      <c r="G3944" t="s">
        <v>24</v>
      </c>
      <c r="H3944">
        <v>1962740</v>
      </c>
      <c r="I3944">
        <v>1962892</v>
      </c>
      <c r="J3944" t="s">
        <v>210</v>
      </c>
      <c r="Q3944" t="s">
        <v>7478</v>
      </c>
      <c r="R3944">
        <v>153</v>
      </c>
      <c r="T3944" t="s">
        <v>7479</v>
      </c>
    </row>
    <row r="3945" spans="1:20" x14ac:dyDescent="0.3">
      <c r="A3945" t="s">
        <v>29</v>
      </c>
      <c r="B3945" t="s">
        <v>30</v>
      </c>
      <c r="C3945" t="s">
        <v>22</v>
      </c>
      <c r="D3945" t="s">
        <v>23</v>
      </c>
      <c r="E3945" t="s">
        <v>5</v>
      </c>
      <c r="G3945" t="s">
        <v>24</v>
      </c>
      <c r="H3945">
        <v>1962740</v>
      </c>
      <c r="I3945">
        <v>1962892</v>
      </c>
      <c r="J3945" t="s">
        <v>210</v>
      </c>
      <c r="K3945" t="s">
        <v>7480</v>
      </c>
      <c r="N3945" t="s">
        <v>41</v>
      </c>
      <c r="Q3945" t="s">
        <v>7478</v>
      </c>
      <c r="R3945">
        <v>153</v>
      </c>
      <c r="S3945">
        <v>50</v>
      </c>
    </row>
    <row r="3946" spans="1:20" x14ac:dyDescent="0.3">
      <c r="A3946" t="s">
        <v>20</v>
      </c>
      <c r="B3946" t="s">
        <v>21</v>
      </c>
      <c r="C3946" t="s">
        <v>22</v>
      </c>
      <c r="D3946" t="s">
        <v>23</v>
      </c>
      <c r="E3946" t="s">
        <v>5</v>
      </c>
      <c r="G3946" t="s">
        <v>24</v>
      </c>
      <c r="H3946">
        <v>1962926</v>
      </c>
      <c r="I3946">
        <v>1965475</v>
      </c>
      <c r="J3946" t="s">
        <v>210</v>
      </c>
      <c r="Q3946" t="s">
        <v>7481</v>
      </c>
      <c r="R3946">
        <v>2550</v>
      </c>
      <c r="T3946" t="s">
        <v>7482</v>
      </c>
    </row>
    <row r="3947" spans="1:20" x14ac:dyDescent="0.3">
      <c r="A3947" t="s">
        <v>29</v>
      </c>
      <c r="B3947" t="s">
        <v>30</v>
      </c>
      <c r="C3947" t="s">
        <v>22</v>
      </c>
      <c r="D3947" t="s">
        <v>23</v>
      </c>
      <c r="E3947" t="s">
        <v>5</v>
      </c>
      <c r="G3947" t="s">
        <v>24</v>
      </c>
      <c r="H3947">
        <v>1962926</v>
      </c>
      <c r="I3947">
        <v>1965475</v>
      </c>
      <c r="J3947" t="s">
        <v>210</v>
      </c>
      <c r="K3947" t="s">
        <v>7483</v>
      </c>
      <c r="N3947" t="s">
        <v>7484</v>
      </c>
      <c r="Q3947" t="s">
        <v>7481</v>
      </c>
      <c r="R3947">
        <v>2550</v>
      </c>
      <c r="S3947">
        <v>849</v>
      </c>
    </row>
    <row r="3948" spans="1:20" x14ac:dyDescent="0.3">
      <c r="A3948" t="s">
        <v>20</v>
      </c>
      <c r="B3948" t="s">
        <v>21</v>
      </c>
      <c r="C3948" t="s">
        <v>22</v>
      </c>
      <c r="D3948" t="s">
        <v>23</v>
      </c>
      <c r="E3948" t="s">
        <v>5</v>
      </c>
      <c r="G3948" t="s">
        <v>24</v>
      </c>
      <c r="H3948">
        <v>1965468</v>
      </c>
      <c r="I3948">
        <v>1965815</v>
      </c>
      <c r="J3948" t="s">
        <v>210</v>
      </c>
      <c r="Q3948" t="s">
        <v>7485</v>
      </c>
      <c r="R3948">
        <v>348</v>
      </c>
      <c r="T3948" t="s">
        <v>7486</v>
      </c>
    </row>
    <row r="3949" spans="1:20" x14ac:dyDescent="0.3">
      <c r="A3949" t="s">
        <v>29</v>
      </c>
      <c r="B3949" t="s">
        <v>30</v>
      </c>
      <c r="C3949" t="s">
        <v>22</v>
      </c>
      <c r="D3949" t="s">
        <v>23</v>
      </c>
      <c r="E3949" t="s">
        <v>5</v>
      </c>
      <c r="G3949" t="s">
        <v>24</v>
      </c>
      <c r="H3949">
        <v>1965468</v>
      </c>
      <c r="I3949">
        <v>1965815</v>
      </c>
      <c r="J3949" t="s">
        <v>210</v>
      </c>
      <c r="K3949" t="s">
        <v>7487</v>
      </c>
      <c r="N3949" t="s">
        <v>41</v>
      </c>
      <c r="Q3949" t="s">
        <v>7485</v>
      </c>
      <c r="R3949">
        <v>348</v>
      </c>
      <c r="S3949">
        <v>115</v>
      </c>
    </row>
    <row r="3950" spans="1:20" x14ac:dyDescent="0.3">
      <c r="A3950" t="s">
        <v>20</v>
      </c>
      <c r="B3950" t="s">
        <v>21</v>
      </c>
      <c r="C3950" t="s">
        <v>22</v>
      </c>
      <c r="D3950" t="s">
        <v>23</v>
      </c>
      <c r="E3950" t="s">
        <v>5</v>
      </c>
      <c r="G3950" t="s">
        <v>24</v>
      </c>
      <c r="H3950">
        <v>1965812</v>
      </c>
      <c r="I3950">
        <v>1966249</v>
      </c>
      <c r="J3950" t="s">
        <v>210</v>
      </c>
      <c r="O3950" t="s">
        <v>7488</v>
      </c>
      <c r="Q3950" t="s">
        <v>7489</v>
      </c>
      <c r="R3950">
        <v>438</v>
      </c>
      <c r="T3950" t="s">
        <v>7490</v>
      </c>
    </row>
    <row r="3951" spans="1:20" x14ac:dyDescent="0.3">
      <c r="A3951" t="s">
        <v>29</v>
      </c>
      <c r="B3951" t="s">
        <v>30</v>
      </c>
      <c r="C3951" t="s">
        <v>22</v>
      </c>
      <c r="D3951" t="s">
        <v>23</v>
      </c>
      <c r="E3951" t="s">
        <v>5</v>
      </c>
      <c r="G3951" t="s">
        <v>24</v>
      </c>
      <c r="H3951">
        <v>1965812</v>
      </c>
      <c r="I3951">
        <v>1966249</v>
      </c>
      <c r="J3951" t="s">
        <v>210</v>
      </c>
      <c r="K3951" t="s">
        <v>7491</v>
      </c>
      <c r="N3951" t="s">
        <v>7492</v>
      </c>
      <c r="O3951" t="s">
        <v>7488</v>
      </c>
      <c r="Q3951" t="s">
        <v>7489</v>
      </c>
      <c r="R3951">
        <v>438</v>
      </c>
      <c r="S3951">
        <v>145</v>
      </c>
    </row>
    <row r="3952" spans="1:20" x14ac:dyDescent="0.3">
      <c r="A3952" t="s">
        <v>20</v>
      </c>
      <c r="B3952" t="s">
        <v>21</v>
      </c>
      <c r="C3952" t="s">
        <v>22</v>
      </c>
      <c r="D3952" t="s">
        <v>23</v>
      </c>
      <c r="E3952" t="s">
        <v>5</v>
      </c>
      <c r="G3952" t="s">
        <v>24</v>
      </c>
      <c r="H3952">
        <v>1966672</v>
      </c>
      <c r="I3952">
        <v>1967169</v>
      </c>
      <c r="J3952" t="s">
        <v>210</v>
      </c>
      <c r="Q3952" t="s">
        <v>7493</v>
      </c>
      <c r="R3952">
        <v>498</v>
      </c>
      <c r="T3952" t="s">
        <v>7494</v>
      </c>
    </row>
    <row r="3953" spans="1:20" x14ac:dyDescent="0.3">
      <c r="A3953" t="s">
        <v>29</v>
      </c>
      <c r="B3953" t="s">
        <v>30</v>
      </c>
      <c r="C3953" t="s">
        <v>22</v>
      </c>
      <c r="D3953" t="s">
        <v>23</v>
      </c>
      <c r="E3953" t="s">
        <v>5</v>
      </c>
      <c r="G3953" t="s">
        <v>24</v>
      </c>
      <c r="H3953">
        <v>1966672</v>
      </c>
      <c r="I3953">
        <v>1967169</v>
      </c>
      <c r="J3953" t="s">
        <v>210</v>
      </c>
      <c r="K3953" t="s">
        <v>7495</v>
      </c>
      <c r="N3953" t="s">
        <v>41</v>
      </c>
      <c r="Q3953" t="s">
        <v>7493</v>
      </c>
      <c r="R3953">
        <v>498</v>
      </c>
      <c r="S3953">
        <v>165</v>
      </c>
    </row>
    <row r="3954" spans="1:20" x14ac:dyDescent="0.3">
      <c r="A3954" t="s">
        <v>20</v>
      </c>
      <c r="B3954" t="s">
        <v>21</v>
      </c>
      <c r="C3954" t="s">
        <v>22</v>
      </c>
      <c r="D3954" t="s">
        <v>23</v>
      </c>
      <c r="E3954" t="s">
        <v>5</v>
      </c>
      <c r="G3954" t="s">
        <v>24</v>
      </c>
      <c r="H3954">
        <v>1967644</v>
      </c>
      <c r="I3954">
        <v>1967868</v>
      </c>
      <c r="J3954" t="s">
        <v>210</v>
      </c>
      <c r="Q3954" t="s">
        <v>7496</v>
      </c>
      <c r="R3954">
        <v>225</v>
      </c>
      <c r="T3954" t="s">
        <v>7497</v>
      </c>
    </row>
    <row r="3955" spans="1:20" x14ac:dyDescent="0.3">
      <c r="A3955" t="s">
        <v>29</v>
      </c>
      <c r="B3955" t="s">
        <v>30</v>
      </c>
      <c r="C3955" t="s">
        <v>22</v>
      </c>
      <c r="D3955" t="s">
        <v>23</v>
      </c>
      <c r="E3955" t="s">
        <v>5</v>
      </c>
      <c r="G3955" t="s">
        <v>24</v>
      </c>
      <c r="H3955">
        <v>1967644</v>
      </c>
      <c r="I3955">
        <v>1967868</v>
      </c>
      <c r="J3955" t="s">
        <v>210</v>
      </c>
      <c r="K3955" t="s">
        <v>7498</v>
      </c>
      <c r="N3955" t="s">
        <v>89</v>
      </c>
      <c r="Q3955" t="s">
        <v>7496</v>
      </c>
      <c r="R3955">
        <v>225</v>
      </c>
      <c r="S3955">
        <v>74</v>
      </c>
    </row>
    <row r="3956" spans="1:20" x14ac:dyDescent="0.3">
      <c r="A3956" t="s">
        <v>20</v>
      </c>
      <c r="B3956" t="s">
        <v>21</v>
      </c>
      <c r="C3956" t="s">
        <v>22</v>
      </c>
      <c r="D3956" t="s">
        <v>23</v>
      </c>
      <c r="E3956" t="s">
        <v>5</v>
      </c>
      <c r="G3956" t="s">
        <v>24</v>
      </c>
      <c r="H3956">
        <v>1968310</v>
      </c>
      <c r="I3956">
        <v>1968546</v>
      </c>
      <c r="J3956" t="s">
        <v>25</v>
      </c>
      <c r="Q3956" t="s">
        <v>7499</v>
      </c>
      <c r="R3956">
        <v>237</v>
      </c>
      <c r="T3956" t="s">
        <v>7500</v>
      </c>
    </row>
    <row r="3957" spans="1:20" x14ac:dyDescent="0.3">
      <c r="A3957" t="s">
        <v>29</v>
      </c>
      <c r="B3957" t="s">
        <v>30</v>
      </c>
      <c r="C3957" t="s">
        <v>22</v>
      </c>
      <c r="D3957" t="s">
        <v>23</v>
      </c>
      <c r="E3957" t="s">
        <v>5</v>
      </c>
      <c r="G3957" t="s">
        <v>24</v>
      </c>
      <c r="H3957">
        <v>1968310</v>
      </c>
      <c r="I3957">
        <v>1968546</v>
      </c>
      <c r="J3957" t="s">
        <v>25</v>
      </c>
      <c r="K3957" t="s">
        <v>7501</v>
      </c>
      <c r="N3957" t="s">
        <v>89</v>
      </c>
      <c r="Q3957" t="s">
        <v>7499</v>
      </c>
      <c r="R3957">
        <v>237</v>
      </c>
      <c r="S3957">
        <v>78</v>
      </c>
    </row>
    <row r="3958" spans="1:20" x14ac:dyDescent="0.3">
      <c r="A3958" t="s">
        <v>20</v>
      </c>
      <c r="B3958" t="s">
        <v>21</v>
      </c>
      <c r="C3958" t="s">
        <v>22</v>
      </c>
      <c r="D3958" t="s">
        <v>23</v>
      </c>
      <c r="E3958" t="s">
        <v>5</v>
      </c>
      <c r="G3958" t="s">
        <v>24</v>
      </c>
      <c r="H3958">
        <v>1968647</v>
      </c>
      <c r="I3958">
        <v>1970338</v>
      </c>
      <c r="J3958" t="s">
        <v>25</v>
      </c>
      <c r="O3958" t="s">
        <v>7502</v>
      </c>
      <c r="Q3958" t="s">
        <v>7503</v>
      </c>
      <c r="R3958">
        <v>1692</v>
      </c>
      <c r="T3958" t="s">
        <v>7504</v>
      </c>
    </row>
    <row r="3959" spans="1:20" x14ac:dyDescent="0.3">
      <c r="A3959" t="s">
        <v>29</v>
      </c>
      <c r="B3959" t="s">
        <v>30</v>
      </c>
      <c r="C3959" t="s">
        <v>22</v>
      </c>
      <c r="D3959" t="s">
        <v>23</v>
      </c>
      <c r="E3959" t="s">
        <v>5</v>
      </c>
      <c r="G3959" t="s">
        <v>24</v>
      </c>
      <c r="H3959">
        <v>1968647</v>
      </c>
      <c r="I3959">
        <v>1970338</v>
      </c>
      <c r="J3959" t="s">
        <v>25</v>
      </c>
      <c r="K3959" t="s">
        <v>7505</v>
      </c>
      <c r="N3959" t="s">
        <v>7506</v>
      </c>
      <c r="O3959" t="s">
        <v>7502</v>
      </c>
      <c r="Q3959" t="s">
        <v>7503</v>
      </c>
      <c r="R3959">
        <v>1692</v>
      </c>
      <c r="S3959">
        <v>563</v>
      </c>
    </row>
    <row r="3960" spans="1:20" x14ac:dyDescent="0.3">
      <c r="A3960" t="s">
        <v>20</v>
      </c>
      <c r="B3960" t="s">
        <v>21</v>
      </c>
      <c r="C3960" t="s">
        <v>22</v>
      </c>
      <c r="D3960" t="s">
        <v>23</v>
      </c>
      <c r="E3960" t="s">
        <v>5</v>
      </c>
      <c r="G3960" t="s">
        <v>24</v>
      </c>
      <c r="H3960">
        <v>1970386</v>
      </c>
      <c r="I3960">
        <v>1971264</v>
      </c>
      <c r="J3960" t="s">
        <v>210</v>
      </c>
      <c r="Q3960" t="s">
        <v>7507</v>
      </c>
      <c r="R3960">
        <v>879</v>
      </c>
      <c r="T3960" t="s">
        <v>7508</v>
      </c>
    </row>
    <row r="3961" spans="1:20" x14ac:dyDescent="0.3">
      <c r="A3961" t="s">
        <v>29</v>
      </c>
      <c r="B3961" t="s">
        <v>30</v>
      </c>
      <c r="C3961" t="s">
        <v>22</v>
      </c>
      <c r="D3961" t="s">
        <v>23</v>
      </c>
      <c r="E3961" t="s">
        <v>5</v>
      </c>
      <c r="G3961" t="s">
        <v>24</v>
      </c>
      <c r="H3961">
        <v>1970386</v>
      </c>
      <c r="I3961">
        <v>1971264</v>
      </c>
      <c r="J3961" t="s">
        <v>210</v>
      </c>
      <c r="K3961" t="s">
        <v>7509</v>
      </c>
      <c r="N3961" t="s">
        <v>41</v>
      </c>
      <c r="Q3961" t="s">
        <v>7507</v>
      </c>
      <c r="R3961">
        <v>879</v>
      </c>
      <c r="S3961">
        <v>292</v>
      </c>
    </row>
    <row r="3962" spans="1:20" x14ac:dyDescent="0.3">
      <c r="A3962" t="s">
        <v>20</v>
      </c>
      <c r="B3962" t="s">
        <v>21</v>
      </c>
      <c r="C3962" t="s">
        <v>22</v>
      </c>
      <c r="D3962" t="s">
        <v>23</v>
      </c>
      <c r="E3962" t="s">
        <v>5</v>
      </c>
      <c r="G3962" t="s">
        <v>24</v>
      </c>
      <c r="H3962">
        <v>1971295</v>
      </c>
      <c r="I3962">
        <v>1972233</v>
      </c>
      <c r="J3962" t="s">
        <v>210</v>
      </c>
      <c r="Q3962" t="s">
        <v>7510</v>
      </c>
      <c r="R3962">
        <v>939</v>
      </c>
      <c r="T3962" t="s">
        <v>7511</v>
      </c>
    </row>
    <row r="3963" spans="1:20" x14ac:dyDescent="0.3">
      <c r="A3963" t="s">
        <v>29</v>
      </c>
      <c r="B3963" t="s">
        <v>30</v>
      </c>
      <c r="C3963" t="s">
        <v>22</v>
      </c>
      <c r="D3963" t="s">
        <v>23</v>
      </c>
      <c r="E3963" t="s">
        <v>5</v>
      </c>
      <c r="G3963" t="s">
        <v>24</v>
      </c>
      <c r="H3963">
        <v>1971295</v>
      </c>
      <c r="I3963">
        <v>1972233</v>
      </c>
      <c r="J3963" t="s">
        <v>210</v>
      </c>
      <c r="K3963" t="s">
        <v>7512</v>
      </c>
      <c r="N3963" t="s">
        <v>41</v>
      </c>
      <c r="Q3963" t="s">
        <v>7510</v>
      </c>
      <c r="R3963">
        <v>939</v>
      </c>
      <c r="S3963">
        <v>312</v>
      </c>
    </row>
    <row r="3964" spans="1:20" x14ac:dyDescent="0.3">
      <c r="A3964" t="s">
        <v>20</v>
      </c>
      <c r="B3964" t="s">
        <v>21</v>
      </c>
      <c r="C3964" t="s">
        <v>22</v>
      </c>
      <c r="D3964" t="s">
        <v>23</v>
      </c>
      <c r="E3964" t="s">
        <v>5</v>
      </c>
      <c r="G3964" t="s">
        <v>24</v>
      </c>
      <c r="H3964">
        <v>1972220</v>
      </c>
      <c r="I3964">
        <v>1973989</v>
      </c>
      <c r="J3964" t="s">
        <v>210</v>
      </c>
      <c r="O3964" t="s">
        <v>7513</v>
      </c>
      <c r="Q3964" t="s">
        <v>7514</v>
      </c>
      <c r="R3964">
        <v>1770</v>
      </c>
      <c r="T3964" t="s">
        <v>7515</v>
      </c>
    </row>
    <row r="3965" spans="1:20" x14ac:dyDescent="0.3">
      <c r="A3965" t="s">
        <v>29</v>
      </c>
      <c r="B3965" t="s">
        <v>30</v>
      </c>
      <c r="C3965" t="s">
        <v>22</v>
      </c>
      <c r="D3965" t="s">
        <v>23</v>
      </c>
      <c r="E3965" t="s">
        <v>5</v>
      </c>
      <c r="G3965" t="s">
        <v>24</v>
      </c>
      <c r="H3965">
        <v>1972220</v>
      </c>
      <c r="I3965">
        <v>1973989</v>
      </c>
      <c r="J3965" t="s">
        <v>210</v>
      </c>
      <c r="K3965" t="s">
        <v>7516</v>
      </c>
      <c r="N3965" t="s">
        <v>7517</v>
      </c>
      <c r="O3965" t="s">
        <v>7513</v>
      </c>
      <c r="Q3965" t="s">
        <v>7514</v>
      </c>
      <c r="R3965">
        <v>1770</v>
      </c>
      <c r="S3965">
        <v>589</v>
      </c>
    </row>
    <row r="3966" spans="1:20" x14ac:dyDescent="0.3">
      <c r="A3966" t="s">
        <v>20</v>
      </c>
      <c r="B3966" t="s">
        <v>21</v>
      </c>
      <c r="C3966" t="s">
        <v>22</v>
      </c>
      <c r="D3966" t="s">
        <v>23</v>
      </c>
      <c r="E3966" t="s">
        <v>5</v>
      </c>
      <c r="G3966" t="s">
        <v>24</v>
      </c>
      <c r="H3966">
        <v>1974220</v>
      </c>
      <c r="I3966">
        <v>1975509</v>
      </c>
      <c r="J3966" t="s">
        <v>210</v>
      </c>
      <c r="O3966" t="s">
        <v>7518</v>
      </c>
      <c r="Q3966" t="s">
        <v>7519</v>
      </c>
      <c r="R3966">
        <v>1290</v>
      </c>
      <c r="T3966" t="s">
        <v>7520</v>
      </c>
    </row>
    <row r="3967" spans="1:20" x14ac:dyDescent="0.3">
      <c r="A3967" t="s">
        <v>29</v>
      </c>
      <c r="B3967" t="s">
        <v>30</v>
      </c>
      <c r="C3967" t="s">
        <v>22</v>
      </c>
      <c r="D3967" t="s">
        <v>23</v>
      </c>
      <c r="E3967" t="s">
        <v>5</v>
      </c>
      <c r="G3967" t="s">
        <v>24</v>
      </c>
      <c r="H3967">
        <v>1974220</v>
      </c>
      <c r="I3967">
        <v>1975509</v>
      </c>
      <c r="J3967" t="s">
        <v>210</v>
      </c>
      <c r="K3967" t="s">
        <v>7521</v>
      </c>
      <c r="N3967" t="s">
        <v>7522</v>
      </c>
      <c r="O3967" t="s">
        <v>7518</v>
      </c>
      <c r="Q3967" t="s">
        <v>7519</v>
      </c>
      <c r="R3967">
        <v>1290</v>
      </c>
      <c r="S3967">
        <v>429</v>
      </c>
    </row>
    <row r="3968" spans="1:20" x14ac:dyDescent="0.3">
      <c r="A3968" t="s">
        <v>20</v>
      </c>
      <c r="B3968" t="s">
        <v>21</v>
      </c>
      <c r="C3968" t="s">
        <v>22</v>
      </c>
      <c r="D3968" t="s">
        <v>23</v>
      </c>
      <c r="E3968" t="s">
        <v>5</v>
      </c>
      <c r="G3968" t="s">
        <v>24</v>
      </c>
      <c r="H3968">
        <v>1975802</v>
      </c>
      <c r="I3968">
        <v>1977646</v>
      </c>
      <c r="J3968" t="s">
        <v>25</v>
      </c>
      <c r="Q3968" t="s">
        <v>7523</v>
      </c>
      <c r="R3968">
        <v>1845</v>
      </c>
      <c r="T3968" t="s">
        <v>7524</v>
      </c>
    </row>
    <row r="3969" spans="1:20" x14ac:dyDescent="0.3">
      <c r="A3969" t="s">
        <v>29</v>
      </c>
      <c r="B3969" t="s">
        <v>30</v>
      </c>
      <c r="C3969" t="s">
        <v>22</v>
      </c>
      <c r="D3969" t="s">
        <v>23</v>
      </c>
      <c r="E3969" t="s">
        <v>5</v>
      </c>
      <c r="G3969" t="s">
        <v>24</v>
      </c>
      <c r="H3969">
        <v>1975802</v>
      </c>
      <c r="I3969">
        <v>1977646</v>
      </c>
      <c r="J3969" t="s">
        <v>25</v>
      </c>
      <c r="K3969" t="s">
        <v>7525</v>
      </c>
      <c r="N3969" t="s">
        <v>2768</v>
      </c>
      <c r="Q3969" t="s">
        <v>7523</v>
      </c>
      <c r="R3969">
        <v>1845</v>
      </c>
      <c r="S3969">
        <v>614</v>
      </c>
    </row>
    <row r="3970" spans="1:20" x14ac:dyDescent="0.3">
      <c r="A3970" t="s">
        <v>20</v>
      </c>
      <c r="B3970" t="s">
        <v>21</v>
      </c>
      <c r="C3970" t="s">
        <v>22</v>
      </c>
      <c r="D3970" t="s">
        <v>23</v>
      </c>
      <c r="E3970" t="s">
        <v>5</v>
      </c>
      <c r="G3970" t="s">
        <v>24</v>
      </c>
      <c r="H3970">
        <v>1977775</v>
      </c>
      <c r="I3970">
        <v>1977957</v>
      </c>
      <c r="J3970" t="s">
        <v>25</v>
      </c>
      <c r="Q3970" t="s">
        <v>7526</v>
      </c>
      <c r="R3970">
        <v>183</v>
      </c>
      <c r="T3970" t="s">
        <v>7527</v>
      </c>
    </row>
    <row r="3971" spans="1:20" x14ac:dyDescent="0.3">
      <c r="A3971" t="s">
        <v>29</v>
      </c>
      <c r="B3971" t="s">
        <v>30</v>
      </c>
      <c r="C3971" t="s">
        <v>22</v>
      </c>
      <c r="D3971" t="s">
        <v>23</v>
      </c>
      <c r="E3971" t="s">
        <v>5</v>
      </c>
      <c r="G3971" t="s">
        <v>24</v>
      </c>
      <c r="H3971">
        <v>1977775</v>
      </c>
      <c r="I3971">
        <v>1977957</v>
      </c>
      <c r="J3971" t="s">
        <v>25</v>
      </c>
      <c r="K3971" t="s">
        <v>7528</v>
      </c>
      <c r="N3971" t="s">
        <v>7529</v>
      </c>
      <c r="Q3971" t="s">
        <v>7526</v>
      </c>
      <c r="R3971">
        <v>183</v>
      </c>
      <c r="S3971">
        <v>60</v>
      </c>
    </row>
    <row r="3972" spans="1:20" x14ac:dyDescent="0.3">
      <c r="A3972" t="s">
        <v>20</v>
      </c>
      <c r="B3972" t="s">
        <v>21</v>
      </c>
      <c r="C3972" t="s">
        <v>22</v>
      </c>
      <c r="D3972" t="s">
        <v>23</v>
      </c>
      <c r="E3972" t="s">
        <v>5</v>
      </c>
      <c r="G3972" t="s">
        <v>24</v>
      </c>
      <c r="H3972">
        <v>1978164</v>
      </c>
      <c r="I3972">
        <v>1978289</v>
      </c>
      <c r="J3972" t="s">
        <v>25</v>
      </c>
      <c r="Q3972" t="s">
        <v>7530</v>
      </c>
      <c r="R3972">
        <v>126</v>
      </c>
      <c r="T3972" t="s">
        <v>7531</v>
      </c>
    </row>
    <row r="3973" spans="1:20" x14ac:dyDescent="0.3">
      <c r="A3973" t="s">
        <v>29</v>
      </c>
      <c r="B3973" t="s">
        <v>30</v>
      </c>
      <c r="C3973" t="s">
        <v>22</v>
      </c>
      <c r="D3973" t="s">
        <v>23</v>
      </c>
      <c r="E3973" t="s">
        <v>5</v>
      </c>
      <c r="G3973" t="s">
        <v>24</v>
      </c>
      <c r="H3973">
        <v>1978164</v>
      </c>
      <c r="I3973">
        <v>1978289</v>
      </c>
      <c r="J3973" t="s">
        <v>25</v>
      </c>
      <c r="K3973" t="s">
        <v>7532</v>
      </c>
      <c r="N3973" t="s">
        <v>89</v>
      </c>
      <c r="Q3973" t="s">
        <v>7530</v>
      </c>
      <c r="R3973">
        <v>126</v>
      </c>
      <c r="S3973">
        <v>41</v>
      </c>
    </row>
    <row r="3974" spans="1:20" x14ac:dyDescent="0.3">
      <c r="A3974" t="s">
        <v>20</v>
      </c>
      <c r="B3974" t="s">
        <v>21</v>
      </c>
      <c r="C3974" t="s">
        <v>22</v>
      </c>
      <c r="D3974" t="s">
        <v>23</v>
      </c>
      <c r="E3974" t="s">
        <v>5</v>
      </c>
      <c r="G3974" t="s">
        <v>24</v>
      </c>
      <c r="H3974">
        <v>1978397</v>
      </c>
      <c r="I3974">
        <v>1978654</v>
      </c>
      <c r="J3974" t="s">
        <v>210</v>
      </c>
      <c r="Q3974" t="s">
        <v>7533</v>
      </c>
      <c r="R3974">
        <v>258</v>
      </c>
      <c r="T3974" t="s">
        <v>7534</v>
      </c>
    </row>
    <row r="3975" spans="1:20" x14ac:dyDescent="0.3">
      <c r="A3975" t="s">
        <v>29</v>
      </c>
      <c r="B3975" t="s">
        <v>30</v>
      </c>
      <c r="C3975" t="s">
        <v>22</v>
      </c>
      <c r="D3975" t="s">
        <v>23</v>
      </c>
      <c r="E3975" t="s">
        <v>5</v>
      </c>
      <c r="G3975" t="s">
        <v>24</v>
      </c>
      <c r="H3975">
        <v>1978397</v>
      </c>
      <c r="I3975">
        <v>1978654</v>
      </c>
      <c r="J3975" t="s">
        <v>210</v>
      </c>
      <c r="K3975" t="s">
        <v>7535</v>
      </c>
      <c r="N3975" t="s">
        <v>2891</v>
      </c>
      <c r="Q3975" t="s">
        <v>7533</v>
      </c>
      <c r="R3975">
        <v>258</v>
      </c>
      <c r="S3975">
        <v>85</v>
      </c>
    </row>
    <row r="3976" spans="1:20" x14ac:dyDescent="0.3">
      <c r="A3976" t="s">
        <v>20</v>
      </c>
      <c r="B3976" t="s">
        <v>21</v>
      </c>
      <c r="C3976" t="s">
        <v>22</v>
      </c>
      <c r="D3976" t="s">
        <v>23</v>
      </c>
      <c r="E3976" t="s">
        <v>5</v>
      </c>
      <c r="G3976" t="s">
        <v>24</v>
      </c>
      <c r="H3976">
        <v>1978676</v>
      </c>
      <c r="I3976">
        <v>1978945</v>
      </c>
      <c r="J3976" t="s">
        <v>210</v>
      </c>
      <c r="Q3976" t="s">
        <v>7536</v>
      </c>
      <c r="R3976">
        <v>270</v>
      </c>
      <c r="T3976" t="s">
        <v>7537</v>
      </c>
    </row>
    <row r="3977" spans="1:20" x14ac:dyDescent="0.3">
      <c r="A3977" t="s">
        <v>29</v>
      </c>
      <c r="B3977" t="s">
        <v>30</v>
      </c>
      <c r="C3977" t="s">
        <v>22</v>
      </c>
      <c r="D3977" t="s">
        <v>23</v>
      </c>
      <c r="E3977" t="s">
        <v>5</v>
      </c>
      <c r="G3977" t="s">
        <v>24</v>
      </c>
      <c r="H3977">
        <v>1978676</v>
      </c>
      <c r="I3977">
        <v>1978945</v>
      </c>
      <c r="J3977" t="s">
        <v>210</v>
      </c>
      <c r="K3977" t="s">
        <v>7538</v>
      </c>
      <c r="N3977" t="s">
        <v>89</v>
      </c>
      <c r="Q3977" t="s">
        <v>7536</v>
      </c>
      <c r="R3977">
        <v>270</v>
      </c>
      <c r="S3977">
        <v>89</v>
      </c>
    </row>
    <row r="3978" spans="1:20" x14ac:dyDescent="0.3">
      <c r="A3978" t="s">
        <v>20</v>
      </c>
      <c r="B3978" t="s">
        <v>21</v>
      </c>
      <c r="C3978" t="s">
        <v>22</v>
      </c>
      <c r="D3978" t="s">
        <v>23</v>
      </c>
      <c r="E3978" t="s">
        <v>5</v>
      </c>
      <c r="G3978" t="s">
        <v>24</v>
      </c>
      <c r="H3978">
        <v>1978971</v>
      </c>
      <c r="I3978">
        <v>1980068</v>
      </c>
      <c r="J3978" t="s">
        <v>210</v>
      </c>
      <c r="Q3978" t="s">
        <v>7539</v>
      </c>
      <c r="R3978">
        <v>1098</v>
      </c>
      <c r="T3978" t="s">
        <v>7540</v>
      </c>
    </row>
    <row r="3979" spans="1:20" x14ac:dyDescent="0.3">
      <c r="A3979" t="s">
        <v>29</v>
      </c>
      <c r="B3979" t="s">
        <v>30</v>
      </c>
      <c r="C3979" t="s">
        <v>22</v>
      </c>
      <c r="D3979" t="s">
        <v>23</v>
      </c>
      <c r="E3979" t="s">
        <v>5</v>
      </c>
      <c r="G3979" t="s">
        <v>24</v>
      </c>
      <c r="H3979">
        <v>1978971</v>
      </c>
      <c r="I3979">
        <v>1980068</v>
      </c>
      <c r="J3979" t="s">
        <v>210</v>
      </c>
      <c r="K3979" t="s">
        <v>7541</v>
      </c>
      <c r="N3979" t="s">
        <v>214</v>
      </c>
      <c r="Q3979" t="s">
        <v>7539</v>
      </c>
      <c r="R3979">
        <v>1098</v>
      </c>
      <c r="S3979">
        <v>365</v>
      </c>
    </row>
    <row r="3980" spans="1:20" x14ac:dyDescent="0.3">
      <c r="A3980" t="s">
        <v>20</v>
      </c>
      <c r="B3980" t="s">
        <v>21</v>
      </c>
      <c r="C3980" t="s">
        <v>22</v>
      </c>
      <c r="D3980" t="s">
        <v>23</v>
      </c>
      <c r="E3980" t="s">
        <v>5</v>
      </c>
      <c r="G3980" t="s">
        <v>24</v>
      </c>
      <c r="H3980">
        <v>1980145</v>
      </c>
      <c r="I3980">
        <v>1981524</v>
      </c>
      <c r="J3980" t="s">
        <v>25</v>
      </c>
      <c r="Q3980" t="s">
        <v>7542</v>
      </c>
      <c r="R3980">
        <v>1380</v>
      </c>
      <c r="T3980" t="s">
        <v>7543</v>
      </c>
    </row>
    <row r="3981" spans="1:20" x14ac:dyDescent="0.3">
      <c r="A3981" t="s">
        <v>29</v>
      </c>
      <c r="B3981" t="s">
        <v>30</v>
      </c>
      <c r="C3981" t="s">
        <v>22</v>
      </c>
      <c r="D3981" t="s">
        <v>23</v>
      </c>
      <c r="E3981" t="s">
        <v>5</v>
      </c>
      <c r="G3981" t="s">
        <v>24</v>
      </c>
      <c r="H3981">
        <v>1980145</v>
      </c>
      <c r="I3981">
        <v>1981524</v>
      </c>
      <c r="J3981" t="s">
        <v>25</v>
      </c>
      <c r="K3981" t="s">
        <v>7544</v>
      </c>
      <c r="N3981" t="s">
        <v>7545</v>
      </c>
      <c r="Q3981" t="s">
        <v>7542</v>
      </c>
      <c r="R3981">
        <v>1380</v>
      </c>
      <c r="S3981">
        <v>459</v>
      </c>
    </row>
    <row r="3982" spans="1:20" x14ac:dyDescent="0.3">
      <c r="A3982" t="s">
        <v>20</v>
      </c>
      <c r="B3982" t="s">
        <v>21</v>
      </c>
      <c r="C3982" t="s">
        <v>22</v>
      </c>
      <c r="D3982" t="s">
        <v>23</v>
      </c>
      <c r="E3982" t="s">
        <v>5</v>
      </c>
      <c r="G3982" t="s">
        <v>24</v>
      </c>
      <c r="H3982">
        <v>1981648</v>
      </c>
      <c r="I3982">
        <v>1982064</v>
      </c>
      <c r="J3982" t="s">
        <v>210</v>
      </c>
      <c r="Q3982" t="s">
        <v>7546</v>
      </c>
      <c r="R3982">
        <v>417</v>
      </c>
      <c r="T3982" t="s">
        <v>7547</v>
      </c>
    </row>
    <row r="3983" spans="1:20" x14ac:dyDescent="0.3">
      <c r="A3983" t="s">
        <v>29</v>
      </c>
      <c r="B3983" t="s">
        <v>30</v>
      </c>
      <c r="C3983" t="s">
        <v>22</v>
      </c>
      <c r="D3983" t="s">
        <v>23</v>
      </c>
      <c r="E3983" t="s">
        <v>5</v>
      </c>
      <c r="G3983" t="s">
        <v>24</v>
      </c>
      <c r="H3983">
        <v>1981648</v>
      </c>
      <c r="I3983">
        <v>1982064</v>
      </c>
      <c r="J3983" t="s">
        <v>210</v>
      </c>
      <c r="K3983" t="s">
        <v>7548</v>
      </c>
      <c r="N3983" t="s">
        <v>89</v>
      </c>
      <c r="Q3983" t="s">
        <v>7546</v>
      </c>
      <c r="R3983">
        <v>417</v>
      </c>
      <c r="S3983">
        <v>138</v>
      </c>
    </row>
    <row r="3984" spans="1:20" x14ac:dyDescent="0.3">
      <c r="A3984" t="s">
        <v>20</v>
      </c>
      <c r="B3984" t="s">
        <v>21</v>
      </c>
      <c r="C3984" t="s">
        <v>22</v>
      </c>
      <c r="D3984" t="s">
        <v>23</v>
      </c>
      <c r="E3984" t="s">
        <v>5</v>
      </c>
      <c r="G3984" t="s">
        <v>24</v>
      </c>
      <c r="H3984">
        <v>1982239</v>
      </c>
      <c r="I3984">
        <v>1983936</v>
      </c>
      <c r="J3984" t="s">
        <v>210</v>
      </c>
      <c r="O3984" t="s">
        <v>7549</v>
      </c>
      <c r="Q3984" t="s">
        <v>7550</v>
      </c>
      <c r="R3984">
        <v>1698</v>
      </c>
      <c r="T3984" t="s">
        <v>7551</v>
      </c>
    </row>
    <row r="3985" spans="1:20" x14ac:dyDescent="0.3">
      <c r="A3985" t="s">
        <v>29</v>
      </c>
      <c r="B3985" t="s">
        <v>30</v>
      </c>
      <c r="C3985" t="s">
        <v>22</v>
      </c>
      <c r="D3985" t="s">
        <v>23</v>
      </c>
      <c r="E3985" t="s">
        <v>5</v>
      </c>
      <c r="G3985" t="s">
        <v>24</v>
      </c>
      <c r="H3985">
        <v>1982239</v>
      </c>
      <c r="I3985">
        <v>1983936</v>
      </c>
      <c r="J3985" t="s">
        <v>210</v>
      </c>
      <c r="K3985" t="s">
        <v>7552</v>
      </c>
      <c r="N3985" t="s">
        <v>7553</v>
      </c>
      <c r="O3985" t="s">
        <v>7549</v>
      </c>
      <c r="Q3985" t="s">
        <v>7550</v>
      </c>
      <c r="R3985">
        <v>1698</v>
      </c>
      <c r="S3985">
        <v>565</v>
      </c>
    </row>
    <row r="3986" spans="1:20" x14ac:dyDescent="0.3">
      <c r="A3986" t="s">
        <v>20</v>
      </c>
      <c r="B3986" t="s">
        <v>21</v>
      </c>
      <c r="C3986" t="s">
        <v>22</v>
      </c>
      <c r="D3986" t="s">
        <v>23</v>
      </c>
      <c r="E3986" t="s">
        <v>5</v>
      </c>
      <c r="G3986" t="s">
        <v>24</v>
      </c>
      <c r="H3986">
        <v>1984090</v>
      </c>
      <c r="I3986">
        <v>1984635</v>
      </c>
      <c r="J3986" t="s">
        <v>210</v>
      </c>
      <c r="Q3986" t="s">
        <v>7554</v>
      </c>
      <c r="R3986">
        <v>546</v>
      </c>
      <c r="T3986" t="s">
        <v>7555</v>
      </c>
    </row>
    <row r="3987" spans="1:20" x14ac:dyDescent="0.3">
      <c r="A3987" t="s">
        <v>29</v>
      </c>
      <c r="B3987" t="s">
        <v>30</v>
      </c>
      <c r="C3987" t="s">
        <v>22</v>
      </c>
      <c r="D3987" t="s">
        <v>23</v>
      </c>
      <c r="E3987" t="s">
        <v>5</v>
      </c>
      <c r="G3987" t="s">
        <v>24</v>
      </c>
      <c r="H3987">
        <v>1984090</v>
      </c>
      <c r="I3987">
        <v>1984635</v>
      </c>
      <c r="J3987" t="s">
        <v>210</v>
      </c>
      <c r="K3987" t="s">
        <v>7556</v>
      </c>
      <c r="N3987" t="s">
        <v>41</v>
      </c>
      <c r="Q3987" t="s">
        <v>7554</v>
      </c>
      <c r="R3987">
        <v>546</v>
      </c>
      <c r="S3987">
        <v>181</v>
      </c>
    </row>
    <row r="3988" spans="1:20" x14ac:dyDescent="0.3">
      <c r="A3988" t="s">
        <v>20</v>
      </c>
      <c r="B3988" t="s">
        <v>21</v>
      </c>
      <c r="C3988" t="s">
        <v>22</v>
      </c>
      <c r="D3988" t="s">
        <v>23</v>
      </c>
      <c r="E3988" t="s">
        <v>5</v>
      </c>
      <c r="G3988" t="s">
        <v>24</v>
      </c>
      <c r="H3988">
        <v>1984701</v>
      </c>
      <c r="I3988">
        <v>1985075</v>
      </c>
      <c r="J3988" t="s">
        <v>210</v>
      </c>
      <c r="Q3988" t="s">
        <v>7557</v>
      </c>
      <c r="R3988">
        <v>375</v>
      </c>
      <c r="T3988" t="s">
        <v>7558</v>
      </c>
    </row>
    <row r="3989" spans="1:20" x14ac:dyDescent="0.3">
      <c r="A3989" t="s">
        <v>29</v>
      </c>
      <c r="B3989" t="s">
        <v>30</v>
      </c>
      <c r="C3989" t="s">
        <v>22</v>
      </c>
      <c r="D3989" t="s">
        <v>23</v>
      </c>
      <c r="E3989" t="s">
        <v>5</v>
      </c>
      <c r="G3989" t="s">
        <v>24</v>
      </c>
      <c r="H3989">
        <v>1984701</v>
      </c>
      <c r="I3989">
        <v>1985075</v>
      </c>
      <c r="J3989" t="s">
        <v>210</v>
      </c>
      <c r="K3989" t="s">
        <v>7559</v>
      </c>
      <c r="N3989" t="s">
        <v>214</v>
      </c>
      <c r="Q3989" t="s">
        <v>7557</v>
      </c>
      <c r="R3989">
        <v>375</v>
      </c>
      <c r="S3989">
        <v>124</v>
      </c>
    </row>
    <row r="3990" spans="1:20" x14ac:dyDescent="0.3">
      <c r="A3990" t="s">
        <v>20</v>
      </c>
      <c r="B3990" t="s">
        <v>21</v>
      </c>
      <c r="C3990" t="s">
        <v>22</v>
      </c>
      <c r="D3990" t="s">
        <v>23</v>
      </c>
      <c r="E3990" t="s">
        <v>5</v>
      </c>
      <c r="G3990" t="s">
        <v>24</v>
      </c>
      <c r="H3990">
        <v>1985154</v>
      </c>
      <c r="I3990">
        <v>1985909</v>
      </c>
      <c r="J3990" t="s">
        <v>25</v>
      </c>
      <c r="Q3990" t="s">
        <v>7560</v>
      </c>
      <c r="R3990">
        <v>756</v>
      </c>
      <c r="T3990" t="s">
        <v>7561</v>
      </c>
    </row>
    <row r="3991" spans="1:20" x14ac:dyDescent="0.3">
      <c r="A3991" t="s">
        <v>29</v>
      </c>
      <c r="B3991" t="s">
        <v>30</v>
      </c>
      <c r="C3991" t="s">
        <v>22</v>
      </c>
      <c r="D3991" t="s">
        <v>23</v>
      </c>
      <c r="E3991" t="s">
        <v>5</v>
      </c>
      <c r="G3991" t="s">
        <v>24</v>
      </c>
      <c r="H3991">
        <v>1985154</v>
      </c>
      <c r="I3991">
        <v>1985909</v>
      </c>
      <c r="J3991" t="s">
        <v>25</v>
      </c>
      <c r="K3991" t="s">
        <v>7562</v>
      </c>
      <c r="N3991" t="s">
        <v>7563</v>
      </c>
      <c r="Q3991" t="s">
        <v>7560</v>
      </c>
      <c r="R3991">
        <v>756</v>
      </c>
      <c r="S3991">
        <v>251</v>
      </c>
    </row>
    <row r="3992" spans="1:20" x14ac:dyDescent="0.3">
      <c r="A3992" t="s">
        <v>20</v>
      </c>
      <c r="B3992" t="s">
        <v>21</v>
      </c>
      <c r="C3992" t="s">
        <v>22</v>
      </c>
      <c r="D3992" t="s">
        <v>23</v>
      </c>
      <c r="E3992" t="s">
        <v>5</v>
      </c>
      <c r="G3992" t="s">
        <v>24</v>
      </c>
      <c r="H3992">
        <v>1986361</v>
      </c>
      <c r="I3992">
        <v>1987512</v>
      </c>
      <c r="J3992" t="s">
        <v>25</v>
      </c>
      <c r="O3992" t="s">
        <v>7564</v>
      </c>
      <c r="Q3992" t="s">
        <v>7565</v>
      </c>
      <c r="R3992">
        <v>1152</v>
      </c>
      <c r="T3992" t="s">
        <v>7566</v>
      </c>
    </row>
    <row r="3993" spans="1:20" x14ac:dyDescent="0.3">
      <c r="A3993" t="s">
        <v>29</v>
      </c>
      <c r="B3993" t="s">
        <v>30</v>
      </c>
      <c r="C3993" t="s">
        <v>22</v>
      </c>
      <c r="D3993" t="s">
        <v>23</v>
      </c>
      <c r="E3993" t="s">
        <v>5</v>
      </c>
      <c r="G3993" t="s">
        <v>24</v>
      </c>
      <c r="H3993">
        <v>1986361</v>
      </c>
      <c r="I3993">
        <v>1987512</v>
      </c>
      <c r="J3993" t="s">
        <v>25</v>
      </c>
      <c r="K3993" t="s">
        <v>7567</v>
      </c>
      <c r="N3993" t="s">
        <v>7568</v>
      </c>
      <c r="O3993" t="s">
        <v>7564</v>
      </c>
      <c r="Q3993" t="s">
        <v>7565</v>
      </c>
      <c r="R3993">
        <v>1152</v>
      </c>
      <c r="S3993">
        <v>383</v>
      </c>
    </row>
    <row r="3994" spans="1:20" x14ac:dyDescent="0.3">
      <c r="A3994" t="s">
        <v>20</v>
      </c>
      <c r="B3994" t="s">
        <v>21</v>
      </c>
      <c r="C3994" t="s">
        <v>22</v>
      </c>
      <c r="D3994" t="s">
        <v>23</v>
      </c>
      <c r="E3994" t="s">
        <v>5</v>
      </c>
      <c r="G3994" t="s">
        <v>24</v>
      </c>
      <c r="H3994">
        <v>1987509</v>
      </c>
      <c r="I3994">
        <v>1988141</v>
      </c>
      <c r="J3994" t="s">
        <v>25</v>
      </c>
      <c r="O3994" t="s">
        <v>7569</v>
      </c>
      <c r="Q3994" t="s">
        <v>7570</v>
      </c>
      <c r="R3994">
        <v>633</v>
      </c>
      <c r="T3994" t="s">
        <v>7571</v>
      </c>
    </row>
    <row r="3995" spans="1:20" x14ac:dyDescent="0.3">
      <c r="A3995" t="s">
        <v>29</v>
      </c>
      <c r="B3995" t="s">
        <v>30</v>
      </c>
      <c r="C3995" t="s">
        <v>22</v>
      </c>
      <c r="D3995" t="s">
        <v>23</v>
      </c>
      <c r="E3995" t="s">
        <v>5</v>
      </c>
      <c r="G3995" t="s">
        <v>24</v>
      </c>
      <c r="H3995">
        <v>1987509</v>
      </c>
      <c r="I3995">
        <v>1988141</v>
      </c>
      <c r="J3995" t="s">
        <v>25</v>
      </c>
      <c r="K3995" t="s">
        <v>7572</v>
      </c>
      <c r="N3995" t="s">
        <v>7573</v>
      </c>
      <c r="O3995" t="s">
        <v>7569</v>
      </c>
      <c r="Q3995" t="s">
        <v>7570</v>
      </c>
      <c r="R3995">
        <v>633</v>
      </c>
      <c r="S3995">
        <v>210</v>
      </c>
    </row>
    <row r="3996" spans="1:20" x14ac:dyDescent="0.3">
      <c r="A3996" t="s">
        <v>20</v>
      </c>
      <c r="B3996" t="s">
        <v>21</v>
      </c>
      <c r="C3996" t="s">
        <v>22</v>
      </c>
      <c r="D3996" t="s">
        <v>23</v>
      </c>
      <c r="E3996" t="s">
        <v>5</v>
      </c>
      <c r="G3996" t="s">
        <v>24</v>
      </c>
      <c r="H3996">
        <v>1988143</v>
      </c>
      <c r="I3996">
        <v>1989078</v>
      </c>
      <c r="J3996" t="s">
        <v>25</v>
      </c>
      <c r="O3996" t="s">
        <v>7574</v>
      </c>
      <c r="Q3996" t="s">
        <v>7575</v>
      </c>
      <c r="R3996">
        <v>936</v>
      </c>
      <c r="T3996" t="s">
        <v>7576</v>
      </c>
    </row>
    <row r="3997" spans="1:20" x14ac:dyDescent="0.3">
      <c r="A3997" t="s">
        <v>29</v>
      </c>
      <c r="B3997" t="s">
        <v>30</v>
      </c>
      <c r="C3997" t="s">
        <v>22</v>
      </c>
      <c r="D3997" t="s">
        <v>23</v>
      </c>
      <c r="E3997" t="s">
        <v>5</v>
      </c>
      <c r="G3997" t="s">
        <v>24</v>
      </c>
      <c r="H3997">
        <v>1988143</v>
      </c>
      <c r="I3997">
        <v>1989078</v>
      </c>
      <c r="J3997" t="s">
        <v>25</v>
      </c>
      <c r="K3997" t="s">
        <v>7577</v>
      </c>
      <c r="N3997" t="s">
        <v>7578</v>
      </c>
      <c r="O3997" t="s">
        <v>7574</v>
      </c>
      <c r="Q3997" t="s">
        <v>7575</v>
      </c>
      <c r="R3997">
        <v>936</v>
      </c>
      <c r="S3997">
        <v>311</v>
      </c>
    </row>
    <row r="3998" spans="1:20" x14ac:dyDescent="0.3">
      <c r="A3998" t="s">
        <v>20</v>
      </c>
      <c r="B3998" t="s">
        <v>21</v>
      </c>
      <c r="C3998" t="s">
        <v>22</v>
      </c>
      <c r="D3998" t="s">
        <v>23</v>
      </c>
      <c r="E3998" t="s">
        <v>5</v>
      </c>
      <c r="G3998" t="s">
        <v>24</v>
      </c>
      <c r="H3998">
        <v>1989087</v>
      </c>
      <c r="I3998">
        <v>1989743</v>
      </c>
      <c r="J3998" t="s">
        <v>25</v>
      </c>
      <c r="O3998" t="s">
        <v>7579</v>
      </c>
      <c r="Q3998" t="s">
        <v>7580</v>
      </c>
      <c r="R3998">
        <v>657</v>
      </c>
      <c r="T3998" t="s">
        <v>7581</v>
      </c>
    </row>
    <row r="3999" spans="1:20" x14ac:dyDescent="0.3">
      <c r="A3999" t="s">
        <v>29</v>
      </c>
      <c r="B3999" t="s">
        <v>30</v>
      </c>
      <c r="C3999" t="s">
        <v>22</v>
      </c>
      <c r="D3999" t="s">
        <v>23</v>
      </c>
      <c r="E3999" t="s">
        <v>5</v>
      </c>
      <c r="G3999" t="s">
        <v>24</v>
      </c>
      <c r="H3999">
        <v>1989087</v>
      </c>
      <c r="I3999">
        <v>1989743</v>
      </c>
      <c r="J3999" t="s">
        <v>25</v>
      </c>
      <c r="K3999" t="s">
        <v>7582</v>
      </c>
      <c r="N3999" t="s">
        <v>7573</v>
      </c>
      <c r="O3999" t="s">
        <v>7579</v>
      </c>
      <c r="Q3999" t="s">
        <v>7580</v>
      </c>
      <c r="R3999">
        <v>657</v>
      </c>
      <c r="S3999">
        <v>218</v>
      </c>
    </row>
    <row r="4000" spans="1:20" x14ac:dyDescent="0.3">
      <c r="A4000" t="s">
        <v>20</v>
      </c>
      <c r="B4000" t="s">
        <v>21</v>
      </c>
      <c r="C4000" t="s">
        <v>22</v>
      </c>
      <c r="D4000" t="s">
        <v>23</v>
      </c>
      <c r="E4000" t="s">
        <v>5</v>
      </c>
      <c r="G4000" t="s">
        <v>24</v>
      </c>
      <c r="H4000">
        <v>1989826</v>
      </c>
      <c r="I4000">
        <v>1990404</v>
      </c>
      <c r="J4000" t="s">
        <v>210</v>
      </c>
      <c r="Q4000" t="s">
        <v>7583</v>
      </c>
      <c r="R4000">
        <v>579</v>
      </c>
      <c r="T4000" t="s">
        <v>7584</v>
      </c>
    </row>
    <row r="4001" spans="1:20" x14ac:dyDescent="0.3">
      <c r="A4001" t="s">
        <v>29</v>
      </c>
      <c r="B4001" t="s">
        <v>30</v>
      </c>
      <c r="C4001" t="s">
        <v>22</v>
      </c>
      <c r="D4001" t="s">
        <v>23</v>
      </c>
      <c r="E4001" t="s">
        <v>5</v>
      </c>
      <c r="G4001" t="s">
        <v>24</v>
      </c>
      <c r="H4001">
        <v>1989826</v>
      </c>
      <c r="I4001">
        <v>1990404</v>
      </c>
      <c r="J4001" t="s">
        <v>210</v>
      </c>
      <c r="K4001" t="s">
        <v>7585</v>
      </c>
      <c r="N4001" t="s">
        <v>7586</v>
      </c>
      <c r="Q4001" t="s">
        <v>7583</v>
      </c>
      <c r="R4001">
        <v>579</v>
      </c>
      <c r="S4001">
        <v>192</v>
      </c>
    </row>
    <row r="4002" spans="1:20" x14ac:dyDescent="0.3">
      <c r="A4002" t="s">
        <v>20</v>
      </c>
      <c r="B4002" t="s">
        <v>21</v>
      </c>
      <c r="C4002" t="s">
        <v>22</v>
      </c>
      <c r="D4002" t="s">
        <v>23</v>
      </c>
      <c r="E4002" t="s">
        <v>5</v>
      </c>
      <c r="G4002" t="s">
        <v>24</v>
      </c>
      <c r="H4002">
        <v>1990430</v>
      </c>
      <c r="I4002">
        <v>1990717</v>
      </c>
      <c r="J4002" t="s">
        <v>210</v>
      </c>
      <c r="Q4002" t="s">
        <v>7587</v>
      </c>
      <c r="R4002">
        <v>288</v>
      </c>
      <c r="T4002" t="s">
        <v>7588</v>
      </c>
    </row>
    <row r="4003" spans="1:20" x14ac:dyDescent="0.3">
      <c r="A4003" t="s">
        <v>29</v>
      </c>
      <c r="B4003" t="s">
        <v>30</v>
      </c>
      <c r="C4003" t="s">
        <v>22</v>
      </c>
      <c r="D4003" t="s">
        <v>23</v>
      </c>
      <c r="E4003" t="s">
        <v>5</v>
      </c>
      <c r="G4003" t="s">
        <v>24</v>
      </c>
      <c r="H4003">
        <v>1990430</v>
      </c>
      <c r="I4003">
        <v>1990717</v>
      </c>
      <c r="J4003" t="s">
        <v>210</v>
      </c>
      <c r="K4003" t="s">
        <v>7589</v>
      </c>
      <c r="N4003" t="s">
        <v>41</v>
      </c>
      <c r="Q4003" t="s">
        <v>7587</v>
      </c>
      <c r="R4003">
        <v>288</v>
      </c>
      <c r="S4003">
        <v>95</v>
      </c>
    </row>
    <row r="4004" spans="1:20" x14ac:dyDescent="0.3">
      <c r="A4004" t="s">
        <v>20</v>
      </c>
      <c r="B4004" t="s">
        <v>21</v>
      </c>
      <c r="C4004" t="s">
        <v>22</v>
      </c>
      <c r="D4004" t="s">
        <v>23</v>
      </c>
      <c r="E4004" t="s">
        <v>5</v>
      </c>
      <c r="G4004" t="s">
        <v>24</v>
      </c>
      <c r="H4004">
        <v>1990921</v>
      </c>
      <c r="I4004">
        <v>1991544</v>
      </c>
      <c r="J4004" t="s">
        <v>25</v>
      </c>
      <c r="Q4004" t="s">
        <v>7590</v>
      </c>
      <c r="R4004">
        <v>624</v>
      </c>
      <c r="T4004" t="s">
        <v>7591</v>
      </c>
    </row>
    <row r="4005" spans="1:20" x14ac:dyDescent="0.3">
      <c r="A4005" t="s">
        <v>29</v>
      </c>
      <c r="B4005" t="s">
        <v>30</v>
      </c>
      <c r="C4005" t="s">
        <v>22</v>
      </c>
      <c r="D4005" t="s">
        <v>23</v>
      </c>
      <c r="E4005" t="s">
        <v>5</v>
      </c>
      <c r="G4005" t="s">
        <v>24</v>
      </c>
      <c r="H4005">
        <v>1990921</v>
      </c>
      <c r="I4005">
        <v>1991544</v>
      </c>
      <c r="J4005" t="s">
        <v>25</v>
      </c>
      <c r="K4005" t="s">
        <v>7592</v>
      </c>
      <c r="N4005" t="s">
        <v>89</v>
      </c>
      <c r="Q4005" t="s">
        <v>7590</v>
      </c>
      <c r="R4005">
        <v>624</v>
      </c>
      <c r="S4005">
        <v>207</v>
      </c>
    </row>
    <row r="4006" spans="1:20" x14ac:dyDescent="0.3">
      <c r="A4006" t="s">
        <v>20</v>
      </c>
      <c r="B4006" t="s">
        <v>21</v>
      </c>
      <c r="C4006" t="s">
        <v>22</v>
      </c>
      <c r="D4006" t="s">
        <v>23</v>
      </c>
      <c r="E4006" t="s">
        <v>5</v>
      </c>
      <c r="G4006" t="s">
        <v>24</v>
      </c>
      <c r="H4006">
        <v>1991379</v>
      </c>
      <c r="I4006">
        <v>1991576</v>
      </c>
      <c r="J4006" t="s">
        <v>25</v>
      </c>
      <c r="Q4006" t="s">
        <v>7593</v>
      </c>
      <c r="R4006">
        <v>198</v>
      </c>
      <c r="T4006" t="s">
        <v>7594</v>
      </c>
    </row>
    <row r="4007" spans="1:20" x14ac:dyDescent="0.3">
      <c r="A4007" t="s">
        <v>29</v>
      </c>
      <c r="B4007" t="s">
        <v>30</v>
      </c>
      <c r="C4007" t="s">
        <v>22</v>
      </c>
      <c r="D4007" t="s">
        <v>23</v>
      </c>
      <c r="E4007" t="s">
        <v>5</v>
      </c>
      <c r="G4007" t="s">
        <v>24</v>
      </c>
      <c r="H4007">
        <v>1991379</v>
      </c>
      <c r="I4007">
        <v>1991576</v>
      </c>
      <c r="J4007" t="s">
        <v>25</v>
      </c>
      <c r="K4007" t="s">
        <v>7595</v>
      </c>
      <c r="N4007" t="s">
        <v>89</v>
      </c>
      <c r="Q4007" t="s">
        <v>7593</v>
      </c>
      <c r="R4007">
        <v>198</v>
      </c>
      <c r="S4007">
        <v>65</v>
      </c>
    </row>
    <row r="4008" spans="1:20" x14ac:dyDescent="0.3">
      <c r="A4008" t="s">
        <v>20</v>
      </c>
      <c r="B4008" t="s">
        <v>21</v>
      </c>
      <c r="C4008" t="s">
        <v>22</v>
      </c>
      <c r="D4008" t="s">
        <v>23</v>
      </c>
      <c r="E4008" t="s">
        <v>5</v>
      </c>
      <c r="G4008" t="s">
        <v>24</v>
      </c>
      <c r="H4008">
        <v>1991626</v>
      </c>
      <c r="I4008">
        <v>1991910</v>
      </c>
      <c r="J4008" t="s">
        <v>25</v>
      </c>
      <c r="Q4008" t="s">
        <v>7596</v>
      </c>
      <c r="R4008">
        <v>285</v>
      </c>
      <c r="T4008" t="s">
        <v>7597</v>
      </c>
    </row>
    <row r="4009" spans="1:20" x14ac:dyDescent="0.3">
      <c r="A4009" t="s">
        <v>29</v>
      </c>
      <c r="B4009" t="s">
        <v>30</v>
      </c>
      <c r="C4009" t="s">
        <v>22</v>
      </c>
      <c r="D4009" t="s">
        <v>23</v>
      </c>
      <c r="E4009" t="s">
        <v>5</v>
      </c>
      <c r="G4009" t="s">
        <v>24</v>
      </c>
      <c r="H4009">
        <v>1991626</v>
      </c>
      <c r="I4009">
        <v>1991910</v>
      </c>
      <c r="J4009" t="s">
        <v>25</v>
      </c>
      <c r="K4009" t="s">
        <v>7598</v>
      </c>
      <c r="N4009" t="s">
        <v>41</v>
      </c>
      <c r="Q4009" t="s">
        <v>7596</v>
      </c>
      <c r="R4009">
        <v>285</v>
      </c>
      <c r="S4009">
        <v>94</v>
      </c>
    </row>
    <row r="4010" spans="1:20" x14ac:dyDescent="0.3">
      <c r="A4010" t="s">
        <v>20</v>
      </c>
      <c r="B4010" t="s">
        <v>21</v>
      </c>
      <c r="C4010" t="s">
        <v>22</v>
      </c>
      <c r="D4010" t="s">
        <v>23</v>
      </c>
      <c r="E4010" t="s">
        <v>5</v>
      </c>
      <c r="G4010" t="s">
        <v>24</v>
      </c>
      <c r="H4010">
        <v>1991940</v>
      </c>
      <c r="I4010">
        <v>1992701</v>
      </c>
      <c r="J4010" t="s">
        <v>210</v>
      </c>
      <c r="Q4010" t="s">
        <v>7599</v>
      </c>
      <c r="R4010">
        <v>762</v>
      </c>
      <c r="T4010" t="s">
        <v>7600</v>
      </c>
    </row>
    <row r="4011" spans="1:20" x14ac:dyDescent="0.3">
      <c r="A4011" t="s">
        <v>29</v>
      </c>
      <c r="B4011" t="s">
        <v>30</v>
      </c>
      <c r="C4011" t="s">
        <v>22</v>
      </c>
      <c r="D4011" t="s">
        <v>23</v>
      </c>
      <c r="E4011" t="s">
        <v>5</v>
      </c>
      <c r="G4011" t="s">
        <v>24</v>
      </c>
      <c r="H4011">
        <v>1991940</v>
      </c>
      <c r="I4011">
        <v>1992701</v>
      </c>
      <c r="J4011" t="s">
        <v>210</v>
      </c>
      <c r="K4011" t="s">
        <v>7601</v>
      </c>
      <c r="N4011" t="s">
        <v>7602</v>
      </c>
      <c r="Q4011" t="s">
        <v>7599</v>
      </c>
      <c r="R4011">
        <v>762</v>
      </c>
      <c r="S4011">
        <v>253</v>
      </c>
    </row>
    <row r="4012" spans="1:20" x14ac:dyDescent="0.3">
      <c r="A4012" t="s">
        <v>20</v>
      </c>
      <c r="B4012" t="s">
        <v>21</v>
      </c>
      <c r="C4012" t="s">
        <v>22</v>
      </c>
      <c r="D4012" t="s">
        <v>23</v>
      </c>
      <c r="E4012" t="s">
        <v>5</v>
      </c>
      <c r="G4012" t="s">
        <v>24</v>
      </c>
      <c r="H4012">
        <v>1992887</v>
      </c>
      <c r="I4012">
        <v>1994263</v>
      </c>
      <c r="J4012" t="s">
        <v>25</v>
      </c>
      <c r="Q4012" t="s">
        <v>7603</v>
      </c>
      <c r="R4012">
        <v>1377</v>
      </c>
      <c r="T4012" t="s">
        <v>7604</v>
      </c>
    </row>
    <row r="4013" spans="1:20" x14ac:dyDescent="0.3">
      <c r="A4013" t="s">
        <v>29</v>
      </c>
      <c r="B4013" t="s">
        <v>30</v>
      </c>
      <c r="C4013" t="s">
        <v>22</v>
      </c>
      <c r="D4013" t="s">
        <v>23</v>
      </c>
      <c r="E4013" t="s">
        <v>5</v>
      </c>
      <c r="G4013" t="s">
        <v>24</v>
      </c>
      <c r="H4013">
        <v>1992887</v>
      </c>
      <c r="I4013">
        <v>1994263</v>
      </c>
      <c r="J4013" t="s">
        <v>25</v>
      </c>
      <c r="K4013" t="s">
        <v>7605</v>
      </c>
      <c r="N4013" t="s">
        <v>7606</v>
      </c>
      <c r="Q4013" t="s">
        <v>7603</v>
      </c>
      <c r="R4013">
        <v>1377</v>
      </c>
      <c r="S4013">
        <v>458</v>
      </c>
    </row>
    <row r="4014" spans="1:20" x14ac:dyDescent="0.3">
      <c r="A4014" t="s">
        <v>20</v>
      </c>
      <c r="B4014" t="s">
        <v>21</v>
      </c>
      <c r="C4014" t="s">
        <v>22</v>
      </c>
      <c r="D4014" t="s">
        <v>23</v>
      </c>
      <c r="E4014" t="s">
        <v>5</v>
      </c>
      <c r="G4014" t="s">
        <v>24</v>
      </c>
      <c r="H4014">
        <v>1994475</v>
      </c>
      <c r="I4014">
        <v>1996190</v>
      </c>
      <c r="J4014" t="s">
        <v>25</v>
      </c>
      <c r="Q4014" t="s">
        <v>7607</v>
      </c>
      <c r="R4014">
        <v>1716</v>
      </c>
      <c r="T4014" t="s">
        <v>7608</v>
      </c>
    </row>
    <row r="4015" spans="1:20" x14ac:dyDescent="0.3">
      <c r="A4015" t="s">
        <v>29</v>
      </c>
      <c r="B4015" t="s">
        <v>30</v>
      </c>
      <c r="C4015" t="s">
        <v>22</v>
      </c>
      <c r="D4015" t="s">
        <v>23</v>
      </c>
      <c r="E4015" t="s">
        <v>5</v>
      </c>
      <c r="G4015" t="s">
        <v>24</v>
      </c>
      <c r="H4015">
        <v>1994475</v>
      </c>
      <c r="I4015">
        <v>1996190</v>
      </c>
      <c r="J4015" t="s">
        <v>25</v>
      </c>
      <c r="K4015" t="s">
        <v>7609</v>
      </c>
      <c r="N4015" t="s">
        <v>7610</v>
      </c>
      <c r="Q4015" t="s">
        <v>7607</v>
      </c>
      <c r="R4015">
        <v>1716</v>
      </c>
      <c r="S4015">
        <v>571</v>
      </c>
    </row>
    <row r="4016" spans="1:20" x14ac:dyDescent="0.3">
      <c r="A4016" t="s">
        <v>20</v>
      </c>
      <c r="B4016" t="s">
        <v>21</v>
      </c>
      <c r="C4016" t="s">
        <v>22</v>
      </c>
      <c r="D4016" t="s">
        <v>23</v>
      </c>
      <c r="E4016" t="s">
        <v>5</v>
      </c>
      <c r="G4016" t="s">
        <v>24</v>
      </c>
      <c r="H4016">
        <v>1996343</v>
      </c>
      <c r="I4016">
        <v>1996684</v>
      </c>
      <c r="J4016" t="s">
        <v>210</v>
      </c>
      <c r="Q4016" t="s">
        <v>7611</v>
      </c>
      <c r="R4016">
        <v>342</v>
      </c>
      <c r="T4016" t="s">
        <v>7612</v>
      </c>
    </row>
    <row r="4017" spans="1:20" x14ac:dyDescent="0.3">
      <c r="A4017" t="s">
        <v>29</v>
      </c>
      <c r="B4017" t="s">
        <v>30</v>
      </c>
      <c r="C4017" t="s">
        <v>22</v>
      </c>
      <c r="D4017" t="s">
        <v>23</v>
      </c>
      <c r="E4017" t="s">
        <v>5</v>
      </c>
      <c r="G4017" t="s">
        <v>24</v>
      </c>
      <c r="H4017">
        <v>1996343</v>
      </c>
      <c r="I4017">
        <v>1996684</v>
      </c>
      <c r="J4017" t="s">
        <v>210</v>
      </c>
      <c r="K4017" t="s">
        <v>7613</v>
      </c>
      <c r="N4017" t="s">
        <v>41</v>
      </c>
      <c r="Q4017" t="s">
        <v>7611</v>
      </c>
      <c r="R4017">
        <v>342</v>
      </c>
      <c r="S4017">
        <v>113</v>
      </c>
    </row>
    <row r="4018" spans="1:20" x14ac:dyDescent="0.3">
      <c r="A4018" t="s">
        <v>20</v>
      </c>
      <c r="B4018" t="s">
        <v>21</v>
      </c>
      <c r="C4018" t="s">
        <v>22</v>
      </c>
      <c r="D4018" t="s">
        <v>23</v>
      </c>
      <c r="E4018" t="s">
        <v>5</v>
      </c>
      <c r="G4018" t="s">
        <v>24</v>
      </c>
      <c r="H4018">
        <v>1996873</v>
      </c>
      <c r="I4018">
        <v>1997817</v>
      </c>
      <c r="J4018" t="s">
        <v>25</v>
      </c>
      <c r="Q4018" t="s">
        <v>7614</v>
      </c>
      <c r="R4018">
        <v>945</v>
      </c>
      <c r="T4018" t="s">
        <v>7615</v>
      </c>
    </row>
    <row r="4019" spans="1:20" x14ac:dyDescent="0.3">
      <c r="A4019" t="s">
        <v>29</v>
      </c>
      <c r="B4019" t="s">
        <v>30</v>
      </c>
      <c r="C4019" t="s">
        <v>22</v>
      </c>
      <c r="D4019" t="s">
        <v>23</v>
      </c>
      <c r="E4019" t="s">
        <v>5</v>
      </c>
      <c r="G4019" t="s">
        <v>24</v>
      </c>
      <c r="H4019">
        <v>1996873</v>
      </c>
      <c r="I4019">
        <v>1997817</v>
      </c>
      <c r="J4019" t="s">
        <v>25</v>
      </c>
      <c r="K4019" t="s">
        <v>7616</v>
      </c>
      <c r="N4019" t="s">
        <v>41</v>
      </c>
      <c r="Q4019" t="s">
        <v>7614</v>
      </c>
      <c r="R4019">
        <v>945</v>
      </c>
      <c r="S4019">
        <v>314</v>
      </c>
    </row>
    <row r="4020" spans="1:20" x14ac:dyDescent="0.3">
      <c r="A4020" t="s">
        <v>20</v>
      </c>
      <c r="B4020" t="s">
        <v>21</v>
      </c>
      <c r="C4020" t="s">
        <v>22</v>
      </c>
      <c r="D4020" t="s">
        <v>23</v>
      </c>
      <c r="E4020" t="s">
        <v>5</v>
      </c>
      <c r="G4020" t="s">
        <v>24</v>
      </c>
      <c r="H4020">
        <v>1997819</v>
      </c>
      <c r="I4020">
        <v>1997983</v>
      </c>
      <c r="J4020" t="s">
        <v>25</v>
      </c>
      <c r="Q4020" t="s">
        <v>7617</v>
      </c>
      <c r="R4020">
        <v>165</v>
      </c>
      <c r="T4020" t="s">
        <v>7618</v>
      </c>
    </row>
    <row r="4021" spans="1:20" x14ac:dyDescent="0.3">
      <c r="A4021" t="s">
        <v>29</v>
      </c>
      <c r="B4021" t="s">
        <v>30</v>
      </c>
      <c r="C4021" t="s">
        <v>22</v>
      </c>
      <c r="D4021" t="s">
        <v>23</v>
      </c>
      <c r="E4021" t="s">
        <v>5</v>
      </c>
      <c r="G4021" t="s">
        <v>24</v>
      </c>
      <c r="H4021">
        <v>1997819</v>
      </c>
      <c r="I4021">
        <v>1997983</v>
      </c>
      <c r="J4021" t="s">
        <v>25</v>
      </c>
      <c r="K4021" t="s">
        <v>7619</v>
      </c>
      <c r="N4021" t="s">
        <v>89</v>
      </c>
      <c r="Q4021" t="s">
        <v>7617</v>
      </c>
      <c r="R4021">
        <v>165</v>
      </c>
      <c r="S4021">
        <v>54</v>
      </c>
    </row>
    <row r="4022" spans="1:20" x14ac:dyDescent="0.3">
      <c r="A4022" t="s">
        <v>20</v>
      </c>
      <c r="B4022" t="s">
        <v>21</v>
      </c>
      <c r="C4022" t="s">
        <v>22</v>
      </c>
      <c r="D4022" t="s">
        <v>23</v>
      </c>
      <c r="E4022" t="s">
        <v>5</v>
      </c>
      <c r="G4022" t="s">
        <v>24</v>
      </c>
      <c r="H4022">
        <v>1998008</v>
      </c>
      <c r="I4022">
        <v>2000512</v>
      </c>
      <c r="J4022" t="s">
        <v>210</v>
      </c>
      <c r="Q4022" t="s">
        <v>7620</v>
      </c>
      <c r="R4022">
        <v>2505</v>
      </c>
      <c r="T4022" t="s">
        <v>7621</v>
      </c>
    </row>
    <row r="4023" spans="1:20" x14ac:dyDescent="0.3">
      <c r="A4023" t="s">
        <v>29</v>
      </c>
      <c r="B4023" t="s">
        <v>30</v>
      </c>
      <c r="C4023" t="s">
        <v>22</v>
      </c>
      <c r="D4023" t="s">
        <v>23</v>
      </c>
      <c r="E4023" t="s">
        <v>5</v>
      </c>
      <c r="G4023" t="s">
        <v>24</v>
      </c>
      <c r="H4023">
        <v>1998008</v>
      </c>
      <c r="I4023">
        <v>2000512</v>
      </c>
      <c r="J4023" t="s">
        <v>210</v>
      </c>
      <c r="K4023" t="s">
        <v>7622</v>
      </c>
      <c r="N4023" t="s">
        <v>2096</v>
      </c>
      <c r="Q4023" t="s">
        <v>7620</v>
      </c>
      <c r="R4023">
        <v>2505</v>
      </c>
      <c r="S4023">
        <v>834</v>
      </c>
    </row>
    <row r="4024" spans="1:20" x14ac:dyDescent="0.3">
      <c r="A4024" t="s">
        <v>20</v>
      </c>
      <c r="B4024" t="s">
        <v>21</v>
      </c>
      <c r="C4024" t="s">
        <v>22</v>
      </c>
      <c r="D4024" t="s">
        <v>23</v>
      </c>
      <c r="E4024" t="s">
        <v>5</v>
      </c>
      <c r="G4024" t="s">
        <v>24</v>
      </c>
      <c r="H4024">
        <v>2000644</v>
      </c>
      <c r="I4024">
        <v>2001198</v>
      </c>
      <c r="J4024" t="s">
        <v>25</v>
      </c>
      <c r="Q4024" t="s">
        <v>7623</v>
      </c>
      <c r="R4024">
        <v>555</v>
      </c>
      <c r="T4024" t="s">
        <v>7624</v>
      </c>
    </row>
    <row r="4025" spans="1:20" x14ac:dyDescent="0.3">
      <c r="A4025" t="s">
        <v>29</v>
      </c>
      <c r="B4025" t="s">
        <v>30</v>
      </c>
      <c r="C4025" t="s">
        <v>22</v>
      </c>
      <c r="D4025" t="s">
        <v>23</v>
      </c>
      <c r="E4025" t="s">
        <v>5</v>
      </c>
      <c r="G4025" t="s">
        <v>24</v>
      </c>
      <c r="H4025">
        <v>2000644</v>
      </c>
      <c r="I4025">
        <v>2001198</v>
      </c>
      <c r="J4025" t="s">
        <v>25</v>
      </c>
      <c r="K4025" t="s">
        <v>7625</v>
      </c>
      <c r="N4025" t="s">
        <v>214</v>
      </c>
      <c r="Q4025" t="s">
        <v>7623</v>
      </c>
      <c r="R4025">
        <v>555</v>
      </c>
      <c r="S4025">
        <v>184</v>
      </c>
    </row>
    <row r="4026" spans="1:20" x14ac:dyDescent="0.3">
      <c r="A4026" t="s">
        <v>20</v>
      </c>
      <c r="B4026" t="s">
        <v>21</v>
      </c>
      <c r="C4026" t="s">
        <v>22</v>
      </c>
      <c r="D4026" t="s">
        <v>23</v>
      </c>
      <c r="E4026" t="s">
        <v>5</v>
      </c>
      <c r="G4026" t="s">
        <v>24</v>
      </c>
      <c r="H4026">
        <v>2001240</v>
      </c>
      <c r="I4026">
        <v>2001851</v>
      </c>
      <c r="J4026" t="s">
        <v>210</v>
      </c>
      <c r="Q4026" t="s">
        <v>7626</v>
      </c>
      <c r="R4026">
        <v>612</v>
      </c>
      <c r="T4026" t="s">
        <v>7627</v>
      </c>
    </row>
    <row r="4027" spans="1:20" x14ac:dyDescent="0.3">
      <c r="A4027" t="s">
        <v>29</v>
      </c>
      <c r="B4027" t="s">
        <v>30</v>
      </c>
      <c r="C4027" t="s">
        <v>22</v>
      </c>
      <c r="D4027" t="s">
        <v>23</v>
      </c>
      <c r="E4027" t="s">
        <v>5</v>
      </c>
      <c r="G4027" t="s">
        <v>24</v>
      </c>
      <c r="H4027">
        <v>2001240</v>
      </c>
      <c r="I4027">
        <v>2001851</v>
      </c>
      <c r="J4027" t="s">
        <v>210</v>
      </c>
      <c r="K4027" t="s">
        <v>7628</v>
      </c>
      <c r="N4027" t="s">
        <v>7629</v>
      </c>
      <c r="Q4027" t="s">
        <v>7626</v>
      </c>
      <c r="R4027">
        <v>612</v>
      </c>
      <c r="S4027">
        <v>203</v>
      </c>
    </row>
    <row r="4028" spans="1:20" x14ac:dyDescent="0.3">
      <c r="A4028" t="s">
        <v>20</v>
      </c>
      <c r="B4028" t="s">
        <v>21</v>
      </c>
      <c r="C4028" t="s">
        <v>22</v>
      </c>
      <c r="D4028" t="s">
        <v>23</v>
      </c>
      <c r="E4028" t="s">
        <v>5</v>
      </c>
      <c r="G4028" t="s">
        <v>24</v>
      </c>
      <c r="H4028">
        <v>2001955</v>
      </c>
      <c r="I4028">
        <v>2002131</v>
      </c>
      <c r="J4028" t="s">
        <v>210</v>
      </c>
      <c r="Q4028" t="s">
        <v>7630</v>
      </c>
      <c r="R4028">
        <v>177</v>
      </c>
      <c r="T4028" t="s">
        <v>7631</v>
      </c>
    </row>
    <row r="4029" spans="1:20" x14ac:dyDescent="0.3">
      <c r="A4029" t="s">
        <v>29</v>
      </c>
      <c r="B4029" t="s">
        <v>30</v>
      </c>
      <c r="C4029" t="s">
        <v>22</v>
      </c>
      <c r="D4029" t="s">
        <v>23</v>
      </c>
      <c r="E4029" t="s">
        <v>5</v>
      </c>
      <c r="G4029" t="s">
        <v>24</v>
      </c>
      <c r="H4029">
        <v>2001955</v>
      </c>
      <c r="I4029">
        <v>2002131</v>
      </c>
      <c r="J4029" t="s">
        <v>210</v>
      </c>
      <c r="K4029" t="s">
        <v>7632</v>
      </c>
      <c r="N4029" t="s">
        <v>89</v>
      </c>
      <c r="Q4029" t="s">
        <v>7630</v>
      </c>
      <c r="R4029">
        <v>177</v>
      </c>
      <c r="S4029">
        <v>58</v>
      </c>
    </row>
    <row r="4030" spans="1:20" x14ac:dyDescent="0.3">
      <c r="A4030" t="s">
        <v>20</v>
      </c>
      <c r="B4030" t="s">
        <v>21</v>
      </c>
      <c r="C4030" t="s">
        <v>22</v>
      </c>
      <c r="D4030" t="s">
        <v>23</v>
      </c>
      <c r="E4030" t="s">
        <v>5</v>
      </c>
      <c r="G4030" t="s">
        <v>24</v>
      </c>
      <c r="H4030">
        <v>2002151</v>
      </c>
      <c r="I4030">
        <v>2002423</v>
      </c>
      <c r="J4030" t="s">
        <v>210</v>
      </c>
      <c r="Q4030" t="s">
        <v>7633</v>
      </c>
      <c r="R4030">
        <v>273</v>
      </c>
      <c r="T4030" t="s">
        <v>7634</v>
      </c>
    </row>
    <row r="4031" spans="1:20" x14ac:dyDescent="0.3">
      <c r="A4031" t="s">
        <v>29</v>
      </c>
      <c r="B4031" t="s">
        <v>30</v>
      </c>
      <c r="C4031" t="s">
        <v>22</v>
      </c>
      <c r="D4031" t="s">
        <v>23</v>
      </c>
      <c r="E4031" t="s">
        <v>5</v>
      </c>
      <c r="G4031" t="s">
        <v>24</v>
      </c>
      <c r="H4031">
        <v>2002151</v>
      </c>
      <c r="I4031">
        <v>2002423</v>
      </c>
      <c r="J4031" t="s">
        <v>210</v>
      </c>
      <c r="K4031" t="s">
        <v>7635</v>
      </c>
      <c r="N4031" t="s">
        <v>41</v>
      </c>
      <c r="Q4031" t="s">
        <v>7633</v>
      </c>
      <c r="R4031">
        <v>273</v>
      </c>
      <c r="S4031">
        <v>90</v>
      </c>
    </row>
    <row r="4032" spans="1:20" x14ac:dyDescent="0.3">
      <c r="A4032" t="s">
        <v>20</v>
      </c>
      <c r="B4032" t="s">
        <v>21</v>
      </c>
      <c r="C4032" t="s">
        <v>22</v>
      </c>
      <c r="D4032" t="s">
        <v>23</v>
      </c>
      <c r="E4032" t="s">
        <v>5</v>
      </c>
      <c r="G4032" t="s">
        <v>24</v>
      </c>
      <c r="H4032">
        <v>2002437</v>
      </c>
      <c r="I4032">
        <v>2003801</v>
      </c>
      <c r="J4032" t="s">
        <v>210</v>
      </c>
      <c r="O4032" t="s">
        <v>7636</v>
      </c>
      <c r="Q4032" t="s">
        <v>7637</v>
      </c>
      <c r="R4032">
        <v>1365</v>
      </c>
      <c r="T4032" t="s">
        <v>7638</v>
      </c>
    </row>
    <row r="4033" spans="1:20" x14ac:dyDescent="0.3">
      <c r="A4033" t="s">
        <v>29</v>
      </c>
      <c r="B4033" t="s">
        <v>30</v>
      </c>
      <c r="C4033" t="s">
        <v>22</v>
      </c>
      <c r="D4033" t="s">
        <v>23</v>
      </c>
      <c r="E4033" t="s">
        <v>5</v>
      </c>
      <c r="G4033" t="s">
        <v>24</v>
      </c>
      <c r="H4033">
        <v>2002437</v>
      </c>
      <c r="I4033">
        <v>2003801</v>
      </c>
      <c r="J4033" t="s">
        <v>210</v>
      </c>
      <c r="K4033" t="s">
        <v>7639</v>
      </c>
      <c r="N4033" t="s">
        <v>7640</v>
      </c>
      <c r="O4033" t="s">
        <v>7636</v>
      </c>
      <c r="Q4033" t="s">
        <v>7637</v>
      </c>
      <c r="R4033">
        <v>1365</v>
      </c>
      <c r="S4033">
        <v>454</v>
      </c>
    </row>
    <row r="4034" spans="1:20" x14ac:dyDescent="0.3">
      <c r="A4034" t="s">
        <v>20</v>
      </c>
      <c r="B4034" t="s">
        <v>21</v>
      </c>
      <c r="C4034" t="s">
        <v>22</v>
      </c>
      <c r="D4034" t="s">
        <v>23</v>
      </c>
      <c r="E4034" t="s">
        <v>5</v>
      </c>
      <c r="G4034" t="s">
        <v>24</v>
      </c>
      <c r="H4034">
        <v>2003822</v>
      </c>
      <c r="I4034">
        <v>2004274</v>
      </c>
      <c r="J4034" t="s">
        <v>210</v>
      </c>
      <c r="Q4034" t="s">
        <v>7641</v>
      </c>
      <c r="R4034">
        <v>453</v>
      </c>
      <c r="T4034" t="s">
        <v>7642</v>
      </c>
    </row>
    <row r="4035" spans="1:20" x14ac:dyDescent="0.3">
      <c r="A4035" t="s">
        <v>29</v>
      </c>
      <c r="B4035" t="s">
        <v>30</v>
      </c>
      <c r="C4035" t="s">
        <v>22</v>
      </c>
      <c r="D4035" t="s">
        <v>23</v>
      </c>
      <c r="E4035" t="s">
        <v>5</v>
      </c>
      <c r="G4035" t="s">
        <v>24</v>
      </c>
      <c r="H4035">
        <v>2003822</v>
      </c>
      <c r="I4035">
        <v>2004274</v>
      </c>
      <c r="J4035" t="s">
        <v>210</v>
      </c>
      <c r="K4035" t="s">
        <v>7643</v>
      </c>
      <c r="N4035" t="s">
        <v>7644</v>
      </c>
      <c r="Q4035" t="s">
        <v>7641</v>
      </c>
      <c r="R4035">
        <v>453</v>
      </c>
      <c r="S4035">
        <v>150</v>
      </c>
    </row>
    <row r="4036" spans="1:20" x14ac:dyDescent="0.3">
      <c r="A4036" t="s">
        <v>20</v>
      </c>
      <c r="B4036" t="s">
        <v>21</v>
      </c>
      <c r="C4036" t="s">
        <v>22</v>
      </c>
      <c r="D4036" t="s">
        <v>23</v>
      </c>
      <c r="E4036" t="s">
        <v>5</v>
      </c>
      <c r="G4036" t="s">
        <v>24</v>
      </c>
      <c r="H4036">
        <v>2004276</v>
      </c>
      <c r="I4036">
        <v>2006249</v>
      </c>
      <c r="J4036" t="s">
        <v>210</v>
      </c>
      <c r="Q4036" t="s">
        <v>7645</v>
      </c>
      <c r="R4036">
        <v>1974</v>
      </c>
      <c r="T4036" t="s">
        <v>7646</v>
      </c>
    </row>
    <row r="4037" spans="1:20" x14ac:dyDescent="0.3">
      <c r="A4037" t="s">
        <v>29</v>
      </c>
      <c r="B4037" t="s">
        <v>30</v>
      </c>
      <c r="C4037" t="s">
        <v>22</v>
      </c>
      <c r="D4037" t="s">
        <v>23</v>
      </c>
      <c r="E4037" t="s">
        <v>5</v>
      </c>
      <c r="G4037" t="s">
        <v>24</v>
      </c>
      <c r="H4037">
        <v>2004276</v>
      </c>
      <c r="I4037">
        <v>2006249</v>
      </c>
      <c r="J4037" t="s">
        <v>210</v>
      </c>
      <c r="K4037" t="s">
        <v>7647</v>
      </c>
      <c r="N4037" t="s">
        <v>41</v>
      </c>
      <c r="Q4037" t="s">
        <v>7645</v>
      </c>
      <c r="R4037">
        <v>1974</v>
      </c>
      <c r="S4037">
        <v>657</v>
      </c>
    </row>
    <row r="4038" spans="1:20" x14ac:dyDescent="0.3">
      <c r="A4038" t="s">
        <v>20</v>
      </c>
      <c r="B4038" t="s">
        <v>21</v>
      </c>
      <c r="C4038" t="s">
        <v>22</v>
      </c>
      <c r="D4038" t="s">
        <v>23</v>
      </c>
      <c r="E4038" t="s">
        <v>5</v>
      </c>
      <c r="G4038" t="s">
        <v>24</v>
      </c>
      <c r="H4038">
        <v>2006329</v>
      </c>
      <c r="I4038">
        <v>2008224</v>
      </c>
      <c r="J4038" t="s">
        <v>210</v>
      </c>
      <c r="O4038" t="s">
        <v>7648</v>
      </c>
      <c r="Q4038" t="s">
        <v>7649</v>
      </c>
      <c r="R4038">
        <v>1896</v>
      </c>
      <c r="T4038" t="s">
        <v>7650</v>
      </c>
    </row>
    <row r="4039" spans="1:20" x14ac:dyDescent="0.3">
      <c r="A4039" t="s">
        <v>29</v>
      </c>
      <c r="B4039" t="s">
        <v>30</v>
      </c>
      <c r="C4039" t="s">
        <v>22</v>
      </c>
      <c r="D4039" t="s">
        <v>23</v>
      </c>
      <c r="E4039" t="s">
        <v>5</v>
      </c>
      <c r="G4039" t="s">
        <v>24</v>
      </c>
      <c r="H4039">
        <v>2006329</v>
      </c>
      <c r="I4039">
        <v>2008224</v>
      </c>
      <c r="J4039" t="s">
        <v>210</v>
      </c>
      <c r="K4039" t="s">
        <v>7651</v>
      </c>
      <c r="N4039" t="s">
        <v>7652</v>
      </c>
      <c r="O4039" t="s">
        <v>7648</v>
      </c>
      <c r="Q4039" t="s">
        <v>7649</v>
      </c>
      <c r="R4039">
        <v>1896</v>
      </c>
      <c r="S4039">
        <v>631</v>
      </c>
    </row>
    <row r="4040" spans="1:20" x14ac:dyDescent="0.3">
      <c r="A4040" t="s">
        <v>20</v>
      </c>
      <c r="B4040" t="s">
        <v>21</v>
      </c>
      <c r="C4040" t="s">
        <v>22</v>
      </c>
      <c r="D4040" t="s">
        <v>23</v>
      </c>
      <c r="E4040" t="s">
        <v>5</v>
      </c>
      <c r="G4040" t="s">
        <v>24</v>
      </c>
      <c r="H4040">
        <v>2008351</v>
      </c>
      <c r="I4040">
        <v>2008983</v>
      </c>
      <c r="J4040" t="s">
        <v>210</v>
      </c>
      <c r="O4040" t="s">
        <v>7653</v>
      </c>
      <c r="Q4040" t="s">
        <v>7654</v>
      </c>
      <c r="R4040">
        <v>633</v>
      </c>
      <c r="T4040" t="s">
        <v>7655</v>
      </c>
    </row>
    <row r="4041" spans="1:20" x14ac:dyDescent="0.3">
      <c r="A4041" t="s">
        <v>29</v>
      </c>
      <c r="B4041" t="s">
        <v>30</v>
      </c>
      <c r="C4041" t="s">
        <v>22</v>
      </c>
      <c r="D4041" t="s">
        <v>23</v>
      </c>
      <c r="E4041" t="s">
        <v>5</v>
      </c>
      <c r="G4041" t="s">
        <v>24</v>
      </c>
      <c r="H4041">
        <v>2008351</v>
      </c>
      <c r="I4041">
        <v>2008983</v>
      </c>
      <c r="J4041" t="s">
        <v>210</v>
      </c>
      <c r="K4041" t="s">
        <v>7656</v>
      </c>
      <c r="N4041" t="s">
        <v>7657</v>
      </c>
      <c r="O4041" t="s">
        <v>7653</v>
      </c>
      <c r="Q4041" t="s">
        <v>7654</v>
      </c>
      <c r="R4041">
        <v>633</v>
      </c>
      <c r="S4041">
        <v>210</v>
      </c>
    </row>
    <row r="4042" spans="1:20" x14ac:dyDescent="0.3">
      <c r="A4042" t="s">
        <v>20</v>
      </c>
      <c r="B4042" t="s">
        <v>21</v>
      </c>
      <c r="C4042" t="s">
        <v>22</v>
      </c>
      <c r="D4042" t="s">
        <v>23</v>
      </c>
      <c r="E4042" t="s">
        <v>5</v>
      </c>
      <c r="G4042" t="s">
        <v>24</v>
      </c>
      <c r="H4042">
        <v>2009045</v>
      </c>
      <c r="I4042">
        <v>2010166</v>
      </c>
      <c r="J4042" t="s">
        <v>210</v>
      </c>
      <c r="Q4042" t="s">
        <v>7658</v>
      </c>
      <c r="R4042">
        <v>1122</v>
      </c>
      <c r="T4042" t="s">
        <v>7659</v>
      </c>
    </row>
    <row r="4043" spans="1:20" x14ac:dyDescent="0.3">
      <c r="A4043" t="s">
        <v>29</v>
      </c>
      <c r="B4043" t="s">
        <v>30</v>
      </c>
      <c r="C4043" t="s">
        <v>22</v>
      </c>
      <c r="D4043" t="s">
        <v>23</v>
      </c>
      <c r="E4043" t="s">
        <v>5</v>
      </c>
      <c r="G4043" t="s">
        <v>24</v>
      </c>
      <c r="H4043">
        <v>2009045</v>
      </c>
      <c r="I4043">
        <v>2010166</v>
      </c>
      <c r="J4043" t="s">
        <v>210</v>
      </c>
      <c r="K4043" t="s">
        <v>7660</v>
      </c>
      <c r="N4043" t="s">
        <v>7661</v>
      </c>
      <c r="Q4043" t="s">
        <v>7658</v>
      </c>
      <c r="R4043">
        <v>1122</v>
      </c>
      <c r="S4043">
        <v>373</v>
      </c>
    </row>
    <row r="4044" spans="1:20" x14ac:dyDescent="0.3">
      <c r="A4044" t="s">
        <v>20</v>
      </c>
      <c r="B4044" t="s">
        <v>21</v>
      </c>
      <c r="C4044" t="s">
        <v>22</v>
      </c>
      <c r="D4044" t="s">
        <v>23</v>
      </c>
      <c r="E4044" t="s">
        <v>5</v>
      </c>
      <c r="G4044" t="s">
        <v>24</v>
      </c>
      <c r="H4044">
        <v>2010535</v>
      </c>
      <c r="I4044">
        <v>2011140</v>
      </c>
      <c r="J4044" t="s">
        <v>210</v>
      </c>
      <c r="Q4044" t="s">
        <v>7662</v>
      </c>
      <c r="R4044">
        <v>606</v>
      </c>
      <c r="T4044" t="s">
        <v>7663</v>
      </c>
    </row>
    <row r="4045" spans="1:20" x14ac:dyDescent="0.3">
      <c r="A4045" t="s">
        <v>29</v>
      </c>
      <c r="B4045" t="s">
        <v>30</v>
      </c>
      <c r="C4045" t="s">
        <v>22</v>
      </c>
      <c r="D4045" t="s">
        <v>23</v>
      </c>
      <c r="E4045" t="s">
        <v>5</v>
      </c>
      <c r="G4045" t="s">
        <v>24</v>
      </c>
      <c r="H4045">
        <v>2010535</v>
      </c>
      <c r="I4045">
        <v>2011140</v>
      </c>
      <c r="J4045" t="s">
        <v>210</v>
      </c>
      <c r="K4045" t="s">
        <v>7664</v>
      </c>
      <c r="N4045" t="s">
        <v>89</v>
      </c>
      <c r="Q4045" t="s">
        <v>7662</v>
      </c>
      <c r="R4045">
        <v>606</v>
      </c>
      <c r="S4045">
        <v>201</v>
      </c>
    </row>
    <row r="4046" spans="1:20" x14ac:dyDescent="0.3">
      <c r="A4046" t="s">
        <v>20</v>
      </c>
      <c r="B4046" t="s">
        <v>21</v>
      </c>
      <c r="C4046" t="s">
        <v>22</v>
      </c>
      <c r="D4046" t="s">
        <v>23</v>
      </c>
      <c r="E4046" t="s">
        <v>5</v>
      </c>
      <c r="G4046" t="s">
        <v>24</v>
      </c>
      <c r="H4046">
        <v>2011302</v>
      </c>
      <c r="I4046">
        <v>2012168</v>
      </c>
      <c r="J4046" t="s">
        <v>210</v>
      </c>
      <c r="Q4046" t="s">
        <v>7665</v>
      </c>
      <c r="R4046">
        <v>867</v>
      </c>
      <c r="T4046" t="s">
        <v>7666</v>
      </c>
    </row>
    <row r="4047" spans="1:20" x14ac:dyDescent="0.3">
      <c r="A4047" t="s">
        <v>29</v>
      </c>
      <c r="B4047" t="s">
        <v>30</v>
      </c>
      <c r="C4047" t="s">
        <v>22</v>
      </c>
      <c r="D4047" t="s">
        <v>23</v>
      </c>
      <c r="E4047" t="s">
        <v>5</v>
      </c>
      <c r="G4047" t="s">
        <v>24</v>
      </c>
      <c r="H4047">
        <v>2011302</v>
      </c>
      <c r="I4047">
        <v>2012168</v>
      </c>
      <c r="J4047" t="s">
        <v>210</v>
      </c>
      <c r="K4047" t="s">
        <v>7667</v>
      </c>
      <c r="N4047" t="s">
        <v>41</v>
      </c>
      <c r="Q4047" t="s">
        <v>7665</v>
      </c>
      <c r="R4047">
        <v>867</v>
      </c>
      <c r="S4047">
        <v>288</v>
      </c>
    </row>
    <row r="4048" spans="1:20" x14ac:dyDescent="0.3">
      <c r="A4048" t="s">
        <v>20</v>
      </c>
      <c r="B4048" t="s">
        <v>21</v>
      </c>
      <c r="C4048" t="s">
        <v>22</v>
      </c>
      <c r="D4048" t="s">
        <v>23</v>
      </c>
      <c r="E4048" t="s">
        <v>5</v>
      </c>
      <c r="G4048" t="s">
        <v>24</v>
      </c>
      <c r="H4048">
        <v>2012357</v>
      </c>
      <c r="I4048">
        <v>2013151</v>
      </c>
      <c r="J4048" t="s">
        <v>210</v>
      </c>
      <c r="Q4048" t="s">
        <v>7668</v>
      </c>
      <c r="R4048">
        <v>795</v>
      </c>
      <c r="T4048" t="s">
        <v>7669</v>
      </c>
    </row>
    <row r="4049" spans="1:20" x14ac:dyDescent="0.3">
      <c r="A4049" t="s">
        <v>29</v>
      </c>
      <c r="B4049" t="s">
        <v>30</v>
      </c>
      <c r="C4049" t="s">
        <v>22</v>
      </c>
      <c r="D4049" t="s">
        <v>23</v>
      </c>
      <c r="E4049" t="s">
        <v>5</v>
      </c>
      <c r="G4049" t="s">
        <v>24</v>
      </c>
      <c r="H4049">
        <v>2012357</v>
      </c>
      <c r="I4049">
        <v>2013151</v>
      </c>
      <c r="J4049" t="s">
        <v>210</v>
      </c>
      <c r="K4049" t="s">
        <v>7670</v>
      </c>
      <c r="N4049" t="s">
        <v>6884</v>
      </c>
      <c r="Q4049" t="s">
        <v>7668</v>
      </c>
      <c r="R4049">
        <v>795</v>
      </c>
      <c r="S4049">
        <v>264</v>
      </c>
    </row>
    <row r="4050" spans="1:20" x14ac:dyDescent="0.3">
      <c r="A4050" t="s">
        <v>20</v>
      </c>
      <c r="B4050" t="s">
        <v>21</v>
      </c>
      <c r="C4050" t="s">
        <v>22</v>
      </c>
      <c r="D4050" t="s">
        <v>23</v>
      </c>
      <c r="E4050" t="s">
        <v>5</v>
      </c>
      <c r="G4050" t="s">
        <v>24</v>
      </c>
      <c r="H4050">
        <v>2013144</v>
      </c>
      <c r="I4050">
        <v>2013986</v>
      </c>
      <c r="J4050" t="s">
        <v>210</v>
      </c>
      <c r="Q4050" t="s">
        <v>7671</v>
      </c>
      <c r="R4050">
        <v>843</v>
      </c>
      <c r="T4050" t="s">
        <v>7672</v>
      </c>
    </row>
    <row r="4051" spans="1:20" x14ac:dyDescent="0.3">
      <c r="A4051" t="s">
        <v>29</v>
      </c>
      <c r="B4051" t="s">
        <v>30</v>
      </c>
      <c r="C4051" t="s">
        <v>22</v>
      </c>
      <c r="D4051" t="s">
        <v>23</v>
      </c>
      <c r="E4051" t="s">
        <v>5</v>
      </c>
      <c r="G4051" t="s">
        <v>24</v>
      </c>
      <c r="H4051">
        <v>2013144</v>
      </c>
      <c r="I4051">
        <v>2013986</v>
      </c>
      <c r="J4051" t="s">
        <v>210</v>
      </c>
      <c r="K4051" t="s">
        <v>7673</v>
      </c>
      <c r="N4051" t="s">
        <v>7674</v>
      </c>
      <c r="Q4051" t="s">
        <v>7671</v>
      </c>
      <c r="R4051">
        <v>843</v>
      </c>
      <c r="S4051">
        <v>280</v>
      </c>
    </row>
    <row r="4052" spans="1:20" x14ac:dyDescent="0.3">
      <c r="A4052" t="s">
        <v>20</v>
      </c>
      <c r="B4052" t="s">
        <v>21</v>
      </c>
      <c r="C4052" t="s">
        <v>22</v>
      </c>
      <c r="D4052" t="s">
        <v>23</v>
      </c>
      <c r="E4052" t="s">
        <v>5</v>
      </c>
      <c r="G4052" t="s">
        <v>24</v>
      </c>
      <c r="H4052">
        <v>2013962</v>
      </c>
      <c r="I4052">
        <v>2014804</v>
      </c>
      <c r="J4052" t="s">
        <v>210</v>
      </c>
      <c r="Q4052" t="s">
        <v>7675</v>
      </c>
      <c r="R4052">
        <v>843</v>
      </c>
      <c r="T4052" t="s">
        <v>7676</v>
      </c>
    </row>
    <row r="4053" spans="1:20" x14ac:dyDescent="0.3">
      <c r="A4053" t="s">
        <v>29</v>
      </c>
      <c r="B4053" t="s">
        <v>30</v>
      </c>
      <c r="C4053" t="s">
        <v>22</v>
      </c>
      <c r="D4053" t="s">
        <v>23</v>
      </c>
      <c r="E4053" t="s">
        <v>5</v>
      </c>
      <c r="G4053" t="s">
        <v>24</v>
      </c>
      <c r="H4053">
        <v>2013962</v>
      </c>
      <c r="I4053">
        <v>2014804</v>
      </c>
      <c r="J4053" t="s">
        <v>210</v>
      </c>
      <c r="K4053" t="s">
        <v>7677</v>
      </c>
      <c r="N4053" t="s">
        <v>7678</v>
      </c>
      <c r="Q4053" t="s">
        <v>7675</v>
      </c>
      <c r="R4053">
        <v>843</v>
      </c>
      <c r="S4053">
        <v>280</v>
      </c>
    </row>
    <row r="4054" spans="1:20" x14ac:dyDescent="0.3">
      <c r="A4054" t="s">
        <v>20</v>
      </c>
      <c r="B4054" t="s">
        <v>21</v>
      </c>
      <c r="C4054" t="s">
        <v>22</v>
      </c>
      <c r="D4054" t="s">
        <v>23</v>
      </c>
      <c r="E4054" t="s">
        <v>5</v>
      </c>
      <c r="G4054" t="s">
        <v>24</v>
      </c>
      <c r="H4054">
        <v>2014808</v>
      </c>
      <c r="I4054">
        <v>2015350</v>
      </c>
      <c r="J4054" t="s">
        <v>210</v>
      </c>
      <c r="O4054" t="s">
        <v>7679</v>
      </c>
      <c r="Q4054" t="s">
        <v>7680</v>
      </c>
      <c r="R4054">
        <v>543</v>
      </c>
      <c r="T4054" t="s">
        <v>7681</v>
      </c>
    </row>
    <row r="4055" spans="1:20" x14ac:dyDescent="0.3">
      <c r="A4055" t="s">
        <v>29</v>
      </c>
      <c r="B4055" t="s">
        <v>30</v>
      </c>
      <c r="C4055" t="s">
        <v>22</v>
      </c>
      <c r="D4055" t="s">
        <v>23</v>
      </c>
      <c r="E4055" t="s">
        <v>5</v>
      </c>
      <c r="G4055" t="s">
        <v>24</v>
      </c>
      <c r="H4055">
        <v>2014808</v>
      </c>
      <c r="I4055">
        <v>2015350</v>
      </c>
      <c r="J4055" t="s">
        <v>210</v>
      </c>
      <c r="K4055" t="s">
        <v>7682</v>
      </c>
      <c r="N4055" t="s">
        <v>7683</v>
      </c>
      <c r="O4055" t="s">
        <v>7679</v>
      </c>
      <c r="Q4055" t="s">
        <v>7680</v>
      </c>
      <c r="R4055">
        <v>543</v>
      </c>
      <c r="S4055">
        <v>180</v>
      </c>
    </row>
    <row r="4056" spans="1:20" x14ac:dyDescent="0.3">
      <c r="A4056" t="s">
        <v>20</v>
      </c>
      <c r="B4056" t="s">
        <v>21</v>
      </c>
      <c r="C4056" t="s">
        <v>22</v>
      </c>
      <c r="D4056" t="s">
        <v>23</v>
      </c>
      <c r="E4056" t="s">
        <v>5</v>
      </c>
      <c r="G4056" t="s">
        <v>24</v>
      </c>
      <c r="H4056">
        <v>2015362</v>
      </c>
      <c r="I4056">
        <v>2016339</v>
      </c>
      <c r="J4056" t="s">
        <v>210</v>
      </c>
      <c r="Q4056" t="s">
        <v>7684</v>
      </c>
      <c r="R4056">
        <v>978</v>
      </c>
      <c r="T4056" t="s">
        <v>7685</v>
      </c>
    </row>
    <row r="4057" spans="1:20" x14ac:dyDescent="0.3">
      <c r="A4057" t="s">
        <v>29</v>
      </c>
      <c r="B4057" t="s">
        <v>30</v>
      </c>
      <c r="C4057" t="s">
        <v>22</v>
      </c>
      <c r="D4057" t="s">
        <v>23</v>
      </c>
      <c r="E4057" t="s">
        <v>5</v>
      </c>
      <c r="G4057" t="s">
        <v>24</v>
      </c>
      <c r="H4057">
        <v>2015362</v>
      </c>
      <c r="I4057">
        <v>2016339</v>
      </c>
      <c r="J4057" t="s">
        <v>210</v>
      </c>
      <c r="K4057" t="s">
        <v>7686</v>
      </c>
      <c r="N4057" t="s">
        <v>41</v>
      </c>
      <c r="Q4057" t="s">
        <v>7684</v>
      </c>
      <c r="R4057">
        <v>978</v>
      </c>
      <c r="S4057">
        <v>325</v>
      </c>
    </row>
    <row r="4058" spans="1:20" x14ac:dyDescent="0.3">
      <c r="A4058" t="s">
        <v>20</v>
      </c>
      <c r="B4058" t="s">
        <v>21</v>
      </c>
      <c r="C4058" t="s">
        <v>22</v>
      </c>
      <c r="D4058" t="s">
        <v>23</v>
      </c>
      <c r="E4058" t="s">
        <v>5</v>
      </c>
      <c r="G4058" t="s">
        <v>24</v>
      </c>
      <c r="H4058">
        <v>2016412</v>
      </c>
      <c r="I4058">
        <v>2017704</v>
      </c>
      <c r="J4058" t="s">
        <v>210</v>
      </c>
      <c r="Q4058" t="s">
        <v>7687</v>
      </c>
      <c r="R4058">
        <v>1293</v>
      </c>
      <c r="T4058" t="s">
        <v>7688</v>
      </c>
    </row>
    <row r="4059" spans="1:20" x14ac:dyDescent="0.3">
      <c r="A4059" t="s">
        <v>29</v>
      </c>
      <c r="B4059" t="s">
        <v>30</v>
      </c>
      <c r="C4059" t="s">
        <v>22</v>
      </c>
      <c r="D4059" t="s">
        <v>23</v>
      </c>
      <c r="E4059" t="s">
        <v>5</v>
      </c>
      <c r="G4059" t="s">
        <v>24</v>
      </c>
      <c r="H4059">
        <v>2016412</v>
      </c>
      <c r="I4059">
        <v>2017704</v>
      </c>
      <c r="J4059" t="s">
        <v>210</v>
      </c>
      <c r="K4059" t="s">
        <v>7689</v>
      </c>
      <c r="N4059" t="s">
        <v>7303</v>
      </c>
      <c r="Q4059" t="s">
        <v>7687</v>
      </c>
      <c r="R4059">
        <v>1293</v>
      </c>
      <c r="S4059">
        <v>430</v>
      </c>
    </row>
    <row r="4060" spans="1:20" x14ac:dyDescent="0.3">
      <c r="A4060" t="s">
        <v>20</v>
      </c>
      <c r="B4060" t="s">
        <v>21</v>
      </c>
      <c r="C4060" t="s">
        <v>22</v>
      </c>
      <c r="D4060" t="s">
        <v>23</v>
      </c>
      <c r="E4060" t="s">
        <v>5</v>
      </c>
      <c r="G4060" t="s">
        <v>24</v>
      </c>
      <c r="H4060">
        <v>2017706</v>
      </c>
      <c r="I4060">
        <v>2018953</v>
      </c>
      <c r="J4060" t="s">
        <v>210</v>
      </c>
      <c r="Q4060" t="s">
        <v>7690</v>
      </c>
      <c r="R4060">
        <v>1248</v>
      </c>
      <c r="T4060" t="s">
        <v>7691</v>
      </c>
    </row>
    <row r="4061" spans="1:20" x14ac:dyDescent="0.3">
      <c r="A4061" t="s">
        <v>29</v>
      </c>
      <c r="B4061" t="s">
        <v>30</v>
      </c>
      <c r="C4061" t="s">
        <v>22</v>
      </c>
      <c r="D4061" t="s">
        <v>23</v>
      </c>
      <c r="E4061" t="s">
        <v>5</v>
      </c>
      <c r="G4061" t="s">
        <v>24</v>
      </c>
      <c r="H4061">
        <v>2017706</v>
      </c>
      <c r="I4061">
        <v>2018953</v>
      </c>
      <c r="J4061" t="s">
        <v>210</v>
      </c>
      <c r="K4061" t="s">
        <v>7692</v>
      </c>
      <c r="N4061" t="s">
        <v>7303</v>
      </c>
      <c r="Q4061" t="s">
        <v>7690</v>
      </c>
      <c r="R4061">
        <v>1248</v>
      </c>
      <c r="S4061">
        <v>415</v>
      </c>
    </row>
    <row r="4062" spans="1:20" x14ac:dyDescent="0.3">
      <c r="A4062" t="s">
        <v>20</v>
      </c>
      <c r="B4062" t="s">
        <v>21</v>
      </c>
      <c r="C4062" t="s">
        <v>22</v>
      </c>
      <c r="D4062" t="s">
        <v>23</v>
      </c>
      <c r="E4062" t="s">
        <v>5</v>
      </c>
      <c r="G4062" t="s">
        <v>24</v>
      </c>
      <c r="H4062">
        <v>2019032</v>
      </c>
      <c r="I4062">
        <v>2019397</v>
      </c>
      <c r="J4062" t="s">
        <v>25</v>
      </c>
      <c r="Q4062" t="s">
        <v>7693</v>
      </c>
      <c r="R4062">
        <v>366</v>
      </c>
      <c r="T4062" t="s">
        <v>7694</v>
      </c>
    </row>
    <row r="4063" spans="1:20" x14ac:dyDescent="0.3">
      <c r="A4063" t="s">
        <v>29</v>
      </c>
      <c r="B4063" t="s">
        <v>30</v>
      </c>
      <c r="C4063" t="s">
        <v>22</v>
      </c>
      <c r="D4063" t="s">
        <v>23</v>
      </c>
      <c r="E4063" t="s">
        <v>5</v>
      </c>
      <c r="G4063" t="s">
        <v>24</v>
      </c>
      <c r="H4063">
        <v>2019032</v>
      </c>
      <c r="I4063">
        <v>2019397</v>
      </c>
      <c r="J4063" t="s">
        <v>25</v>
      </c>
      <c r="K4063" t="s">
        <v>7695</v>
      </c>
      <c r="N4063" t="s">
        <v>41</v>
      </c>
      <c r="Q4063" t="s">
        <v>7693</v>
      </c>
      <c r="R4063">
        <v>366</v>
      </c>
      <c r="S4063">
        <v>121</v>
      </c>
    </row>
    <row r="4064" spans="1:20" x14ac:dyDescent="0.3">
      <c r="A4064" t="s">
        <v>20</v>
      </c>
      <c r="B4064" t="s">
        <v>21</v>
      </c>
      <c r="C4064" t="s">
        <v>22</v>
      </c>
      <c r="D4064" t="s">
        <v>23</v>
      </c>
      <c r="E4064" t="s">
        <v>5</v>
      </c>
      <c r="G4064" t="s">
        <v>24</v>
      </c>
      <c r="H4064">
        <v>2019400</v>
      </c>
      <c r="I4064">
        <v>2020491</v>
      </c>
      <c r="J4064" t="s">
        <v>25</v>
      </c>
      <c r="O4064" t="s">
        <v>7696</v>
      </c>
      <c r="Q4064" t="s">
        <v>7697</v>
      </c>
      <c r="R4064">
        <v>1092</v>
      </c>
      <c r="T4064" t="s">
        <v>7698</v>
      </c>
    </row>
    <row r="4065" spans="1:20" x14ac:dyDescent="0.3">
      <c r="A4065" t="s">
        <v>29</v>
      </c>
      <c r="B4065" t="s">
        <v>30</v>
      </c>
      <c r="C4065" t="s">
        <v>22</v>
      </c>
      <c r="D4065" t="s">
        <v>23</v>
      </c>
      <c r="E4065" t="s">
        <v>5</v>
      </c>
      <c r="G4065" t="s">
        <v>24</v>
      </c>
      <c r="H4065">
        <v>2019400</v>
      </c>
      <c r="I4065">
        <v>2020491</v>
      </c>
      <c r="J4065" t="s">
        <v>25</v>
      </c>
      <c r="K4065" t="s">
        <v>7699</v>
      </c>
      <c r="N4065" t="s">
        <v>7700</v>
      </c>
      <c r="O4065" t="s">
        <v>7696</v>
      </c>
      <c r="Q4065" t="s">
        <v>7697</v>
      </c>
      <c r="R4065">
        <v>1092</v>
      </c>
      <c r="S4065">
        <v>363</v>
      </c>
    </row>
    <row r="4066" spans="1:20" x14ac:dyDescent="0.3">
      <c r="A4066" t="s">
        <v>20</v>
      </c>
      <c r="B4066" t="s">
        <v>21</v>
      </c>
      <c r="C4066" t="s">
        <v>22</v>
      </c>
      <c r="D4066" t="s">
        <v>23</v>
      </c>
      <c r="E4066" t="s">
        <v>5</v>
      </c>
      <c r="G4066" t="s">
        <v>24</v>
      </c>
      <c r="H4066">
        <v>2020654</v>
      </c>
      <c r="I4066">
        <v>2022135</v>
      </c>
      <c r="J4066" t="s">
        <v>210</v>
      </c>
      <c r="O4066" t="s">
        <v>7701</v>
      </c>
      <c r="Q4066" t="s">
        <v>7702</v>
      </c>
      <c r="R4066">
        <v>1482</v>
      </c>
      <c r="T4066" t="s">
        <v>7703</v>
      </c>
    </row>
    <row r="4067" spans="1:20" x14ac:dyDescent="0.3">
      <c r="A4067" t="s">
        <v>29</v>
      </c>
      <c r="B4067" t="s">
        <v>30</v>
      </c>
      <c r="C4067" t="s">
        <v>22</v>
      </c>
      <c r="D4067" t="s">
        <v>23</v>
      </c>
      <c r="E4067" t="s">
        <v>5</v>
      </c>
      <c r="G4067" t="s">
        <v>24</v>
      </c>
      <c r="H4067">
        <v>2020654</v>
      </c>
      <c r="I4067">
        <v>2022135</v>
      </c>
      <c r="J4067" t="s">
        <v>210</v>
      </c>
      <c r="K4067" t="s">
        <v>7704</v>
      </c>
      <c r="N4067" t="s">
        <v>7705</v>
      </c>
      <c r="O4067" t="s">
        <v>7701</v>
      </c>
      <c r="Q4067" t="s">
        <v>7702</v>
      </c>
      <c r="R4067">
        <v>1482</v>
      </c>
      <c r="S4067">
        <v>493</v>
      </c>
    </row>
    <row r="4068" spans="1:20" x14ac:dyDescent="0.3">
      <c r="A4068" t="s">
        <v>20</v>
      </c>
      <c r="B4068" t="s">
        <v>21</v>
      </c>
      <c r="C4068" t="s">
        <v>22</v>
      </c>
      <c r="D4068" t="s">
        <v>23</v>
      </c>
      <c r="E4068" t="s">
        <v>5</v>
      </c>
      <c r="G4068" t="s">
        <v>24</v>
      </c>
      <c r="H4068">
        <v>2022292</v>
      </c>
      <c r="I4068">
        <v>2023314</v>
      </c>
      <c r="J4068" t="s">
        <v>210</v>
      </c>
      <c r="Q4068" t="s">
        <v>7706</v>
      </c>
      <c r="R4068">
        <v>1023</v>
      </c>
      <c r="T4068" t="s">
        <v>7707</v>
      </c>
    </row>
    <row r="4069" spans="1:20" x14ac:dyDescent="0.3">
      <c r="A4069" t="s">
        <v>29</v>
      </c>
      <c r="B4069" t="s">
        <v>30</v>
      </c>
      <c r="C4069" t="s">
        <v>22</v>
      </c>
      <c r="D4069" t="s">
        <v>23</v>
      </c>
      <c r="E4069" t="s">
        <v>5</v>
      </c>
      <c r="G4069" t="s">
        <v>24</v>
      </c>
      <c r="H4069">
        <v>2022292</v>
      </c>
      <c r="I4069">
        <v>2023314</v>
      </c>
      <c r="J4069" t="s">
        <v>210</v>
      </c>
      <c r="K4069" t="s">
        <v>7708</v>
      </c>
      <c r="N4069" t="s">
        <v>7709</v>
      </c>
      <c r="Q4069" t="s">
        <v>7706</v>
      </c>
      <c r="R4069">
        <v>1023</v>
      </c>
      <c r="S4069">
        <v>340</v>
      </c>
    </row>
    <row r="4070" spans="1:20" x14ac:dyDescent="0.3">
      <c r="A4070" t="s">
        <v>20</v>
      </c>
      <c r="B4070" t="s">
        <v>21</v>
      </c>
      <c r="C4070" t="s">
        <v>22</v>
      </c>
      <c r="D4070" t="s">
        <v>23</v>
      </c>
      <c r="E4070" t="s">
        <v>5</v>
      </c>
      <c r="G4070" t="s">
        <v>24</v>
      </c>
      <c r="H4070">
        <v>2023747</v>
      </c>
      <c r="I4070">
        <v>2025366</v>
      </c>
      <c r="J4070" t="s">
        <v>25</v>
      </c>
      <c r="Q4070" t="s">
        <v>7710</v>
      </c>
      <c r="R4070">
        <v>1620</v>
      </c>
      <c r="T4070" t="s">
        <v>7711</v>
      </c>
    </row>
    <row r="4071" spans="1:20" x14ac:dyDescent="0.3">
      <c r="A4071" t="s">
        <v>29</v>
      </c>
      <c r="B4071" t="s">
        <v>30</v>
      </c>
      <c r="C4071" t="s">
        <v>22</v>
      </c>
      <c r="D4071" t="s">
        <v>23</v>
      </c>
      <c r="E4071" t="s">
        <v>5</v>
      </c>
      <c r="G4071" t="s">
        <v>24</v>
      </c>
      <c r="H4071">
        <v>2023747</v>
      </c>
      <c r="I4071">
        <v>2025366</v>
      </c>
      <c r="J4071" t="s">
        <v>25</v>
      </c>
      <c r="K4071" t="s">
        <v>7712</v>
      </c>
      <c r="N4071" t="s">
        <v>918</v>
      </c>
      <c r="Q4071" t="s">
        <v>7710</v>
      </c>
      <c r="R4071">
        <v>1620</v>
      </c>
      <c r="S4071">
        <v>539</v>
      </c>
    </row>
    <row r="4072" spans="1:20" x14ac:dyDescent="0.3">
      <c r="A4072" t="s">
        <v>20</v>
      </c>
      <c r="B4072" t="s">
        <v>21</v>
      </c>
      <c r="C4072" t="s">
        <v>22</v>
      </c>
      <c r="D4072" t="s">
        <v>23</v>
      </c>
      <c r="E4072" t="s">
        <v>5</v>
      </c>
      <c r="G4072" t="s">
        <v>24</v>
      </c>
      <c r="H4072">
        <v>2025406</v>
      </c>
      <c r="I4072">
        <v>2027979</v>
      </c>
      <c r="J4072" t="s">
        <v>25</v>
      </c>
      <c r="Q4072" t="s">
        <v>7713</v>
      </c>
      <c r="R4072">
        <v>2574</v>
      </c>
      <c r="T4072" t="s">
        <v>7714</v>
      </c>
    </row>
    <row r="4073" spans="1:20" x14ac:dyDescent="0.3">
      <c r="A4073" t="s">
        <v>29</v>
      </c>
      <c r="B4073" t="s">
        <v>30</v>
      </c>
      <c r="C4073" t="s">
        <v>22</v>
      </c>
      <c r="D4073" t="s">
        <v>23</v>
      </c>
      <c r="E4073" t="s">
        <v>5</v>
      </c>
      <c r="G4073" t="s">
        <v>24</v>
      </c>
      <c r="H4073">
        <v>2025406</v>
      </c>
      <c r="I4073">
        <v>2027979</v>
      </c>
      <c r="J4073" t="s">
        <v>25</v>
      </c>
      <c r="K4073" t="s">
        <v>7715</v>
      </c>
      <c r="N4073" t="s">
        <v>7716</v>
      </c>
      <c r="Q4073" t="s">
        <v>7713</v>
      </c>
      <c r="R4073">
        <v>2574</v>
      </c>
      <c r="S4073">
        <v>857</v>
      </c>
    </row>
    <row r="4074" spans="1:20" x14ac:dyDescent="0.3">
      <c r="A4074" t="s">
        <v>20</v>
      </c>
      <c r="B4074" t="s">
        <v>93</v>
      </c>
      <c r="C4074" t="s">
        <v>22</v>
      </c>
      <c r="D4074" t="s">
        <v>23</v>
      </c>
      <c r="E4074" t="s">
        <v>5</v>
      </c>
      <c r="G4074" t="s">
        <v>24</v>
      </c>
      <c r="H4074">
        <v>2028186</v>
      </c>
      <c r="I4074">
        <v>2028259</v>
      </c>
      <c r="J4074" t="s">
        <v>210</v>
      </c>
      <c r="Q4074" t="s">
        <v>7717</v>
      </c>
      <c r="R4074">
        <v>74</v>
      </c>
    </row>
    <row r="4075" spans="1:20" x14ac:dyDescent="0.3">
      <c r="A4075" t="s">
        <v>93</v>
      </c>
      <c r="C4075" t="s">
        <v>22</v>
      </c>
      <c r="D4075" t="s">
        <v>23</v>
      </c>
      <c r="E4075" t="s">
        <v>5</v>
      </c>
      <c r="G4075" t="s">
        <v>24</v>
      </c>
      <c r="H4075">
        <v>2028186</v>
      </c>
      <c r="I4075">
        <v>2028259</v>
      </c>
      <c r="J4075" t="s">
        <v>210</v>
      </c>
      <c r="N4075" t="s">
        <v>7117</v>
      </c>
      <c r="Q4075" t="s">
        <v>7717</v>
      </c>
      <c r="R4075">
        <v>74</v>
      </c>
    </row>
    <row r="4076" spans="1:20" x14ac:dyDescent="0.3">
      <c r="A4076" t="s">
        <v>20</v>
      </c>
      <c r="B4076" t="s">
        <v>93</v>
      </c>
      <c r="C4076" t="s">
        <v>22</v>
      </c>
      <c r="D4076" t="s">
        <v>23</v>
      </c>
      <c r="E4076" t="s">
        <v>5</v>
      </c>
      <c r="G4076" t="s">
        <v>24</v>
      </c>
      <c r="H4076">
        <v>2028265</v>
      </c>
      <c r="I4076">
        <v>2028336</v>
      </c>
      <c r="J4076" t="s">
        <v>210</v>
      </c>
      <c r="Q4076" t="s">
        <v>7718</v>
      </c>
      <c r="R4076">
        <v>72</v>
      </c>
    </row>
    <row r="4077" spans="1:20" x14ac:dyDescent="0.3">
      <c r="A4077" t="s">
        <v>93</v>
      </c>
      <c r="C4077" t="s">
        <v>22</v>
      </c>
      <c r="D4077" t="s">
        <v>23</v>
      </c>
      <c r="E4077" t="s">
        <v>5</v>
      </c>
      <c r="G4077" t="s">
        <v>24</v>
      </c>
      <c r="H4077">
        <v>2028265</v>
      </c>
      <c r="I4077">
        <v>2028336</v>
      </c>
      <c r="J4077" t="s">
        <v>210</v>
      </c>
      <c r="N4077" t="s">
        <v>753</v>
      </c>
      <c r="Q4077" t="s">
        <v>7718</v>
      </c>
      <c r="R4077">
        <v>72</v>
      </c>
    </row>
    <row r="4078" spans="1:20" x14ac:dyDescent="0.3">
      <c r="A4078" t="s">
        <v>20</v>
      </c>
      <c r="B4078" t="s">
        <v>93</v>
      </c>
      <c r="C4078" t="s">
        <v>22</v>
      </c>
      <c r="D4078" t="s">
        <v>23</v>
      </c>
      <c r="E4078" t="s">
        <v>5</v>
      </c>
      <c r="G4078" t="s">
        <v>24</v>
      </c>
      <c r="H4078">
        <v>2028677</v>
      </c>
      <c r="I4078">
        <v>2028750</v>
      </c>
      <c r="J4078" t="s">
        <v>25</v>
      </c>
      <c r="Q4078" t="s">
        <v>7719</v>
      </c>
      <c r="R4078">
        <v>74</v>
      </c>
    </row>
    <row r="4079" spans="1:20" x14ac:dyDescent="0.3">
      <c r="A4079" t="s">
        <v>93</v>
      </c>
      <c r="C4079" t="s">
        <v>22</v>
      </c>
      <c r="D4079" t="s">
        <v>23</v>
      </c>
      <c r="E4079" t="s">
        <v>5</v>
      </c>
      <c r="G4079" t="s">
        <v>24</v>
      </c>
      <c r="H4079">
        <v>2028677</v>
      </c>
      <c r="I4079">
        <v>2028750</v>
      </c>
      <c r="J4079" t="s">
        <v>25</v>
      </c>
      <c r="N4079" t="s">
        <v>114</v>
      </c>
      <c r="Q4079" t="s">
        <v>7719</v>
      </c>
      <c r="R4079">
        <v>74</v>
      </c>
    </row>
    <row r="4080" spans="1:20" x14ac:dyDescent="0.3">
      <c r="A4080" t="s">
        <v>20</v>
      </c>
      <c r="B4080" t="s">
        <v>21</v>
      </c>
      <c r="C4080" t="s">
        <v>22</v>
      </c>
      <c r="D4080" t="s">
        <v>23</v>
      </c>
      <c r="E4080" t="s">
        <v>5</v>
      </c>
      <c r="G4080" t="s">
        <v>24</v>
      </c>
      <c r="H4080">
        <v>2028771</v>
      </c>
      <c r="I4080">
        <v>2029433</v>
      </c>
      <c r="J4080" t="s">
        <v>210</v>
      </c>
      <c r="Q4080" t="s">
        <v>7720</v>
      </c>
      <c r="R4080">
        <v>663</v>
      </c>
      <c r="T4080" t="s">
        <v>7721</v>
      </c>
    </row>
    <row r="4081" spans="1:20" x14ac:dyDescent="0.3">
      <c r="A4081" t="s">
        <v>29</v>
      </c>
      <c r="B4081" t="s">
        <v>30</v>
      </c>
      <c r="C4081" t="s">
        <v>22</v>
      </c>
      <c r="D4081" t="s">
        <v>23</v>
      </c>
      <c r="E4081" t="s">
        <v>5</v>
      </c>
      <c r="G4081" t="s">
        <v>24</v>
      </c>
      <c r="H4081">
        <v>2028771</v>
      </c>
      <c r="I4081">
        <v>2029433</v>
      </c>
      <c r="J4081" t="s">
        <v>210</v>
      </c>
      <c r="K4081" t="s">
        <v>7722</v>
      </c>
      <c r="N4081" t="s">
        <v>41</v>
      </c>
      <c r="Q4081" t="s">
        <v>7720</v>
      </c>
      <c r="R4081">
        <v>663</v>
      </c>
      <c r="S4081">
        <v>220</v>
      </c>
    </row>
    <row r="4082" spans="1:20" x14ac:dyDescent="0.3">
      <c r="A4082" t="s">
        <v>20</v>
      </c>
      <c r="B4082" t="s">
        <v>21</v>
      </c>
      <c r="C4082" t="s">
        <v>22</v>
      </c>
      <c r="D4082" t="s">
        <v>23</v>
      </c>
      <c r="E4082" t="s">
        <v>5</v>
      </c>
      <c r="G4082" t="s">
        <v>24</v>
      </c>
      <c r="H4082">
        <v>2029776</v>
      </c>
      <c r="I4082">
        <v>2030255</v>
      </c>
      <c r="J4082" t="s">
        <v>210</v>
      </c>
      <c r="Q4082" t="s">
        <v>7723</v>
      </c>
      <c r="R4082">
        <v>480</v>
      </c>
      <c r="T4082" t="s">
        <v>7724</v>
      </c>
    </row>
    <row r="4083" spans="1:20" x14ac:dyDescent="0.3">
      <c r="A4083" t="s">
        <v>29</v>
      </c>
      <c r="B4083" t="s">
        <v>30</v>
      </c>
      <c r="C4083" t="s">
        <v>22</v>
      </c>
      <c r="D4083" t="s">
        <v>23</v>
      </c>
      <c r="E4083" t="s">
        <v>5</v>
      </c>
      <c r="G4083" t="s">
        <v>24</v>
      </c>
      <c r="H4083">
        <v>2029776</v>
      </c>
      <c r="I4083">
        <v>2030255</v>
      </c>
      <c r="J4083" t="s">
        <v>210</v>
      </c>
      <c r="K4083" t="s">
        <v>7725</v>
      </c>
      <c r="N4083" t="s">
        <v>41</v>
      </c>
      <c r="Q4083" t="s">
        <v>7723</v>
      </c>
      <c r="R4083">
        <v>480</v>
      </c>
      <c r="S4083">
        <v>159</v>
      </c>
    </row>
    <row r="4084" spans="1:20" x14ac:dyDescent="0.3">
      <c r="A4084" t="s">
        <v>20</v>
      </c>
      <c r="B4084" t="s">
        <v>21</v>
      </c>
      <c r="C4084" t="s">
        <v>22</v>
      </c>
      <c r="D4084" t="s">
        <v>23</v>
      </c>
      <c r="E4084" t="s">
        <v>5</v>
      </c>
      <c r="G4084" t="s">
        <v>24</v>
      </c>
      <c r="H4084">
        <v>2030461</v>
      </c>
      <c r="I4084">
        <v>2031669</v>
      </c>
      <c r="J4084" t="s">
        <v>25</v>
      </c>
      <c r="O4084" t="s">
        <v>7726</v>
      </c>
      <c r="Q4084" t="s">
        <v>7727</v>
      </c>
      <c r="R4084">
        <v>1209</v>
      </c>
      <c r="T4084" t="s">
        <v>7728</v>
      </c>
    </row>
    <row r="4085" spans="1:20" x14ac:dyDescent="0.3">
      <c r="A4085" t="s">
        <v>29</v>
      </c>
      <c r="B4085" t="s">
        <v>30</v>
      </c>
      <c r="C4085" t="s">
        <v>22</v>
      </c>
      <c r="D4085" t="s">
        <v>23</v>
      </c>
      <c r="E4085" t="s">
        <v>5</v>
      </c>
      <c r="G4085" t="s">
        <v>24</v>
      </c>
      <c r="H4085">
        <v>2030461</v>
      </c>
      <c r="I4085">
        <v>2031669</v>
      </c>
      <c r="J4085" t="s">
        <v>25</v>
      </c>
      <c r="K4085" t="s">
        <v>7729</v>
      </c>
      <c r="N4085" t="s">
        <v>7730</v>
      </c>
      <c r="O4085" t="s">
        <v>7726</v>
      </c>
      <c r="Q4085" t="s">
        <v>7727</v>
      </c>
      <c r="R4085">
        <v>1209</v>
      </c>
      <c r="S4085">
        <v>402</v>
      </c>
    </row>
    <row r="4086" spans="1:20" x14ac:dyDescent="0.3">
      <c r="A4086" t="s">
        <v>20</v>
      </c>
      <c r="B4086" t="s">
        <v>21</v>
      </c>
      <c r="C4086" t="s">
        <v>22</v>
      </c>
      <c r="D4086" t="s">
        <v>23</v>
      </c>
      <c r="E4086" t="s">
        <v>5</v>
      </c>
      <c r="G4086" t="s">
        <v>24</v>
      </c>
      <c r="H4086">
        <v>2032144</v>
      </c>
      <c r="I4086">
        <v>2032917</v>
      </c>
      <c r="J4086" t="s">
        <v>25</v>
      </c>
      <c r="Q4086" t="s">
        <v>7731</v>
      </c>
      <c r="R4086">
        <v>774</v>
      </c>
      <c r="T4086" t="s">
        <v>7732</v>
      </c>
    </row>
    <row r="4087" spans="1:20" x14ac:dyDescent="0.3">
      <c r="A4087" t="s">
        <v>29</v>
      </c>
      <c r="B4087" t="s">
        <v>30</v>
      </c>
      <c r="C4087" t="s">
        <v>22</v>
      </c>
      <c r="D4087" t="s">
        <v>23</v>
      </c>
      <c r="E4087" t="s">
        <v>5</v>
      </c>
      <c r="G4087" t="s">
        <v>24</v>
      </c>
      <c r="H4087">
        <v>2032144</v>
      </c>
      <c r="I4087">
        <v>2032917</v>
      </c>
      <c r="J4087" t="s">
        <v>25</v>
      </c>
      <c r="K4087" t="s">
        <v>7733</v>
      </c>
      <c r="N4087" t="s">
        <v>7734</v>
      </c>
      <c r="Q4087" t="s">
        <v>7731</v>
      </c>
      <c r="R4087">
        <v>774</v>
      </c>
      <c r="S4087">
        <v>257</v>
      </c>
    </row>
  </sheetData>
  <autoFilter ref="A1:T4087" xr:uid="{00000000-0009-0000-0000-000000000000}">
    <sortState ref="A2:T4087">
      <sortCondition ref="H1:H4087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37D0F-285B-4D10-9790-B46696D80700}">
  <dimension ref="A3:I10"/>
  <sheetViews>
    <sheetView workbookViewId="0">
      <selection activeCell="F16" sqref="F16"/>
    </sheetView>
  </sheetViews>
  <sheetFormatPr defaultRowHeight="14.4" x14ac:dyDescent="0.3"/>
  <cols>
    <col min="1" max="1" width="27.44140625" bestFit="1" customWidth="1"/>
    <col min="2" max="2" width="20.33203125" bestFit="1" customWidth="1"/>
    <col min="3" max="3" width="13.88671875" bestFit="1" customWidth="1"/>
    <col min="4" max="5" width="5.33203125" bestFit="1" customWidth="1"/>
    <col min="6" max="6" width="16.77734375" bestFit="1" customWidth="1"/>
    <col min="7" max="7" width="11.77734375" bestFit="1" customWidth="1"/>
    <col min="8" max="8" width="7.21875" bestFit="1" customWidth="1"/>
    <col min="9" max="9" width="11.33203125" bestFit="1" customWidth="1"/>
    <col min="10" max="10" width="27.44140625" bestFit="1" customWidth="1"/>
    <col min="11" max="11" width="23.6640625" bestFit="1" customWidth="1"/>
    <col min="12" max="12" width="27.44140625" bestFit="1" customWidth="1"/>
    <col min="13" max="13" width="23.6640625" bestFit="1" customWidth="1"/>
    <col min="14" max="14" width="27.44140625" bestFit="1" customWidth="1"/>
    <col min="15" max="15" width="23.6640625" bestFit="1" customWidth="1"/>
    <col min="16" max="16" width="31.88671875" bestFit="1" customWidth="1"/>
    <col min="17" max="17" width="28.109375" bestFit="1" customWidth="1"/>
  </cols>
  <sheetData>
    <row r="3" spans="1:9" x14ac:dyDescent="0.3">
      <c r="A3" s="1" t="s">
        <v>7739</v>
      </c>
      <c r="B3" s="1" t="s">
        <v>7738</v>
      </c>
    </row>
    <row r="4" spans="1:9" x14ac:dyDescent="0.3">
      <c r="A4" s="1" t="s">
        <v>7735</v>
      </c>
      <c r="B4" t="s">
        <v>1595</v>
      </c>
      <c r="C4" t="s">
        <v>21</v>
      </c>
      <c r="D4" t="s">
        <v>90</v>
      </c>
      <c r="E4" t="s">
        <v>93</v>
      </c>
      <c r="F4" t="s">
        <v>6346</v>
      </c>
      <c r="G4" t="s">
        <v>30</v>
      </c>
      <c r="H4" t="s">
        <v>7736</v>
      </c>
      <c r="I4" t="s">
        <v>7737</v>
      </c>
    </row>
    <row r="5" spans="1:9" x14ac:dyDescent="0.3">
      <c r="A5" s="2" t="s">
        <v>29</v>
      </c>
      <c r="B5" s="3"/>
      <c r="C5" s="3"/>
      <c r="D5" s="3"/>
      <c r="E5" s="3"/>
      <c r="F5" s="3"/>
      <c r="G5" s="3">
        <v>1962</v>
      </c>
      <c r="H5" s="3"/>
      <c r="I5" s="3">
        <v>1962</v>
      </c>
    </row>
    <row r="6" spans="1:9" x14ac:dyDescent="0.3">
      <c r="A6" s="2" t="s">
        <v>20</v>
      </c>
      <c r="B6" s="3">
        <v>2</v>
      </c>
      <c r="C6" s="3">
        <v>1962</v>
      </c>
      <c r="D6" s="3">
        <v>15</v>
      </c>
      <c r="E6" s="3">
        <v>64</v>
      </c>
      <c r="F6" s="3">
        <v>1</v>
      </c>
      <c r="G6" s="3"/>
      <c r="H6" s="3"/>
      <c r="I6" s="3">
        <v>2044</v>
      </c>
    </row>
    <row r="7" spans="1:9" x14ac:dyDescent="0.3">
      <c r="A7" s="2" t="s">
        <v>90</v>
      </c>
      <c r="B7" s="3"/>
      <c r="C7" s="3"/>
      <c r="D7" s="3"/>
      <c r="E7" s="3"/>
      <c r="F7" s="3"/>
      <c r="G7" s="3"/>
      <c r="H7" s="3">
        <v>15</v>
      </c>
      <c r="I7" s="3">
        <v>15</v>
      </c>
    </row>
    <row r="8" spans="1:9" x14ac:dyDescent="0.3">
      <c r="A8" s="2" t="s">
        <v>93</v>
      </c>
      <c r="B8" s="3"/>
      <c r="C8" s="3"/>
      <c r="D8" s="3"/>
      <c r="E8" s="3"/>
      <c r="F8" s="3"/>
      <c r="G8" s="3"/>
      <c r="H8" s="3">
        <v>65</v>
      </c>
      <c r="I8" s="3">
        <v>65</v>
      </c>
    </row>
    <row r="9" spans="1:9" x14ac:dyDescent="0.3">
      <c r="A9" s="2" t="s">
        <v>7736</v>
      </c>
      <c r="B9" s="3"/>
      <c r="C9" s="3"/>
      <c r="D9" s="3"/>
      <c r="E9" s="3"/>
      <c r="F9" s="3"/>
      <c r="G9" s="3"/>
      <c r="H9" s="3"/>
      <c r="I9" s="3"/>
    </row>
    <row r="10" spans="1:9" x14ac:dyDescent="0.3">
      <c r="A10" s="2" t="s">
        <v>7737</v>
      </c>
      <c r="B10" s="3">
        <v>2</v>
      </c>
      <c r="C10" s="3">
        <v>1962</v>
      </c>
      <c r="D10" s="3">
        <v>15</v>
      </c>
      <c r="E10" s="3">
        <v>64</v>
      </c>
      <c r="F10" s="3">
        <v>1</v>
      </c>
      <c r="G10" s="3">
        <v>1962</v>
      </c>
      <c r="H10" s="3">
        <v>80</v>
      </c>
      <c r="I10" s="3">
        <v>4086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67AF-5E43-4CED-9087-199A1C26ABFD}">
  <dimension ref="O1:P6"/>
  <sheetViews>
    <sheetView workbookViewId="0">
      <selection activeCell="O12" sqref="O12"/>
    </sheetView>
  </sheetViews>
  <sheetFormatPr defaultRowHeight="14.4" x14ac:dyDescent="0.3"/>
  <cols>
    <col min="1" max="1" width="30.109375" bestFit="1" customWidth="1"/>
    <col min="2" max="2" width="17.77734375" bestFit="1" customWidth="1"/>
    <col min="15" max="15" width="23.109375" bestFit="1" customWidth="1"/>
  </cols>
  <sheetData>
    <row r="1" spans="15:16" x14ac:dyDescent="0.3">
      <c r="O1" t="s">
        <v>7745</v>
      </c>
      <c r="P1" t="s">
        <v>7746</v>
      </c>
    </row>
    <row r="2" spans="15:16" x14ac:dyDescent="0.3">
      <c r="O2" t="s">
        <v>7740</v>
      </c>
      <c r="P2">
        <f>MIN(GCA_000007465.2_ASM746v2_featur!S:S)</f>
        <v>25</v>
      </c>
    </row>
    <row r="3" spans="15:16" x14ac:dyDescent="0.3">
      <c r="O3" t="s">
        <v>7741</v>
      </c>
      <c r="P3">
        <f>MAX(GCA_000007465.2_ASM746v2_featur!S:S)</f>
        <v>2724</v>
      </c>
    </row>
    <row r="4" spans="15:16" x14ac:dyDescent="0.3">
      <c r="O4" t="s">
        <v>7742</v>
      </c>
      <c r="P4">
        <f>AVERAGE(GCA_000007465.2_ASM746v2_featur!S:S)</f>
        <v>295.77370030581039</v>
      </c>
    </row>
    <row r="5" spans="15:16" x14ac:dyDescent="0.3">
      <c r="O5" t="s">
        <v>7743</v>
      </c>
      <c r="P5">
        <f>_xlfn.STDEV.S(GCA_000007465.2_ASM746v2_featur!S:S)</f>
        <v>219.71675884361758</v>
      </c>
    </row>
    <row r="6" spans="15:16" x14ac:dyDescent="0.3">
      <c r="O6" t="s">
        <v>7744</v>
      </c>
      <c r="P6">
        <f>MEDIAN(GCA_000007465.2_ASM746v2_featur!S:S)</f>
        <v>250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73748-E84C-4726-AB70-E435282E12AD}">
  <dimension ref="A1:D3"/>
  <sheetViews>
    <sheetView tabSelected="1" workbookViewId="0">
      <selection activeCell="E4" sqref="E4"/>
    </sheetView>
  </sheetViews>
  <sheetFormatPr defaultRowHeight="14.4" x14ac:dyDescent="0.3"/>
  <cols>
    <col min="1" max="1" width="17" bestFit="1" customWidth="1"/>
    <col min="2" max="2" width="18.33203125" bestFit="1" customWidth="1"/>
    <col min="3" max="3" width="17.88671875" bestFit="1" customWidth="1"/>
    <col min="4" max="4" width="15.44140625" bestFit="1" customWidth="1"/>
  </cols>
  <sheetData>
    <row r="1" spans="1:4" x14ac:dyDescent="0.3">
      <c r="A1" t="s">
        <v>7747</v>
      </c>
      <c r="B1" t="s">
        <v>7749</v>
      </c>
      <c r="C1" t="s">
        <v>7748</v>
      </c>
      <c r="D1" t="s">
        <v>7750</v>
      </c>
    </row>
    <row r="2" spans="1:4" x14ac:dyDescent="0.3">
      <c r="A2" t="s">
        <v>7751</v>
      </c>
      <c r="B2">
        <f>COUNTIFS(GCA_000007465.2_ASM746v2_featur!B:B,"=protein_coding",GCA_000007465.2_ASM746v2_featur!J:J,"=+")</f>
        <v>943</v>
      </c>
      <c r="C2">
        <f>COUNTIFS(GCA_000007465.2_ASM746v2_featur!B:B,"=*pseudogene",GCA_000007465.2_ASM746v2_featur!J:J,"=+")</f>
        <v>0</v>
      </c>
      <c r="D2">
        <f>COUNTIFS(GCA_000007465.2_ASM746v2_featur!B:B,"=*RNA",GCA_000007465.2_ASM746v2_featur!J:J,"=+")</f>
        <v>44</v>
      </c>
    </row>
    <row r="3" spans="1:4" x14ac:dyDescent="0.3">
      <c r="A3" t="s">
        <v>7752</v>
      </c>
      <c r="B3">
        <f>COUNTIFS(GCA_000007465.2_ASM746v2_featur!B:B,"=protein_coding",GCA_000007465.2_ASM746v2_featur!J:J,"=-")</f>
        <v>1019</v>
      </c>
      <c r="C3">
        <f>COUNTIFS(GCA_000007465.2_ASM746v2_featur!B:B,"=*pseudogene",GCA_000007465.2_ASM746v2_featur!J:J,"=-")</f>
        <v>1</v>
      </c>
      <c r="D3">
        <f>COUNTIFS(GCA_000007465.2_ASM746v2_featur!B:B,"=*RNA",GCA_000007465.2_ASM746v2_featur!J:J,"=-")</f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17>@  1 "   D e s c r i p t i o n = " 2548B5  745AL  >?8A0=85  >17>@0" 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1 4 9 6 5 d b 7 - a c e c - 4 7 c b - 9 7 6 0 - 4 1 a 2 9 5 d 5 7 3 d 8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 3 0 . 7 9 0 9 0 8 4 0 4 9 3 2 7 0 4 < / L a t i t u d e > < L o n g i t u d e > 1 3 3 . 2 1 1 5 5 1 9 4 6 1 4 4 7 4 < / L o n g i t u d e > < R o t a t i o n > 0 < / R o t a t i o n > < P i v o t A n g l e > 0 < / P i v o t A n g l e > < D i s t a n c e > 1 . 6 7 7 7 2 1 6 0 0 0 0 0 0 0 0 4 < / D i s t a n c e > < / C a m e r a > < I m a g e > i V B O R w 0 K G g o A A A A N S U h E U g A A A N Q A A A B 1 C A Y A A A A 2 n s 9 T A A A A A X N S R 0 I A r s 4 c 6 Q A A A A R n Q U 1 B A A C x j w v 8 Y Q U A A A A J c E h Z c w A A A 2 A A A A N g A b T C 1 p 0 A A D 2 D S U R B V H h e 7 X 3 3 l x 1 H d t 5 9 e X L O O S M S i S B I M I N p x Z V 8 p L P B u 6 t d 2 Z Z k y b L / C v 8 v P j o + O v 7 B a 2 m l X T G B w A I M A E E E I g M z m J x z e v O y 7 3 e r q r v f m z e D G X C A 6 T f g B 9 R U d X W / 1 F V f 3 1 C 3 q j y / u / B N i p 5 j f P D y M a J k m G Y m J 6 m g s J A C o R C l U u q W Z O b r w P V b v X m J e J x 8 f r 8 + e r b A b 6 u s q d F H m y O a 8 J D P w z + N y w E f 0 e f 3 Q 1 y n z n k 8 f I L x o 4 N R y X H s 9 X r p 6 4 E 8 W k s E 6 E R z h L 6 + c U v O P a / w / O v F 5 5 N Q X u 4 M b x 7 p o F A o S I l E g u K x G K 2 u r g q p D I F Q l 4 0 E c z M z V F Z R o Y 8 e j 7 V w m P L y 8 / X R s 8 f y 8 h I V F R X r o 8 c j y T / / k 7 s h I U x e I E V r M U U k / M W d e f 9 A l O + f I p R J C 2 t + u j q S z / f T S + H p b + V h 8 z z C q / P n C o X 5 e X R 6 X w M l E z G K x u J C K M g a J 5 m Q g 0 z o j B a 4 b m F + Y V t k A n a T T A D I t L S 4 o I 8 2 B 3 7 + z L L q F r g H h k y A o c j H d 4 K S 4 z x S M p m k g D d O h Y E I h c N x C p S d I H + o S K 5 5 3 v D c S a i X 9 r N U 8 r I 0 S o S o 0 B 8 l f y B A K 8 v L l F 9 Q I O c N o T I B 0 q 2 t r V G B v m 4 r w H v h 6 b 1 b C L P E N b / L A L 8 1 w L 8 5 E A z S 4 s K C S J 1 Q X p 6 k T A z O + u j u h J L Q 2 X 5 H 0 J + i M z 0 x I R o k f j z p p d m w j 2 6 N h c j P D 6 P C g g Q t j l 1 X F z 8 n Y E J d e W 4 I 9 f a x b l p J B K m E n 6 T m 6 R q N R i m F J y x 3 M E O m Z e 5 0 q C s u K d m Q Y F t B Z C 1 M 8 X i C C o u e 7 d P a E D k b o Q z m Z 6 G 2 V u o j Y g m 2 K L / X i b P 3 g h R L p h P J S S y U g s w 3 2 F 3 d 1 X E a X v B T a 0 W S 8 o M e u j k W F F I V F H h p e Z x V w O c E X r k r z 0 H 6 8 P Q h 8 r O R X R q M i o p i C I V G X 1 p a p G g k w h c S x Z h g R U w A Q y b Y S 0 + C + b l Z f u r n C 5 n u j v M H P w N M T 0 0 y g e N W p 9 + I T I A h U z Q u 2 T o y D c / 5 1 p E J M P d N y p w i / H o c 3 5 / 0 U T h K d G / C x + p f Q u 4 x v s v K S o I K q k 9 k b Z O 9 m G B b Z q v f M w n W w J + 8 f F g c A 3 A 6 i E T S n c K k s r J y e Z o D R l I h A f l s V z 0 J S v k 9 A a h V + + s S N D L / 9 M 3 V q u o a e U B s F b F Y j M 4 9 D O m j d P T N b P 4 Q M P f H C X P f v h 3 0 p 5 E q v J a g U M W J r O 2 z 1 9 K e d 0 q 8 f a y H p U + Y 1 a 8 1 U e P g 5 o U L G w 0 P c g F Q 8 U r K y q S c 2 V F g b 2 w H C / N z k h s p U V J a K n l j W V L y n Q R + z / K S 7 T R J s p 3 3 O N x n m + i j O y E 6 e z / I r R + k Q G K B 1 u L q u w L j i 1 5 6 x G R y O i M 2 w k a k i v N P 7 a m N C 6 E M q S I s y g L l L K n 2 O D z / 9 s W 3 6 + / K H g A 6 9 J l j H e T z + U S d W 4 t E a X J i g t W 7 Z Q q F Q t T R 2 S 7 X L S 4 s c q c v k U b H t U 6 g b j t P / L n Z W S p 3 e A D h y M h 8 z 5 0 E O i s e E E 6 g Q z v t n E y A T A Y Y b 4 K L / P 0 D E U o w C T 6 9 l 1 1 a b Q W Z n 1 m S x 3 Z Z x H a r 4 3 v i X v p Z 7 4 7 P X 9 V X 7 T 3 s W R v q T 1 4 5 Q g 8 e 9 N L M 1 L R 0 m r y 8 E D W 3 N N O B g / u p t a 2 F L 1 K d D 2 R C P j 4 6 u u 6 J C z V x K 1 h m G w x w k i m T o I l E X K Q J p O N O I Z N M w O L 8 v C 6 t x 9 x q B v m S M W q u U F L t i 7 4 g 5 Q c e / 2 w F C b M h 8 9 4 t r q k c 9 U h G U s F J 4 y s 5 m r X N 9 k L a k y r f j 0 4 d p n g s T H 7 u 0 C V l p f w 7 V a O G w 6 s 0 N z c v k m N + b o 4 u D Q S s j t D Y 3 E w T 4 2 N M o j X x e E V Y q h U V b z 4 Y C r s L B I H x b 9 R H A 6 h j c G h M j P F 7 r o W Z X H 5 5 v 1 m u M / b a 9 0 F m B z Y o L S + X 3 w f M M o H 6 p n 1 0 f V i p r Y X B F N U W K 9 U z L z l D S U + A O q s U w U N M p n g W J 8 Q 6 b H J J 5 n f C M a p U 7 i A V i 0 N v 0 Q v 6 q r 0 F z + + / 3 F s q 3 5 n j 3 T A m + J d 5 a H V 1 h b w e V j W 0 H Q S i R N k Q L + d O 5 0 S M L 0 e Y j c F G Y U J O F W 5 m e p o S o R o q y 0 + K 6 3 g 7 W G A p U q p t t q 0 A n X F m e o p K S k q t 7 5 W p S n 7 M q t x 2 G x L S 5 t 3 9 y r s 5 H / Z S J E Z 0 f W R 7 N m M 2 G P X P 7 1 U k N c d O 9 Q / f 3 + v h b 7 x y U 8 7 t F b C E w o / d G 6 m s q l M 1 E j c a B j B D o T y L T O i U a M w K V s u m W A 3 E M Q B J l I i t W c f L m n T A Y h j v a y M a 0 X o M Y 3 i t j s o K U n z N 1 o V 8 L M Z S j D 8 n f 5 u R E 3 D l w 4 M X Z N s P H T G T T A g T 2 i 6 Z A E M m A A + G 2 p K d c Z y Y e 8 n P M o E 5 R o 4 E S Y W H E + w 2 y u / k P + v b M l f T 3 r G h + K n 3 Y o s X / V U a C + E + s I G 4 7 c T 7 N T Y 8 b A 2 w l p S U C L k A O C j y 8 v K s 4 y I + t 7 y i i F O S n 9 5 N 8 w u U C / 2 b w Q A / 0 T 0 U 9 K W o S q t Q B j N T U z Q 2 M k R T E x P i p g c S 8 Z i o O q g D 2 b c D / B Y Q a S O A T L A R d w q d V Y / 3 F G 4 F I E 7 M 4 T 3 M J J V J 8 R T / N h 8 / Y H D p H k h 7 w o Y q z A v S n 5 z a L 2 W o d e i E a C y E 0 3 h Y Y s U T c a p v a p L z w 0 N D E h D r B F Q w J 6 q r b J V w g W 0 t v J f B 7 T E / 5 f t T V J D + F o L h g X 6 q r K 6 m + s Z m q q 6 t t c K U F h Y W x c P V 0 N Q s x / h + e E q v r C z L 8 W Z Y W t g 4 B u + T e 8 E d J R O Q O f 4 k A 5 V P g B B r p s 7 7 B p h j 5 P j 9 S B C t M Z + 6 L 3 s B e 2 J g 9 9 U j P T Q + t U S r a w l x E B j v l 2 n A e D R G S 0 t L M s g 6 P j E l d Q a z b A v h e t g o A K 5 x A u N T R n o B 3 T U J a i x N U m d 1 u r c O n 3 V 7 d Z 8 + S k e m N w 5 j V Q j 9 K S x U E n M z J w W c D N k A K Z n c i h N h m 3 j f o Q Y C T 0 L Y g m B K I i i A x 5 J K j j 0 U 9 X e t a 9 d c T N z S 2 a p z J 3 V 3 H 2 U V L U L l x d z B Y n b H d D Y k x o d M O N G + f T 3 U 2 9 t n u a 8 R O Y 5 6 4 6 X D Q C w k j U E q p V Q 6 8 3 4 B V v P u T H q p g u 0 n J 7 6 8 P U v v Z X R G A 3 y 2 E 3 U N j V R R V a 2 P 7 B A h T B f B A D T C l g x A 5 o m x U X 2 k g L G k 2 Z X v r 1 x 8 k m X c y T l O 9 a R Y j a J t b G x E K g B l t m 4 5 Z 1 L 5 c t + e y m k b K l R Y S Z X e a X r Q P y F P u 0 h E O R e c D Q b 7 y a h 7 Q F F R I U u I R c t b Z q R H P X f y s B 5 3 a m p t k x z w 8 D + 8 3 / j o i K 4 h O t 1 u S y c Y 1 u d v r l B V V e 0 6 9 Q i v w 7 i Q N 8 O J A K z o s S s n 4 E B J + v L Y p K j S N Y g J n K P a + g Z 9 p D o 8 P u e l 1 n Q 3 / Z M A G t e N k X Q X 5 T Z N v C 3 D 2 S a A a S e T P B 4 v 3 8 s U J b x l a W 2 c a + n 7 P + Z 2 E W 2 F Y V q I F t L h z k p p F M x n y o Q n Q 9 0 C M B 4 1 O 6 t C h C A N 1 t Y i N D Y 2 T j 5 v e s d f W F y i B w 9 7 R W r U N z a t G + i 9 O u i j 8 3 e i d P p A k Y T a O I G A W 0 g X q I y Z K h + A p 3 I 2 3 B v 3 U 1 G e k o r T k 5 N U l q H y f X A g Q q 9 3 R e n e R I D y Z P p E x C L B k 9 g 7 4 4 v 2 b 4 Y a y b c x K 5 7 U l n I C b Z Q J i 1 Q 4 4 B 8 S S a p Q r V y F 7 z d / 9 w / / U 5 d z C k f 3 7 a f F m V H y U 1 g 8 d Q g v w h M e A 6 c T K 3 k 0 P M / C d 0 1 N a 8 9 E c X E x T b I t 1 d v b K x 2 l u q a G v h 2 r o P D U b a q p U a o Y P H S F r I p V V V X R j U f L 5 E 0 s s c 1 T S L P h A D 0 c T 9 D k s p + O N S e o v c b H R J S X W I B U l K k T + e u j v S c n p + n O 7 b v S e W K s d n 5 3 / a Z E a + A 3 A H V s n 5 m + 6 / z u 4 6 z 2 Y V w N n k o / f 1 4 k Q X S 8 O S 6 f D c / c 8 L y P 3 u q J U v / M N g f F G H 3 T f r Y J E 9 T A n 9 3 L 5 W z Y g G f b h t M e B T K P Q a 5 4 q p g C n v U S P B f A / S n 3 / h V X N F N N U Z I 6 O t q p p K S Y a 2 A 8 q y a f C B d S W 7 W X q o o 8 1 L f S o D x J G r O r H u p 9 2 C e v a e 9 o p Z d f O U V V 1 Y p A 6 I y N j Q 1 0 4 c I X E o V 9 9 + 5 9 k S z f D A T o R E + 5 R F B g / K f I u 0 R H W 7 x 0 p N F 2 L + M z 8 B r j L Y S K V + 6 Y a 2 S A s J t b N 2 9 R f W 0 V t b Q 0 U z W T 9 Z X T p y S + 7 d G j A X 1 V d t S x 2 h f h 7 2 C Q 6 d 5 + q z s q A 7 U n W 9 Q Y 2 n a A O 4 e o i u X I e k m 6 0 8 i U U m n H G L h i g s E R E k 1 V W e 2 d S / 9 y 0 o Z 6 t a u Y R o a V T T M 1 M S l k w l g S s L 9 R P e l r S x J 0 q i 1 G U 3 N r d P O 7 W z Q 0 N E w D d 6 9 S Z 1 e H P B U f M r G m J y d E 6 p h G z Q s F 6 P X X X x V y n D h x T O p O t s b E F d / f 1 0 + L r M Y N D I 6 w K q i e n n O z a q 4 U i I e o 9 M d F P 8 D p U F Z W S o 0 t L T Q 9 Z X s b 4 V 4 f H U 1 3 P D g B a Q d 1 s 7 n N t u 0 y g U 4 I e w 4 e t i c B H h x f 9 H 3 / K I m t I B u p T B 2 6 J P 6 u x Y N p b Z 4 r 6 e k / k n Y Y X R 0 H Z a A U a t L E x A Q 1 t 7 a w h F B P a 6 h a I A s a R 1 y y n K b G B + n w C 4 e o o a G e j m u S g A D o 3 C V l 5 T S z G r T U D j N w C / U R 0 Q k g F r y B 8 A C + d e Z N S k R j t H 9 / D 6 t Z X p Z g d y 2 3 9 1 a A 7 3 T z 9 m 3 r O 8 D z B 6 L C X T 8 z N c n v u 0 8 G f z O B O n g B H 7 c u x W f 3 Q h I t H m K 7 C h M p t 4 t u V v m e J T J J l Q a W V D i 9 G K 3 V F b m D n C I U 1 i 2 o 9 M 3 R y s o K B Y M g g l c k z 9 V v b 9 B 1 t k W M 2 g c 8 u P + Q v v z y a z p 4 o E e O M 8 N 1 M J E Q 7 1 G e H 1 k 3 e I o Q I 0 g f S B 0 M B F e y a j b B E g S D t m M j w y L V E g n W 9 T M I g A H b y 9 9 c o Y 8 / / p R m Z m b T z v / 7 H z 6 h k y / a 8 4 F g H 8 F d X 1 l V T W X l F S K 5 4 B h x Y p V / 5 1 a n j z j H i 1 7 v 3 L 4 H 8 M H U E 7 B w B 2 F J K W 5 j P O C U 1 0 + f z C F 4 P r p 0 Y 5 N H h b v w / k u H J I p 8 e G i E q m u 4 c 4 + N i V Q q 5 c 6 I e U 1 D 3 P l f O v U S E 2 6 V O / 3 G 0 7 8 R c V 5 e r t Q z D O R i 7 G n w 0 S N q a W + X M Z + a u n p L a s n S Y i w h J s f H q b y y Q k K Y M I u 3 o r K S l p d X R Z 2 E q A 8 F / N T W 0 U F V V c p 2 C r O 9 M z q K 6 H X l G d x 3 Y J 9 E v 2 + G 3 / 3 L 7 + n P / s O H + o g J y o T M F q S b D d e G A z S 5 5 B U v I L A T 4 0 n P A u Y + A 6 a M s T 9 o I c k E P 5 C S c a o o e L J l C H Y D v r / 6 u / + e E 1 6 + g r w Q F f p i L F U C / H Q v Y I l 0 Q 6 R A b W 2 N q H 8 U K K H b k 4 X U W u W h M e 7 I 5 R X Z I w y g x k H y Q G J h D Q b L e c C N C T W w o r J K V D G z C h A I C x U P 3 j V M w Q B 5 c A 3 m N p U y E e F c Q I K j w + n i / u P 5 i / T i i 8 f E a 4 i U z X U O 4 K l s O t I K k 3 d g Y F B U V b w 3 X o P P x 3 d z d r x s g B s d T / T m c q y X Q V R X k h T P X y 5 g H a k g r f C P x S 7 u R d A f Z + 0 k N 8 R V z j g l X n u h m 2 9 u S i T G o 7 5 + V s s Q V R B l t a m Y L y A q z k v R j 4 4 X 0 m D / E H V 0 d k h d N q A D X 7 z w p T g 1 E M F t A I e C m f 8 E i T U 5 P i Z 2 F I h l x p Q A e P u G B g b k G i e C Q V s i f H H x K 3 r 7 z B v 6 a H M 4 O 9 P x 4 0 f p l V d O U V 1 d L X 3 + + X m a n Z 2 1 B o X R s T a D C f V B J M f 5 h y H 6 8 l G Q J W L O K B 8 W L L U P j Y 5 7 w 2 l + l W 1 b 3 K Y c S L 6 / + n v 3 S 6 i i g j x q r C h g y e I X m 6 m x s V G + / I G D + + j i x S 9 Z o i z R 4 M C Q S I m G x n r 9 q u y A Z G p v b 6 N R t l c q W I p t 9 O Q v L C q 2 7 C 6 E L o F c c A w g Y f K g C R d C P d Q 6 5 F D P I F X m 5 u Z o c m q a 7 t 6 + R 2 t s j w U C Q Z k x 7 A T m U 2 H x y W w r u u J z a 2 t r Z a 0 L j J n B N o P 6 + P l n 5 6 i 7 p 8 u S d o h e h 8 M E 0 0 H M + N H 0 s r 0 e R D K V / b e 5 E e l S i v 9 A S i H x v c b D J D 8 Y 5 X r 3 P y A 8 H 1 3 + z v X f 8 v 2 T B + n G 9 W + p v r 5 e 7 C e o A + 3 t r R R e X W M J V S S N I U + 2 b Q C q 3 8 j o K L W 1 t s q x c 7 l i d G B 0 a q h b m C 9 l y A N A 1 Z s Y H Z G 1 w u F M c A K S r L j Y X o 4 L X w k e S L j o O z r a R N U E M t e e y A Y 4 N K 5 8 8 6 2 Q p 4 b V 2 u b m Z h p k G 7 G J H y Y Y t w L g 9 o c z 4 t q s m t I P l O Q l x c u 3 E 7 F + z x K Z D z Y Q C c s G Y H V f 2 F O w p W r K H h + d v 9 u Q i B I 3 p x D 3 j p G R Q e p k N Q 5 x e L F 4 l G 9 w Q l S / J y U T g M 4 d x 1 R d B t z W T k l h J N P E + H g a m Q A 0 d O e + / U K m z M 8 F m V A 3 N z t H t 2 / d o S t X r t K j / n 6 a l w F f / B q F F S b v 4 1 Q 4 e P c w 8 P z S q Z P U 2 t q i 3 P d M 7 u k J 5 Q k U e 6 + q m i I B O 8 4 P W I p 4 Z X D 3 S c e j d g v Z 2 l B I h s F e v n d 4 c D j 7 h W v T x 9 + 4 W 0 K 9 e + I Q q 1 P L 0 g F N w o x b q F g N j a o z P Q m h A E i O r i 5 l b 4 0 O D 0 s n h k c P 8 X 9 e f t R g X G p 8 b I z q W D I C W I o Z 9 c Z e M p 9 r S I 3 z s P P w m s 4 u R E 4 r Q N o 4 3 d 9 D T D I T 5 b 5 V T E / P M J k T E i b l x N n 7 I Z n C b 4 B Q J B + r R u W F S Z p w x O l l o p L P z 7 h M i j m l F O 4 n v H x I c X j 8 I K V S c a q v 3 N r C O b s F 1 + s F k T W 1 7 p z p v N 9 9 d 4 u + u X x F x p G A J y U T J v c h k v v 8 u f N s 5 0 S o r q G B a u r q Z M Y u P H p m k B d k w p w p S A R E Y z i d D 5 e + u k z 3 7 j + g v r 5 H 4 k S A q g g 4 y Q Q Y M u E 8 A m 0 R 8 e B c T 2 8 r g H s + k 0 x Y g M V J J g C e P i y N v B G Z W v U q R 0 4 y Z c Y i 7 h a c b S l P e x 2 K Z B K k l N v B E u q m a 7 / m y X 3 t l O 9 X i 1 J C M q F D 4 i m G J z 5 s C 6 T t E g p r R i D s p 7 W j Q 9 4 T 7 z f J x 1 e v X G M b r Y 6 O H T + q r 9 w c + C 5 Y p g y R E / g O z q f r V o H X h V d X a H Z m l p p a b D v I A F L 4 0 0 / P U X 1 j H d U z 2 U 3 g L o D F K c 8 / W D 9 t O O B P U V d V n O 6 M b y 2 M K M i 8 M / s / u Q H O + w g b F n Y U b C h J C c Q r J l l K f f + p K 0 8 L r p Z Q Z U U h i z T L y 9 z x 2 J g H 5 u c W t k 0 m S B i s 9 w A J 1 N b Z K Q 0 H 2 w n v U 1 d b S x / + + E f U 3 t E m L v l s c K 5 3 h 3 l T V 7 6 5 K j Y d s F U y K Q L Z k y D x u o L C I i F T 5 k x h X H v x 4 l f U / e K P q H v / C 2 l k A r K R C c A 6 D h i L 6 t D L g x l s Z F O 5 i U x A Z p v K r T W J / 8 S x L K 2 L g W g e + d J u S 4 g 8 G B h 4 J E 4 A Y G Z m R q Z S A J G o 2 j 1 j O 4 D a h d A h J x L 6 v Q 0 w m I o B Y U Q s w J G w t L x M V 6 9 e p 3 P n L t D Q y C j d u H G T P m O J M c o 2 0 q m X T 1 J T U 6 N + 5 d Y A A s H J E V 5 Z 0 T U 2 M P X E k A 0 5 f h 9 S Z 0 1 y 3 f o V 5 z Y g k x N d 1 Q m J m n i z S z 3 N M 2 f R 5 g T k K + O P S r h / a H Z n P 3 F d + u S K O 1 W + N 1 7 Y x + I z I m F C o 9 y Z u 7 o 7 Z V J g V M j k E e m A q A n j i s 6 G / r 5 e t n v y h U x V G f a H E / C e Z a 4 s N D Y + T q U s z Z z 7 Q U F F h E T 7 v r h / 5 z b 1 H D i o j 9 I B 2 w o D z J B Y X 3 5 x i X 7 0 4 f v 6 j A I m A W 7 m E o c 9 9 O 6 + 9 K n 4 U 0 t e u q o X u 8 w V g D z i h D I q n 8 7 j s Q j 3 i w S 1 1 L u y 2 7 p X 5 U s l 1 s R O w e A m B j M B T M L D g C e C U / P z 8 2 j N o T 5 l Q 1 t H p z g b Q K Y V V h m z Y X Z 2 J u s y X b B Z n G Q C N i L T 4 o K t D i J s y U h P d A i D t f C q R F 9 g d V q Q C Q 6 R b A C Z P v r 3 T 2 m W H y T 1 z c 0 0 t q A + E x L m s 3 v B T c n U X p k Q M h n j H V 8 D M X 2 5 R q Y 0 4 L H v B B 9 j q r x b w R L q l u u + n Z 8 f s z 3 V + d T / a J C O H X 9 B O q Z R g f D k + o b t l 2 P H X p D x o k l W v 2 q 0 W x v T 2 Z 2 D r e Z 6 A A Y + f i g i z P F + W H k I c X w L T I b S 0 q 2 v 4 p q J 4 c E B a m x u k e n q 8 A 6 a W b Y Y E F 7 k z w g E Q x L t k C 3 I d Y G / b 6 n j + + J 7 P e z t o 7 W V M N 1 9 8 I j K D / 9 c v v N W c a w p T r 3 T P l p a 8 1 B x K E l F e S k m 5 M a u c z d D 1 D u + H 4 l k w u G U i I u E g g u 9 v o r V 5 / W b L u 4 6 X G l D d T Z 3 S V j Q 8 R N H r K f 9 x P i k 9 c R v b m 6 w B l 8 N m Q C Q y V y D N c U N m Q A z X Q P v B 0 k D M u F a L G 8 M r y G I i W D Z 7 b q z Q R x 8 D t b h c 2 6 r C Y c H j h E w u 1 H E O B 6 0 G L v 6 3 T / / m z h c M C T Q U M + S s f E Y l W 2 T T E A 4 l p L l l A E M 8 O Y q m Q D T 7 j Z M W y L 3 0 M Q M P L 5 2 n 3 F L c q X K V x p Y 4 i 9 n R 0 A g r 6 j k j s k k O n / + A t V s Y g + B L C D K R o O m T p K Z e V B 4 f x C z m M l l A m Q n J 8 Y p y p 0 9 G 2 B z Y a 4 S P i d f k 2 h k e F A + e 2 x E z S R W A 7 c q g B b r h a 9 E 7 M 8 1 A H m / + O J r t p M + k P U l G p s a 2 D Y s o k d P s C 4 E g I j z L S 3 4 n + N A r 8 B y A m 6 E K w k F l c / 5 h L r 5 3 W 1 r c L S 7 W 9 l T G w H z m d C x s y 3 O k g k s I o k I C U M y s 1 A K V I 3 K y i o K O i Q O b B 4 Q a H p 6 S m w u v D 8 + B / o 8 v m t j U 4 v Y T 2 Y a f E F B o U j J C 7 1 B m l j 0 0 u U B 2 4 6 B b X j z 5 m 3 y B U J 0 5 s y b E v R b y w + J q s p K m l p W s 1 W f B K d a o / Q O 2 1 C Y u r H n o J 8 T E o X O e N J 7 9 L T B h M I X d E 8 K B Y L W U s k L L E E e 3 O 9 l F a + e I m z U 9 7 N 9 k T k e k 4 l s i 6 N s B m x j Y / Z 3 g p 2 F o N n B g X 5 R x Q y p Q V K o b p F w m K o c C 1 Q i 2 r u W J Z s h J D a p l p / B C M c 8 d G O h X Z w J W K X o 7 R 7 l v h 6 Y 9 d G / f n K J i m q 7 q a G h z n o t N i f 7 + G 6 I r g 4 9 u Q M B a 7 E j O P N I 4 / Y X a s k N s N a i S 8 j D a / i r + o 1 b k u f T q 7 d d x f W C 8 m 4 6 2 R A R 7 9 7 l y 1 f o 9 O m X R c U S J w J L D T z d Y Q t t B E g R S I 7 t A A O + G K M y B D K d H O u a w 0 1 f X V s n x 0 6 A e J C a T h V y k S X U o 6 V K m m Y p 4 5 y + j Y 3 M 8 j h Z G 5 7 h c / h 1 b 3 d H Z C s c X P t 9 d g 8 0 a C h N 0 O E G N a C b G e O X i 0 B 7 q G g J O C X i 2 i m B 4 G g c w 3 0 e p + 6 O x 2 s i z x K u i z a P x P w 0 P O e h u b k F I R M 6 L F Q s 5 O j A y 0 u b h / C L l 2 W b M B I K n w H C g i y j Q 0 O i E m Y j E 4 D x L 6 d a C m B X D + 4 B a W Q C I K 3 S d g / k z 8 H X N F 8 V / N + J e L q Q F m 4 J / l q 5 T i Y b z n t s l 1 H C u h 6 m 3 7 g l 7 U A z 7 i y i r K 3 U F C f E r j C S B u 5 w S K f B w W F R A z f D 4 w i X i f n Z W W r t s I N Z c V O m J s a p g V X B g U e P V C U D a 0 k 4 A c + g S B o N T P V A h M P R 5 q S s k f c 4 Q C 0 z q x P d u 3 u f X m u Z p 4 D 3 + 9 k + i O E D L j x 8 f C R F b k D f X y e n D L j O j c N R 3 G M z O b a 7 C d M f 4 t E 1 s a O M B M C M W H j 4 i o o K q L W t l S K R j T t s U U k x T U 1 O 6 i M b / b 2 9 b B e l h / 6 P j 4 2 I N 8 6 J 2 R n s x q F 6 O u w r A 9 h K T s B J g e n p + I 4 I u K 2 t q 7 P m T s 2 F v S J 9 3 u m J y I b Q + e v i 6 F J 0 b c g v u w 7 + 4 7 9 c l g B b z A R + v f v J b Z / m c u V G B h B t v i f A t w 1 3 D h N K V S k d u P e q i 9 j 9 Z 7 e T q y R U o L B a b K D r 1 7 6 z o h R w 0 4 z a N T + / K F I r G 2 G c w D Q H u K 9 h e x m g U Z x j T B g / w g T D T L U N k / Z A n t n p K Z G M F k x v 1 Y B H E I v E P L h 7 R w J u n a h j C S v b w v B L + O d Q R 2 W c q o u c O p i K S w P q e l 6 3 n r Q B b g 3 R w b c I 7 D o I 5 L N A O l B n B 8 N u Z f P p X I D 8 C t 0 + q m z 9 s T A 8 u n m 0 z L O G q x Z p 8 e W p R f + P n z g q H j c A N o 0 h h i H E 6 G j 6 + n X Z U N / Y K K E + A M j T 3 t n F J M i z 3 h c D r 4 g F H B k a l G M D T A 5 E Z 8 f K R m Y R F y x G C S I j Y h 3 f b 2 p y Q s a 5 K i s r + F q v t V R Y J q Z X v O J s u D U W o K n l 7 I O s j W U J C j s C V 7 H Y z F b R U 5 u g 0 x 1 R e q M z P X Y v J w N h s 0 L f C 2 S c z J 3 B w 9 G U Z e K h o w / t d n K V U w K 8 Q Y e F 8 w E 5 B l 6 h 6 s G F D T Q 3 N 4 o E g + s 8 U 7 J k Q 1 1 j k x A G Z I D E A Q m w P v g 8 q 3 X Y I g b r 7 z W 1 t N K U X h Y Z H i U s a i l w S C R 4 m B A h j o g H k K 2 6 R q 1 o C m J 1 7 9 + f d V X X S / 1 B u r G F G D o Q q j B k / x Y T 6 f A 4 4 H W Q U M W O 1 w J u t C u e D P x D 5 L + h j 0 r S 7 D q h v B K O Z + 1 L u 5 V c Z U N B P R L w n Q I J Q t x R 0 Z n N e n f I P / 3 4 M 2 p p b a Z h v b b 5 Z g A x E W c H j 5 z Z U K 2 o t I T K W P q Y 0 C W g A C s Z 8 W d i W o h Z I z 0 N L I W w u K V R 0 w w g w R C u B C m K 7 w m g f L d v U v b g 3 Q p m l t K 1 b l l C I Q v w 5 I N K a G y l Q / W 2 i m e A w F l E Z G x H b X Q r Q B Y h E s i j j 1 X Z F F R S 3 k z 8 Y H e k D Z p v d 8 B 9 U T r 2 M n c K L I U M V Q / T G B B 4 a n D w 0 H 6 5 u Z B U D x 4 8 l I 6 8 m Z P C A M 6 O j Y B l u E C 4 h b n 0 v X Y R + Y A p 6 1 l J x g D B Q K r x 0 W F p X q x m h C + 3 r 2 P j 0 K h M V B a p t R 3 G F 7 3 0 1 a N A m v p n g J 0 R k c 7 s i 4 i t Z L b t j O h N o f H Z I D B W j 3 0 w F c h 9 K W X Y o 3 O l j S h J h a I + q 8 p y z j 3 w n L 1 + 1 z X f K O r v o V g s S o d q I 2 z E q y c w 1 n P A S r F e n 9 8 K P / r 8 7 H l 6 + 8 y b 9 O U X X 8 t g K l S x 9 9 4 7 I + e A 1 d U w F R S k q 2 H Y V C 1 z b b x s c A 4 M I 1 4 P k g x 2 V 6 b j A Q D h E H u n G j c l t l a N d q A g 4 h u L T T 4 O k D Y b 9 Y k q J t v R p p h s U w P y f M X v h y c y 1 i 7 H Q P H n 9 4 M S U Y 4 v M B / 2 7 h l 1 T 0 j C C Z H m M r D L d h K W Y 8 P D M y 6 r X m F e F H K V j h + p l f v o B r j K h s J 9 h N p X F r S N / P L K S g r l 5 Y s T Y X R 4 S F S q 1 1 4 / L Q v r w 5 Y 6 8 8 7 b 9 N L J E 9 T / a I D u 3 3 / I n T / G K l w e j Y y M C T k M M n d + 3 w g g k y L H t D Q o I s Z B p r G M 7 W Y g 0 W C T q R W S v E K 8 E s c 0 E I Q b b Q U b k a k w m K K D L I 0 e T P p l h u 7 4 g p f e 6 F J z n Y L + F G E m O N z j U P O w t 9 P e s Z 1 0 X 8 B T Q m 6 O + m F o E 1 U n h 5 L h N F K C b 0 Z m X 9 q t x M 2 e r f r Z J 6 / P N u A X 5 m f l a W T E O X K s 5 A q X N j o u b C K E I m E d 8 A t / / I L i T L L + / g H q 6 e m i Q J D f h x 9 X 1 d W V 8 s 7 m 9 Z n 2 z 2 a A V x D O C e c g c X 2 D W r I M K i C A 8 C f n H k / A 6 N A g D Q 8 q r y H G n h 5 n y / i 8 u n d k A H b S a y y F p l e w D L F H B o p b K x M U 0 S v C f n I 3 J N v X 7 F U o s k C 9 S 0 / 8 R 0 j l L O N q t c 6 E 6 k e 7 n V x j Q 3 H 3 U z e K A e 8 b Z r g 6 g c l 7 G P v p v X / f c g I c O n y Q j h w 9 J K F C Y x O T N D O D Z c E u 0 P V r 1 y R q 4 d y 5 P 9 L w 8 K g E t y I u b y P A R j M u e U R A G J s p W 8 w g J N b D e / e k b H Y / N K h i d c + 5 e t G h + s 1 d d o k s U y 3 g 8 U M s I J w L T W V J W l x T 9 h V m 3 v 6 x d 6 9 E Q G w C 3 Q d U r s h j i G M R S S d T j r l o K o d 7 x q E c w E 0 q L C 4 R / R k 3 z U z i Q + r s 6 R E y z c 4 t y l R 4 b B E T i 4 T p V 7 / 8 G V V U l N H L L 5 + k Q l b 5 o t E 4 N X P n f n D / A V X V 1 F p e v m x A r C D m Q e F z Y a f B u Q B C W i 7 0 D H T t 2 y c O E 6 d K C c z P p G + 7 U h 5 a 3 X a M H o g U Y V U O Q b N Y d w + 4 M f L k E e i 5 B C G K K i k K m T + o l w N 1 D c 6 r s j q O w b D M 1 q d 2 I b l I Q q m b Y 2 4 c g N C e 0 Z G R N C / b O N s y G L D F 6 k T Y A 6 q v r 5 9 S H t X x E D W O v a G K y y q Y Q B E Z t 8 L y Y 1 A T T V N Z 4 M 9 Z 0 l I J B A W M W o j N o R F G h B V L n f F 8 T o C E I 4 P p + + J i f 6 n x 0 R F r p a b R s W n y J L J P U t w M r 7 Z H Z B e N w b n s g 8 F 7 G 6 o P W E k f o 7 2 c x 1 L H Z d S 7 C a z m u + c f A O 8 V o G 4 Y q 1 G O 2 b m I S I h E 1 q i p t Y 1 t G S W 1 s M U m I h g k o o L z u / f u y 5 5 R j U 2 N o r I F 2 d 7 C d c r 7 Z t 9 8 T A 8 x R F p c X J B B W h A M a 0 S Y r T 7 9 / g C 1 M k l E x e S U K Z H M 6 r X p w C I i C V E z i 8 s r K O 7 J 7 n L f D L f H A y y V / B T V b v H n D Y Z A a C 9 T V p k h k 6 O s r 3 H 2 o 9 3 8 5 x o J Z V C q 4 9 N W u M N j + 0 2 Q A m U A a p t x n R u 3 O G b z z s 3 M i g q G J c O w x 5 I B 7 K H a O n u f 1 l m t k i F 6 A t H s G C h G 9 H p e f o F E P 2 A x l Y q K S k t S G U D C I Y F U e E 8 s e g l 3 P t z p 9 2 7 f E m k I w F G C t S V A x G V / C 9 2 Z T t / 0 z b + B E y I T 8 N y N b 7 I u + V 4 G y I I / h j A i h P Q / O e l I 1 j U u g r s 2 X G O U M U / m Z q b Z + F f T z G F H o Q x g k z M s q r K w h g F V Z d + M s E r Y 1 N J M 3 9 2 4 R Y O D Q z J I C 2 B 1 1 4 8 / + o w O v + B c / 0 5 9 S H F p m Q T G g h w g E S L F D Q q K 1 G b S 2 Q D v I t z 3 J W V l V M H 2 V X N b O + 0 7 e I j r g / T w / n 1 Z Q w L E A z q r 4 / R m V 3 q M 3 f O w 3 s M T Q 4 i R T h S V z I p X y D P L 6 l j g 7 E e 7 m F w n o Z Z W Y z L 3 C Z 0 U 4 z r Y i B p P f I O v x m r o y 1 4 / x U m p U t 3 7 Q R g P t b S 1 0 L 7 9 a o N q A C u + f v j j D y y J B m B f X D Q A J g J 6 f W r s y A z i G o B k z t c 4 g d d i 6 e R M Q K J h 7 M v 5 X m h m e O d + w O M h J J E c 9 w 2 E W U 8 s O d b n M h N e 5 R a 4 z o a K R O 0 Y N X R U u L t h 6 A P Y l B n 3 D x 3 3 u + l K c S V X 1 T X J 7 n 7 V L L G M d A I W 5 h f Z J l o / 2 d C o c 5 g b l a n a A S B Z 5 r w p A 9 h X G 6 2 m F M 0 I f 8 I 7 3 5 + 0 i Z n l o 3 6 A E 5 o Y N l F Y 9 b c k k k 5 J R 9 m q g 4 n g 7 E W 7 + 8 9 V j 1 B 0 8 J i n U M a V s O s 6 J g V i A m B t f a N M x k O s W i a W 5 6 f E r W 5 U L Y P 3 P 3 i H z n 5 2 T h + t B 1 Y l y g Z 8 B 6 w 4 m w 3 e L J G r / b 0 P m b w L 1 N b V J T a W A c K O z N a c A L f 9 D 9 g M f K v W k Q U 3 b V 1 d p t q H a / R 7 u A C u s 6 F i b G f A m 4 e 9 m r B L x v h i Q F Y D 2 u i e f X 3 p K r 1 0 6 k V 9 Z A N q W 9 s m s 3 s h 9 Y y z A + R F 1 A M S 3 P L w / k E y Y n N q J w r 1 m n 0 G I D 7 C k k r L 1 P p 7 I P X Q 4 D A N j b N 0 Z D v v B 2 w d 4 I X 8 E c n E h H F I K 1 t S 6 X M W k V Q 5 l M c P 0 8 y + t E v J P R I q i U 2 J W U J F Y x T W U R I X e 4 N 0 e 2 L z Q U 1 v / a v r p J N B a 2 s z r W T Z 6 Q L A O h J m H h P I i 6 g H J K y F j m B b L N C S a U u t r q S r k J i 6 4 d x J H p j z t d H d u c 3 3 z / 0 B N g w x F D l M Y s K I e q e k E G Y K Q L X D u a S u U / W q L j / f P W F Y T K g s N N u l B D s j 4 Q l S b Z 1 a v 2 E 1 Z i / 6 m M 3 e A Q q K K 2 V V o W y Y m 5 + 3 1 D B M U l x Y s O 0 q 1 I O I a J i N g G W r E D E B i T X Q 1 5 c 2 h R 6 D y P U N 6 7 e z m V n B I P L z 6 f L e H h R 5 J H d I I z s p s i A 5 J Z Q Q z S S 0 H S c M g W T 2 p d 1 K r o o 2 B 0 A c D N R u B 7 d G s 3 v l o P J h K 0 3 Y O I j x u 3 / v A f 3 b 7 / 5 A v / 2 / / 0 J / + P 1 H 9 M l H n 9 J m S / p i N i 9 2 h 4 f E w o 6 H 3 f s P 0 K p W E 8 2 S z Q a I f o F X T 0 1 4 + w G P B 1 p c E c Y m k E 2 i 9 S n z n D 5 m K Y W l 4 z L 7 0 m 4 l V 9 l Q Z k 0 9 r C v u N P A f B 7 M e X S b w H g c P H a D f / v Z 3 Q p x R t o 9 + 8 r O / o P f e f 0 d 2 L D z 1 y i n 6 5 / / 3 r 2 I L Z Q P q z X R 3 A G T H d I 0 x t r 8 Q n u R c B C a Z 8 j y 1 m L u Q X 4 v p v Q g R U g 6 i i B p n k w V l S 8 2 z z m l 1 T 4 7 5 D T L 6 0 W 4 m 1 w 2 U o N P W s S r l 8 2 W X O t l g 9 l A y G B o a o f H x C f q n / / 1 / Z L D 3 l 7 / 6 u e w 4 W J B f K O o B N m u D 6 7 2 k p J g C L H 0 2 H n d a r w 4 i x g + q H p Z 8 x q 6 K A N z 3 z i 0 6 E T 6 F G b Y 7 s X g l E N s r y 4 K t A / 8 u / p 9 O J l 0 W 4 q D O n D O 5 b T u h z H / 0 e 7 k D 7 r K h v G r e E u Y c b X V N h k w g Q u L u n X t C l P / 4 y 5 / R 7 M y c T C 6 s q q q k F 1 8 6 T p 9 + c p b m H F M 5 X n / z N b p + 9 Q a F 1 z B 5 z / 5 M F f a 0 u b E 7 t l J o z U t y y h D M q I U u n b m C 7 J O C + 9 K e h C G F 5 I Z A k n O S e i 2 d Q C K U d S 7 n M J u X y 0 H s u p 2 l L + 1 W c p W E 8 i X V q r A g l V n u a 7 u A a o e J h p V M I E i e A w f 2 i c Q C s O f U a 6 + / S v / 4 v / 5 J j g H U r e a 1 0 + + v x 2 l 5 j W h p O S z O h / r G J n 2 F w k e X R u i 3 F y d o e N 4 r u 2 n c n f D T d L x G Z s 4 6 c b g h J m R K W 3 r 5 B 6 T B J h J S J p l w D m W T m z p 9 v c 4 N s U p K 0 n e Z 3 G 1 4 L t z q d d X z b y H e T D W h B R p f L a B Y X H 0 1 3 F A D Z 9 m g p i h J x 5 p j a t G S R J S l 1 A q V 6 W 1 l 8 F S D M 2 I / E w u Y n p 6 l q a l p m d o B 1 Q / q m h O Y a V t b l G C V E K q k T z y I M O 3 m J o Z o e a q X m g 6 9 r a / M j m N N M a o p T q 5 7 3 x + g o A g i B S m L 1 I G 0 Q W K b 1 + T w s K o c k 0 n V 7 o X Y N A B r S c B p h Z 0 M s W H A G 6 8 d o o I C N 7 n N b W n l i o R s I l y S d T b r R s C e S l j c 8 f 6 E j 2 5 N F N C 3 V 6 7 p M y T T N L B 7 P C L V 0 X j X r l 6 j + v p a C b z N 1 u m r C 5 P U P + u n v m m / 5 Y 5 H B y i r a X 4 s m Y B e f p 0 z 5 C g b Q N C g b / 2 D Y a 9 D H o b 4 r y W M S B k k S B 2 W R o p c u t 7 k K a X a K d K p 8 6 L u S Z 7 k d u Q 2 R D O 5 J L n K h l K J n 1 z 8 F x I C q t 9 W g O u x s d n Y o k 9 U s J r a G t V 4 j M n J a f r u u 5 t 0 / t x F c Z e f f O l F + u z T s / R g N D 0 S H I A z Y X j O 9 7 0 6 O y I k + m c 2 H 4 f C V 9 s z 6 4 9 v E 9 a d h Y S C S m f U O y G P L o N c k o N A K l f 1 i k S K c F h G G / q 2 s + / s f v J c u N 3 3 5 L 3 n K W A p V s / S C f s r J a k 0 L 0 6 z K / b W o I C z n A 3 g Y E f g D l V W V r L a p 0 K C 8 J p Y L C 4 O C + x 0 0 d n V w U S b p C G y 5 0 7 h d r z R p Z b n G m U 7 6 e b Y 0 3 G B P 7 / Q Z N H E c E o b T M h E n V H z Z M k w S + V j V Q 8 q X 1 z l W G Y O S 4 f F o x F + T Z Q + / P F p / f 7 u g K s G d p E K / b N 8 0 5 W l f 7 x 5 / e q o j w P 4 1 t f b Z 5 E J g K T D O u a l p S V 0 9 N g L s v Q y o t H z A 7 Z H A S 5 u k A k S 5 g c y 7 T z Q L o Z Q I n 1 E I h l p Y 8 i l 6 i R 3 1 C n y K a I p d U + l A w d a s / a h 3 U y u s 6 F 8 X n 7 y 8 E 0 F C Q K I e e T c q f o 5 y x u N 8 + S F 7 G k c m c D r o 5 E Y H T t + l M p W r + p a T P 5 T 4 0 l b W Z z y B 2 w P l m R C A k l A J E 2 W d J V P k 8 d x 3 r 5 O n z P H b F s 1 N d d Y / c Y t a Y M u u c v Q N x 9 R 5 p t h o 3 G e + o b 6 D U O K M O t 2 e m Z G V p F F Z H h 7 5 Q + x Q k 8 b F m G E C C C V I Z G j X s i i 6 y T H t S o Z k q m y k V Q m h s 9 d c K F T g i U S 9 G 3 c t C e 0 7 u L F n W m D t 0 5 A Q h 0 + f J D t q T V 6 4 c h h o o W 7 s t T x D 3 g 6 s I m R T h J F I J 3 z s e V o k H q Q R u f a p p L c U c 7 P g 1 q + v u / s d n K l h C r J X 5 S b z s 2 h j D z G R m p f N m B m 7 / z 8 g i z C b w B p h D A k O C e w m R s c F M 0 t T X T z x i 0 6 s 2 / 7 S 3 1 t h J 6 a O D W V / y D 1 A C O F + I 9 V t l U 2 l Y w N p e r 0 e V 1 n S S Z T F s K p d P B Q m / 4 U d 0 H i U d 2 W A r 6 o f V P 5 J m P R x + 0 g x M b X 5 P g k X R k M i F q I K R s r q y v i + b t 1 8 x Z 9 f v Y c f 4 7 a o L q 9 o 0 0 8 S D s V g F p f y o 1 d F 6 c P D q x 3 y z 9 P M A S y k i a F I Z F F L F M v u S K L I Y 8 l m a Q M r 5 / x A s a p s U l t E O C 2 5 E 4 b i u E l d V O 5 B Q j L T P B 3 3 Q Z S t L C i Q p e w g + B K I l / I F K E i c U a 8 + d Y b M j 3 + 3 N n z s g w Z Q p S O N G 7 f o 5 g N y x H 7 l u 7 p K P H H A p I J B A K h F J E U s R S 5 D L H M O U M y p 0 S y C Q c S 6 f N M J p g E b o U r b S i k m l K l 9 u E G A 7 i F W 1 X 7 5 q f G q L y Z 7 S O N G 2 M F N D w 0 T O U F S V n n A V H m P / n p n 9 M 7 7 5 2 x 1 u 0 r y d v A w 7 F N 4 D M M C t Z t V v 1 8 w B A n b X B W l z O J 5 S S O n J M 6 Y 0 u p s h x b k i p J h w 5 1 8 K e k 9 x e 3 J N d K K I G + k X y n d c U W 4 f X S o i d 9 1 / a 7 f e M i k k O B 9 P d C H R p p J 6 Z a Y B 0 + 8 1 U X w p 7 n L E B W k 8 a Q Q u e K Q J o k k t s k U W V H Y v 3 c r u f c k I j z h F b 5 U p y 6 e l r 1 Z 7 o P r r S h T I J D w t x c J a P S s Z G U e u t I J R M k / V z V 4 T + X 3 N R i D f T J y S m K R N V a F j u B 6 R W f E B P f 9 O v + 5 2 Q 8 S 0 i E J A d M I p t U h k B S h s S y y u p c + n V M H M T t y X l N J E 0 m O 8 W 5 T 2 C M M r 2 f u C m 5 + h F a X 7 n C b W Q b q s B W O j + k 0 N s 9 6 d M / 0 O C I 9 8 P m A T e u 3 5 T d D / F e H 3 z w r k w 2 3 A n c H v P T y I I a K 9 / r U C T i p I 7 k B h s y W Z E Q Q h a o f o o 0 6 p z O h T i m r F Q 8 J N T b C e 2 e n j 7 8 0 z f l E 9 0 K 7 k l o f j c n f W P 1 E y o T 2 Q i G S X / Z 1 h F H R P o f r o W p t a 1 F 1 k y v r K y Q g V 5 g a I d 2 u s B 2 N A Z 7 3 y m h S a U T y K K I g s 5 v l 5 1 E M W W V m 3 Z 1 l j F N w + H R M 8 f x G H 9 c g v L y s W K w s 3 + 4 K 3 m + v D f g 6 l Y P R 7 w 0 M e c n j x f L J v t l r 9 1 M E q E x M X E z 6 h j + e a k 1 S v c m A r S Y Z X 0 8 4 9 K G x F r D H C q + A / x w / d 7 A J 8 H F H 2 H e Q + M 8 2 R K l k X m f R M H v x P u 7 C b j n h l B K Q G m i Q A K J e u e 0 m R w E c h J J j h 2 B s D L v S Z E I W w l J E K z M f U J A b I R O n O i h z i 7 3 2 k + A 6 6 3 m / B C r e m g c a R S l / q n G T A f 2 n e 1 w h B F d H g j S y e b s S y o D I B o 8 f v y 2 O 9 b Z 8 T Z F / H 1 f 6 4 j K e 1 7 i 7 4 C N D X b K g + g 6 C J G 0 Z A K R D J l 0 W R F M q X 9 O 6 S V t K d f a y Z B N S T d F K k U 6 z j m l O L m d T I C r n R I m F R W A U x D 9 6 m Y r U q F R F B M g s Z Z Z 1 e q q i d O p V n s F o 4 / P X 6 N T j f P 6 y A a C Y L G j + k 5 L j X y 2 3 R C d M b l s q 4 8 Y l 1 q J e k V i 7 Q U o g t g k S S e F I o Y p W 0 T h d j M P Q 3 O N k V B K I t l J z d B V b a 2 m b i h 1 r 6 q y J K 1 P u D X l g A 3 l o e p y f s K L c 8 I 8 t V A 2 D W u T C r Z T W U H S G v / J b z p N V y 5 9 z c b T s B w / T Y B M Z o b v g 0 m b U B i X q i p M U n F e i o 4 2 x s i / M 6 b a M 4 Y i k B B H k 0 n u v x y r Z A j k L F u E 0 3 X p y b S j y u 0 6 S C T O 0 y R U g t 7 9 4 H X + H u v 7 h t u S 6 1 U + g + p y q G f 6 q Y W b z T e a W 4 r / 2 w l T M A Z m f C y l l I c P s 2 L f f e 9 t O t a s 1 o V 4 m s h c r A V T T 7 D 6 E Z w U Y 4 v Y h F p N 1 Q 9 s c d M 1 1 0 D u r W T p E g k k c R B F C G S V n Q T J L D s S p B D n x m 5 S E s l u Y 9 h U k E 7 d 3 c 3 6 y 7 g f O U O o E m z L 5 J R S + u n F F T g h 1 w D 3 J v 3 i G D h Q p z y C y 2 z D 1 N R U 0 f v 7 n 1 5 s X V s F G 9 E Z a 2 D U F i d k L A r T Q 4 T M K Q / 1 1 M b V Q j I 5 B L m z h l G S M T m 4 b E h k k p D N E E y u Q V v p Y y a N s 6 y S P p Z 2 1 O 2 p 2 1 R J J / P g T N D J U 0 f k u + Q C X D f B c L P U U O N T N 9 8 k 3 R h Q P 3 T T C 8 4 9 C F F z e Y L a u D N / M 2 g P s F a w 6 r W T A F G w w h E W d U F / c 2 J 4 H r p d i q r 5 f E M p f 0 8 + g t t + p + 2 2 p w l R p z m l / c M x E w H k M U Q C M Q x h 5 F y W Y 1 V W x J J j Q y T d j p B U V t m Q i d P L r z C Z M v q B m x P b y r n z r 6 i A B a r c d L O s l J 0 w l m F I 1 V E V p 1 t j f p l K A V e 6 G R s q 3 W l v G 3 8 c p o p s B H w l z H M c Z X J 1 V c f p E k u s X B m b c q r S N i n Q 6 U 2 u y n Z 9 R n I Q x j g e l H p n S x 7 V b i b n e n G V 2 4 m S M e r q b n P 0 A P f / y x m V z 2 B / Z x 4 3 I h p I N Y a z 4 V D m H k B 3 x v 0 y / g O c 6 Y n Q x T 4 l p V o q d p Z Q j 6 M G V q L 9 i k m E 6 7 C 0 W E V + k k r g n G j a 3 m Y I z x Y 2 g S w 7 y S G F R D I h m f O m T p 9 X h F O v M c c q Z + k k A 7 i c k J u 2 M 2 R y J F U X o 1 / + R o W L 5 R J y j l A A D H 5 F p C y k Q s N x Y w J h V r F w 7 f s H I u I q h 3 T Y K f e 1 T B j d B F A H I S k P 1 M b o d E e U m s v Y F m i L 0 f H m G H 8 P f Z E r 4 J B E n B A Z L m R w k E R 5 V J 3 H m h g Z Z T n m 6 5 z H z n Z x J q P i S b 6 O W H y P A n 7 y 7 d T i 8 M 8 Q n q 8 f D u W G D p K B m 3 e X + d v 7 y O t D 8 p N X I i l U G T t k I D 7 P 4 / H S y d Y 4 V b L t h H G q L 1 h S v d K y R F 8 N F u t 3 e T I c q o 9 R Y 1 l S N i n 4 b j Q 7 s 6 q K k j S / 6 q U E 3 1 3 u p / R W d z R N 3 f v 8 f n C X 1 u Y D O X R R o A / k e x p i g R h Z y p o w K B v y G E I Z I t k E g 7 0 E 0 m B 5 M F U W 6 a M J J G o d c q 6 L x x E J Y S I i o p T k 9 J / + 5 q f q e + U Y c s q G c v 4 7 0 F 3 I j W T U A / 2 U k 8 b S x 1 x u q 4 z Q l Q F s q p a i o l C K X m m P 0 R / v J 2 g t n L 4 T 4 V a w N D d O i 1 P D t L 8 m I m Q C + G 2 p l N W 4 b J h e 9 o o r H d c A Z l I c 6 k f m v b u / 0 C U I I k k R y a h 2 i j C O p E l i u 8 I N c e x j Q y a 5 / 2 l J 1 a l r d R I S K c l k q X c y e G u n n / 3 i x 1 Y 7 5 9 q / n F T 5 A D + r A 1 D n R E W Q p 5 0 2 Z q 1 G S t D D c Q 8 / / e I 0 v s A q I j d u c S h B L z M R 8 / L h g 1 8 P X J M N U N F e a V 2 j 4 O w l C k 8 / k G 1 s M K 2 + g Y k F 9 / w b X Y 9 3 y Q / O K j 2 v h A n 4 c M o t O p + W Q C C F T j Y R n G V n b h I f W w + x j K T r p G 2 s H O 2 k c 0 d b I W b P J E i n U N B H h Y X u 2 g B g O / B c e j i s n 6 G 5 i e u 3 Z r l b + F j 7 M 8 G z R v V T O d Q + 6 O L v H 4 h x 2 S N z l q 4 N B 6 W c i Z a y q C y S 6 a / c L 3 G B 7 W w D 4 e b 4 9 W M H n e i b y 9 9 S d 0 8 X P 2 F T 9 O 8 X H 9 D x U 6 / K 8 s 1 b R V c V E 3 1 6 6 9 f v N J R U U q J T S S d I G C O t N M G c u b G f p I x c J d w L I S C O k e t k S y 5 D L C 4 z c V A 2 x A L Z Q C B I o 3 i C 1 T x R 9 W K U Y q L 9 5 7 / 9 u f 6 m u Y m c G o f K l o 4 c q u D G 0 l J J N 5 a d V E N 6 U n G 6 3 O / l c p I q C + L 0 T n d Y d 4 7 0 Z 0 l z B d G x 9 j w 6 W j 1 B 7 Z V R f v u k R S Y A U g m 7 G p a X l 1 F V Z T n V 9 L y x L T I B z 4 5 M I I I m g 3 R 0 0 + H t s k z o 0 w R R 1 0 E 9 s 6 + R p A d o b b V N v 9 Y k 4 7 n j l E Y m 0 w b 6 d U Z S o U 7 l S l K B V C K t O P 3 m r 3 + S t Y 1 z K X k u 9 Y 7 k t I Q C F h Y j 9 L B v Q U 3 x 8 A V s K Q U J J T k / N z g d b U p S X W l K j s / e D 1 F e w E O r s l 2 N u h u Y 5 Y u d B y O R C P U / G q C J i U l R G S s q K q i h s Z 6 u X r 1 O r 7 7 6 M h U X F 8 v 4 E l a Z 3 W j D 7 K c P i B e r t B 4 g k y a V u g B H u t 6 R 1 D G I 4 6 z H s a 4 D U T g 3 k s j U C Y G 4 D m Q x x 4 Z w I B Y I p O q Y P A g n 4 l w C X Y V I L J n 4 w a S I p B w R b 7 z 9 E n V 1 t + M b 5 j Q 8 l / c A o Y A b t y Y p E k 2 x 6 s e E E m L B 8 w d v H 8 p K 9 c P x m z 1 x I R J I N L r g p 7 s T W v 2 T / x 7 Z Z 6 q m W O 2 k 6 A T W 8 c P r Q 6 H 0 1 W x 3 b x 8 o d H x d d A I d H t S R / 7 h G k 8 b U o S w v V H k a m Y Q k G f V S p 8 q G R G m E g o S y w o w g l X Q u Z Z U L k T g X N Q + E 4 l w I J b Z U l A r y g / T L X + f e m F M 2 5 K x T I h N H D t U w H d D A a D S T 1 N N Q V A w 8 I b m B z 9 3 z U U w C M B N U X x K j f D + f 4 4 7 h w 2 s 5 v z r k p + U 1 0 3 l U 5 w L y 8 / P X k Q n A Z M U d j 8 D Y N p w E M U l 9 f / 6 j j j G + Z B F C d 3 h J O E 5 P p t 7 O T Z m T p e K h 7 K h D 2 R y b c 5 z M / Q e J D J m U c 0 K R C T O r 9 w q Z A M / l v r 0 h o Q y + v j z M v w p O i v S x K a P 2 i R r I 0 u q N b k g q B N O G Z E Z t Y c j D 6 h s / X 1 g y I W S p r V J t W A B s l E N d v P D Q j h V E L W 7 m w f o 4 3 R 3 3 M 0 G l O g 0 Y W L b q 0 e E Z b V U J i Z J X R + q 9 D Y Q U W Q G i q F z 9 x x 9 N H q n W Z b n I U X b U q 8 Q k 0 v V 4 o E j O h L H O O c q q X u d C K k U s m 4 Q g k S 6 D P J p Y Q q J M M s W w m G m c / u b v f 4 V b v m f A h B q V + 7 + X 8 N W l Q e 6 5 s J 8 0 q S y b C q T i n A k F c h 2 s T 1 I 0 6 a P + G U y r V 2 T y S i i F R w j V X Z v g a 0 1 r Q 0 1 0 5 k S P + H V w g Z t 6 R L l j U U 4 M 8 N e V J C T U K R K V t 6 X r I w F 6 p T 0 q 0 + 4 B 6 c S M V 7 n u 6 w G s c G s + x w l 0 Z J W n A f 3 f 1 E l n l 4 K 8 p 9 S b O n 1 s C K O I g a R I k q 3 O J o 6 u l 7 I m k D M X V Y + T l k r p p F K S S X I + t o g k 9 h L I p T x 6 f / s P v 8 Y X 3 1 P Y k 4 T i f k B f X h r g j g x J h a W 9 z J o U L K E c 9 h T q I G 1 C f i / F U 4 p Q O H a m M z 0 x c T y U 6 B 1 y U A c g m h x r V q i b p + p a y h M 0 N K / G m B T H N i M J k B J p G E 9 4 q H e d 9 w 8 d X q 7 W h 1 Z J w R z L m + E 9 z f u q s j r v K G c k u 8 5 B H l P W J D I L V V q E M v W m L A Q y R O J c k w j H F q G M Z O I c k R C Y 3 w R 1 / K / / / p f k 4 7 b Y a / B 8 s w c J B U Q i c b r 8 7 R D / Q p B I S S r l B T Q S y k g s L x 1 u S F J t S Y o u D Y Z o j d U + I 6 0 M q U A P 5 N 0 1 a k o I y j d G A z S 5 p D q E o c 3 7 B 9 T E x l 6 W W q 1 8 X T T h F d U P M 4 j V d A 4 g / X Y X 8 j k T D Y / Q p D V M 4 5 J L u D O r z F F W r x V C o M 6 c c 9 Z z s s / b K f N Y 6 o Q c 5 j U g i 8 q L Q g l a D B P l + R O 0 F k 1 R j K W R s s G 0 J L I I p q S R R S q Q i M u K R C A U 1 D t D K K X m o e 4 X f / n n V F p W L N 9 5 r 8 H z z a O 9 S S g A e 0 R 9 + X U / / 0 o Q S c X 4 K W m l b S n J F Y E w + P t W d 4 w m l v x s V w U 0 m X C O O 7 u U V a e v L k q K 7 T W y A E l k 1 z d X J G g / q 4 g G D y b 9 N D D n k F a M j W 6 0 b N / j O I m O j d d g Q m J T W V z U S I Q r q Q g L n I N k i w l Z 5 W V C B J T U + 9 h l X Y 8 c / 5 g U T A v J r f N M A H O d k T 6 m n M + E C j O h F E l g Y 6 1 3 k R u J p F z l R i o h Q R J x L u q e S s l E l H 7 9 X 3 6 a 0 5 E Q j w M T a g x 3 d 8 9 i b S 1 G X 1 9 + x B 3 f l l C W + m d I J R J L E a u 8 i O h 4 U 4 K m l n 0 U j v t o Y B Y 2 k i Y V / k k Z 7 2 y T C f X Q X l r K k y K Z z j 0 I 0 r v 7 o k x O H 9 0 c V a R y I s 0 x w R 3 b C e 7 L + C t l S L a X W y P 4 a O n k C M S d X B T 6 y S X I i 4 J J C d a N M Z d 7 p 3 w 0 v 4 r 3 5 j P 8 A Z H I K g W D + f p 6 R R K b P P o Y J L P q 1 b F y T i T p S E O U r g 5 6 L Y k U Y o J 1 V U b p 2 p C X S v P j N L P E 1 2 p C Y T a 1 q H X i Q V V S S S S U t p 0 Q d / n T X / w Z V V Z V y G / b q 9 j z h D L 4 / P x d / r U g k b G n V L K k l C a U k l h w T n j p z a 4 Y 5 x 6 a X W V i j G G 8 C u + E 8 5 z x H / x T / + W E 1 L 2 7 L y K L x Z x o i c s C L d j 9 Y 6 s I + Z g E m N U v R 4 o 0 + K w 8 f 5 I q C x M S w Q 6 C Q m K B A K f b E c E O M q h j v M C Q 5 e a j J a o I r V B 1 T Q 1 N M A k h a a a W 8 N 2 T t M T q n L l O k U k T i k m D v K E k K k u f 3 R x R 0 S U 4 L 7 m R S p y C v j i t R p S E Q j S F W g t C S y V N K E M q k O n v / s d f 8 W f r + 7 S H 4 b n y n B A K O P v 5 b U o Z S Q U i a T V Q i G W R i Z M m l d R x D n L k B b F e e Y i 7 r C E S z q s O Y n J E W m C a B q I w A E z D h 5 0 V 5 0 6 K n e 2 d C D J 5 a o u T N M S q n I B b Q V Z I K k r w 0 z 9 F l / s x L U Q 1 D R b M x H g N b C z E E G J V J T g z A B D A S S Q c I p + e n p Y c U R 7 2 O S V 9 J h c 8 d J / f A + 8 F s l Q U Q K 1 M U X 1 x n O Z W M M N Y v Y e S T I p E T l U P 5 b R 5 T L o s d h K O W S q p Q V x + I P G t + a / / 8 G v r H u 1 1 e K 7 0 P z + E A s 6 e v U W J F M j g V P 8 U w Q y Z j J S S Y 0 0 c 1 A d 8 H j r d E a M L v U w Y 1 A m x 8 F / l U t K 5 + V s Q g l H v k b Q p 0 O F 1 U U G R A 4 C S B z U O A B G 7 q m N s x 6 W o U H a x V 9 d Z p J H j F E 1 O T F I g G J S t e 6 x z Q i B + L x A E O S d E 4 j + c 9 O r z T B g h E c 6 D P K i z C Q U S W V J K V D 2 W R J p U Y j c Z N Q + J 1 b x Q M E B / 8 9 9 + J d / 7 e Q E T a v y 5 I h T w x c U 7 t B K O C Z k M o S y p h b I h U z Z i g T G c I I 2 a 2 G Y a g u M B 9 X h j k + O v g z + m 1 l l n w X H 3 u f u a g v m j i / o M 5 y p D D n L I E S u h K X q 1 I 4 I a d S 2 n k e F R K i 0 r p b y 8 P D l 2 J k M o S K N e J l M 4 5 q w 3 U g h 1 q m w I Z S Q R c i G S H E M q I d d q H u f Y c q a 8 v J R + 8 Z u / w B d 8 r v B c E g q Y m V m k K 9 / 2 8 R 0 A i T I 8 f 6 I W M g 0 s c i G l k 4 v / q J x R X o C n v U c W s Z x j e 0 t V O 9 i D a 3 V x I 2 i q m A I D H V o X d b m + J E 7 z Y S + t w j v P F X J a c j g n E n S k E W t V 4 N o U f f b J 5 / T 6 G 6 / K W A + O V 7 U N N b s C 4 q S o i m 2 y W l b x Q J Y V P g d n x w R L q 5 A v I W s I x u E q B 6 F A F p F a i k Q i o T g X 1 Q 5 1 l n t c 2 U x Q T d 9 + 7 y 3 q 6 n H n H r h P G 8 8 t o Q B 0 r I 8 / / p a 7 I K S R J p N I K k 0 k y R W B I L 2 E G J n S C v J H M s z W Z K l V g a n x P n G t l 7 A t J O u n 8 x 1 e X E u 3 o b D S L E g I J 4 R A t 4 K m i a A 4 l N S b H X C d / H f m + k r O U Q N P 3 y o T o b Y E T o I U n f / 8 j / T a 6 6 c l r A o O i Q k m U y K u J J M Q B K / j / F B d l J b 5 d Z O L J G N O a z F I I o d E k m Q T S k k l J K P a K U e E l y D x / a z i / a W 6 V 8 8 l i P 4 / 3 P f y p n k I j F Q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 N a m e = " !;>9  1 "   G u i d = " a 4 e 2 f 6 7 a - c c 5 f - 4 6 2 5 - b 5 8 0 - 5 6 8 3 d 8 9 6 d 7 b 0 "   R e v = " 2 "   R e v G u i d = " 7 f 8 a d 8 f 3 - 2 2 1 6 - 4 d a 0 - 9 7 f 9 - 9 c 9 1 4 8 e 1 2 9 4 8 " 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 C h o o s i n g G e o F i e l d s = " t r u e " & g t ; & l t ; G e o E n t i t y   N a m e = " U n u s e d "   V i s i b l e = " f a l s e " & g t ; & l t ; G e o C o l u m n s   / & g t ; & l t ; / G e o E n t i t y & g t ; & l t ; M e a s u r e s 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N o n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17>@  1 "   I d = " { 8 F D 7 1 2 6 1 - 2 7 6 2 - 4 F 2 9 - 9 0 1 8 - 6 3 3 1 B B E F 0 A 1 E } "   T o u r I d = " e a f 8 a f 6 c - e d 5 c - 4 a 3 d - 8 b 5 1 - 7 4 3 d b 3 0 0 9 1 e 1 "   X m l V e r = " 6 "   M i n X m l V e r = " 3 " > < D e s c r i p t i o n > 2548B5  745AL  >?8A0=85  >17>@0< / D e s c r i p t i o n > < I m a g e > i V B O R w 0 K G g o A A A A N S U h E U g A A A N Q A A A B 1 C A Y A A A A 2 n s 9 T A A A A A X N S R 0 I A r s 4 c 6 Q A A A A R n Q U 1 B A A C x j w v 8 Y Q U A A A A J c E h Z c w A A A 2 A A A A N g A b T C 1 p 0 A A D 2 D S U R B V H h e 7 X 3 3 l x 1 H d t 5 9 e X L O O S M S i S B I M I N p x Z V 8 p L P B u 6 t d 2 Z Z k y b L / C v 8 v P j o + O v 7 B a 2 m l X T G B w A I M A E E E I g M z m J x z e v O y 7 3 e r q r v f m z e D G X C A 6 T f g B 9 R U d X W / 1 F V f 3 1 C 3 q j y / u / B N i p 5 j f P D y M a J k m G Y m J 6 m g s J A C o R C l U u q W Z O b r w P V b v X m J e J x 8 f r 8 + e r b A b 6 u s q d F H m y O a 8 J D P w z + N y w E f 0 e f 3 Q 1 y n z n k 8 f I L x o 4 N R y X H s 9 X r p 6 4 E 8 W k s E 6 E R z h L 6 + c U v O P a / w / O v F 5 5 N Q X u 4 M b x 7 p o F A o S I l E g u K x G K 2 u r g q p D I F Q l 4 0 E c z M z V F Z R o Y 8 e j 7 V w m P L y 8 / X R s 8 f y 8 h I V F R X r o 8 c j y T / / k 7 s h I U x e I E V r M U U k / M W d e f 9 A l O + f I p R J C 2 t + u j q S z / f T S + H p b + V h 8 z z C q / P n C o X 5 e X R 6 X w M l E z G K x u J C K M g a J 5 m Q g 0 z o j B a 4 b m F + Y V t k A n a T T A D I t L S 4 o I 8 2 B 3 7 + z L L q F r g H h k y A o c j H d 4 K S 4 z x S M p m k g D d O h Y E I h c N x C p S d I H + o S K 5 5 3 v D c S a i X 9 r N U 8 r I 0 S o S o 0 B 8 l f y B A K 8 v L l F 9 Q I O c N o T I B 0 q 2 t r V G B v m 4 r w H v h 6 b 1 b C L P E N b / L A L 8 1 w L 8 5 E A z S 4 s K C S J 1 Q X p 6 k T A z O + u j u h J L Q 2 X 5 H 0 J + i M z 0 x I R o k f j z p p d m w j 2 6 N h c j P D 6 P C g g Q t j l 1 X F z 8 n Y E J d e W 4 I 9 f a x b l p J B K m E n 6 T m 6 R q N R i m F J y x 3 M E O m Z e 5 0 q C s u K d m Q Y F t B Z C 1 M 8 X i C C o u e 7 d P a E D k b o Q z m Z 6 G 2 V u o j Y g m 2 K L / X i b P 3 g h R L p h P J S S y U g s w 3 2 F 3 d 1 X E a X v B T a 0 W S 8 o M e u j k W F F I V F H h p e Z x V w O c E X r k r z 0 H 6 8 P Q h 8 r O R X R q M i o p i C I V G X 1 p a p G g k w h c S x Z h g R U w A Q y b Y S 0 + C + b l Z f u r n C 5 n u j v M H P w N M T 0 0 y g e N W p 9 + I T I A h U z Q u 2 T o y D c / 5 1 p E J M P d N y p w i / H o c 3 5 / 0 U T h K d G / C x + p f Q u 4 x v s v K S o I K q k 9 k b Z O 9 m G B b Z q v f M w n W w J + 8 f F g c A 3 A 6 i E T S n c K k s r J y e Z o D R l I h A f l s V z 0 J S v k 9 A a h V + + s S N D L / 9 M 3 V q u o a e U B s F b F Y j M 4 9 D O m j d P T N b P 4 Q M P f H C X P f v h 3 0 p 5 E q v J a g U M W J r O 2 z 1 9 K e d 0 q 8 f a y H p U + Y 1 a 8 1 U e P g 5 o U L G w 0 P c g F Q 8 U r K y q S c 2 V F g b 2 w H C / N z k h s p U V J a K n l j W V L y n Q R + z / K S 7 T R J s p 3 3 O N x n m + i j O y E 6 e z / I r R + k Q G K B 1 u L q u w L j i 1 5 6 x G R y O i M 2 w k a k i v N P 7 a m N C 6 E M q S I s y g L l L K n 2 O D z / 9 s W 3 6 + / K H g A 6 9 J l j H e T z + U S d W 4 t E a X J i g t W 7 Z Q q F Q t T R 2 S 7 X L S 4 s c q c v k U b H t U 6 g b j t P / L n Z W S p 3 e A D h y M h 8 z 5 0 E O i s e E E 6 g Q z v t n E y A T A Y Y b 4 K L / P 0 D E U o w C T 6 9 l 1 1 a b Q W Z n 1 m S x 3 Z Z x H a r 4 3 v i X v p Z 7 4 7 P X 9 V X 7 T 3 s W R v q T 1 4 5 Q g 8 e 9 N L M 1 L R 0 m r y 8 E D W 3 N N O B g / u p t a 2 F L 1 K d D 2 R C P j 4 6 u u 6 J C z V x K 1 h m G w x w k i m T o I l E X K Q J p O N O I Z N M w O L 8 v C 6 t x 9 x q B v m S M W q u U F L t i 7 4 g 5 Q c e / 2 w F C b M h 8 9 4 t r q k c 9 U h G U s F J 4 y s 5 m r X N 9 k L a k y r f j 0 4 d p n g s T H 7 u 0 C V l p f w 7 V a O G w 6 s 0 N z c v k m N + b o 4 u D Q S s j t D Y 3 E w T 4 2 N M o j X x e E V Y q h U V b z 4 Y C r s L B I H x b 9 R H A 6 h j c G h M j P F 7 r o W Z X H 5 5 v 1 m u M / b a 9 0 F m B z Y o L S + X 3 w f M M o H 6 p n 1 0 f V i p r Y X B F N U W K 9 U z L z l D S U + A O q s U w U N M p n g W J 8 Q 6 b H J J 5 n f C M a p U 7 i A V i 0 N v 0 Q v 6 q r 0 F z + + / 3 F s q 3 5 n j 3 T A m + J d 5 a H V 1 h b w e V j W 0 H Q S i R N k Q L + d O 5 0 S M L 0 e Y j c F G Y U J O F W 5 m e p o S o R o q y 0 + K 6 3 g 7 W G A p U q p t t q 0 A n X F m e o p K S k q t 7 5 W p S n 7 M q t x 2 G x L S 5 t 3 9 y r s 5 H / Z S J E Z 0 f W R 7 N m M 2 G P X P 7 1 U k N c d O 9 Q / f 3 + v h b 7 x y U 8 7 t F b C E w o / d G 6 m s q l M 1 E j c a B j B D o T y L T O i U a M w K V s u m W A 3 E M Q B J l I i t W c f L m n T A Y h j v a y M a 0 X o M Y 3 i t j s o K U n z N 1 o V 8 L M Z S j D 8 n f 5 u R E 3 D l w 4 M X Z N s P H T G T T A g T 2 i 6 Z A E M m A A + G 2 p K d c Z y Y e 8 n P M o E 5 R o 4 E S Y W H E + w 2 y u / k P + v b M l f T 3 r G h + K n 3 Y o s X / V U a C + E + s I G 4 7 c T 7 N T Y 8 b A 2 w l p S U C L k A O C j y 8 v K s 4 y I + t 7 y i i F O S n 9 5 N 8 w u U C / 2 b w Q A / 0 T 0 U 9 K W o S q t Q B j N T U z Q 2 M k R T E x P i p g c S 8 Z i o O q g D 2 b c D / B Y Q a S O A T L A R d w q d V Y / 3 F G 4 F I E 7 M 4 T 3 M J J V J 8 R T / N h 8 / Y H D p H k h 7 w o Y q z A v S n 5 z a L 2 W o d e i E a C y E 0 3 h Y Y s U T c a p v a p L z w 0 N D E h D r B F Q w J 6 q r b J V w g W 0 t v J f B 7 T E / 5 f t T V J D + F o L h g X 6 q r K 6 m + s Z m q q 6 t t c K U F h Y W x c P V 0 N Q s x / h + e E q v r C z L 8 W Z Y W t g 4 B u + T e 8 E d J R O Q O f 4 k A 5 V P g B B r p s 7 7 B p h j 5 P j 9 S B C t M Z + 6 L 3 s B e 2 J g 9 9 U j P T Q + t U S r a w l x E B j v l 2 n A e D R G S 0 t L M s g 6 P j E l d Q a z b A v h e t g o A K 5 x A u N T R n o B 3 T U J a i x N U m d 1 u r c O n 3 V 7 d Z 8 + S k e m N w 5 j V Q j 9 K S x U E n M z J w W c D N k A K Z n c i h N h m 3 j f o Q Y C T 0 L Y g m B K I i i A x 5 J K j j 0 U 9 X e t a 9 d c T N z S 2 a p z J 3 V 3 H 2 U V L U L l x d z B Y n b H d D Y k x o d M O N G + f T 3 U 2 9 t n u a 8 R O Y 5 6 4 6 X D Q C w k j U E q p V Q 6 8 3 4 B V v P u T H q p g u 0 n J 7 6 8 P U v v Z X R G A 3 y 2 E 3 U N j V R R V a 2 P 7 B A h T B f B A D T C l g x A 5 o m x U X 2 k g L G k 2 Z X v r 1 x 8 k m X c y T l O 9 a R Y j a J t b G x E K g B l t m 4 5 Z 1 L 5 c t + e y m k b K l R Y S Z X e a X r Q P y F P u 0 h E O R e c D Q b 7 y a h 7 Q F F R I U u I R c t b Z q R H P X f y s B 5 3 a m p t k x z w 8 D + 8 3 / j o i K 4 h O t 1 u S y c Y 1 u d v r l B V V e 0 6 9 Q i v w 7 i Q N 8 O J A K z o s S s n 4 E B J + v L Y p K j S N Y g J n K P a + g Z 9 p D o 8 P u e l 1 n Q 3 / Z M A G t e N k X Q X 5 T Z N v C 3 D 2 S a A a S e T P B 4 v 3 8 s U J b x l a W 2 c a + n 7 P + Z 2 E W 2 F Y V q I F t L h z k p p F M x n y o Q n Q 9 0 C M B 4 1 O 6 t C h C A N 1 t Y i N D Y 2 T j 5 v e s d f W F y i B w 9 7 R W r U N z a t G + i 9 O u i j 8 3 e i d P p A k Y T a O I G A W 0 g X q I y Z K h + A p 3 I 2 3 B v 3 U 1 G e k o r T k 5 N U l q H y f X A g Q q 9 3 R e n e R I D y Z P p E x C L B k 9 g 7 4 4 v 2 b 4 Y a y b c x K 5 7 U l n I C b Z Q J i 1 Q 4 4 B 8 S S a p Q r V y F 7 z d / 9 w / / U 5 d z C k f 3 7 a f F m V H y U 1 g 8 d Q g v w h M e A 6 c T K 3 k 0 P M / C d 0 1 N a 8 9 E c X E x T b I t 1 d v b K x 2 l u q a G v h 2 r o P D U b a q p U a o Y P H S F r I p V V V X R j U f L 5 E 0 s s c 1 T S L P h A D 0 c T 9 D k s p + O N S e o v c b H R J S X W I B U l K k T + e u j v S c n p + n O 7 b v S e W K s d n 5 3 / a Z E a + A 3 A H V s n 5 m + 6 / z u 4 6 z 2 Y V w N n k o / f 1 4 k Q X S 8 O S 6 f D c / c 8 L y P 3 u q J U v / M N g f F G H 3 T f r Y J E 9 T A n 9 3 L 5 W z Y g G f b h t M e B T K P Q a 5 4 q p g C n v U S P B f A / S n 3 / h V X N F N N U Z I 6 O t q p p K S Y a 2 A 8 q y a f C B d S W 7 W X q o o 8 1 L f S o D x J G r O r H u p 9 2 C e v a e 9 o p Z d f O U V V 1 Y p A 6 I y N j Q 1 0 4 c I X E o V 9 9 + 5 9 k S z f D A T o R E + 5 R F B g / K f I u 0 R H W 7 x 0 p N F 2 L + M z 8 B r j L Y S K V + 6 Y a 2 S A s J t b N 2 9 R f W 0 V t b Q 0 U z W T 9 Z X T p y S + 7 d G j A X 1 V d t S x 2 h f h 7 2 C Q 6 d 5 + q z s q A 7 U n W 9 Q Y 2 n a A O 4 e o i u X I e k m 6 0 8 i U U m n H G L h i g s E R E k 1 V W e 2 d S / 9 y 0 o Z 6 t a u Y R o a V T T M 1 M S l k w l g S s L 9 R P e l r S x J 0 q i 1 G U 3 N r d P O 7 W z Q 0 N E w D d 6 9 S Z 1 e H P B U f M r G m J y d E 6 p h G z Q s F 6 P X X X x V y n D h x T O p O t s b E F d / f 1 0 + L r M Y N D I 6 w K q i e n n O z a q 4 U i I e o 9 M d F P 8 D p U F Z W S o 0 t L T Q 9 Z X s b 4 V 4 f H U 1 3 P D g B a Q d 1 s 7 n N t u 0 y g U 4 I e w 4 e t i c B H h x f 9 H 3 / K I m t I B u p T B 2 6 J P 6 u x Y N p b Z 4 r 6 e k / k n Y Y X R 0 H Z a A U a t L E x A Q 1 t 7 a w h F B P a 6 h a I A s a R 1 y y n K b G B + n w C 4 e o o a G e j m u S g A D o 3 C V l 5 T S z G r T U D j N w C / U R 0 Q k g F r y B 8 A C + d e Z N S k R j t H 9 / D 6 t Z X p Z g d y 2 3 9 1 a A 7 3 T z 9 m 3 r O 8 D z B 6 L C X T 8 z N c n v u 0 8 G f z O B O n g B H 7 c u x W f 3 Q h I t H m K 7 C h M p t 4 t u V v m e J T J J l Q a W V D i 9 G K 3 V F b m D n C I U 1 i 2 o 9 M 3 R y s o K B Y M g g l c k z 9 V v b 9 B 1 t k W M 2 g c 8 u P + Q v v z y a z p 4 o E e O M 8 N 1 M J E Q 7 1 G e H 1 k 3 e I o Q I 0 g f S B 0 M B F e y a j b B E g S D t m M j w y L V E g n W 9 T M I g A H b y 9 9 c o Y 8 / / p R m Z m b T z v / 7 H z 6 h k y / a 8 4 F g H 8 F d X 1 l V T W X l F S K 5 4 B h x Y p V / 5 1 a n j z j H i 1 7 v 3 L 4 H 8 M H U E 7 B w B 2 F J K W 5 j P O C U 1 0 + f z C F 4 P r p 0 Y 5 N H h b v w / k u H J I p 8 e G i E q m u 4 c 4 + N i V Q q 5 c 6 I e U 1 D 3 P l f O v U S E 2 6 V O / 3 G 0 7 8 R c V 5 e r t Q z D O R i 7 G n w 0 S N q a W + X M Z + a u n p L a s n S Y i w h J s f H q b y y Q k K Y M I u 3 o r K S l p d X R Z 2 E q A 8 F / N T W 0 U F V V c p 2 C r O 9 M z q K 6 H X l G d x 3 Y J 9 E v 2 + G 3 / 3 L 7 + n P / s O H + o g J y o T M F q S b D d e G A z S 5 5 B U v I L A T 4 0 n P A u Y + A 6 a M s T 9 o I c k E P 5 C S c a o o e L J l C H Y D v r / 6 u / + e E 1 6 + g r w Q F f p i L F U C / H Q v Y I l 0 Q 6 R A b W 2 N q H 8 U K K H b k 4 X U W u W h M e 7 I 5 R X Z I w y g x k H y Q G J h D Q b L e c C N C T W w o r J K V D G z C h A I C x U P 3 j V M w Q B 5 c A 3 m N p U y E e F c Q I K j w + n i / u P 5 i / T i i 8 f E a 4 i U z X U O 4 K l s O t I K k 3 d g Y F B U V b w 3 X o P P x 3 d z d r x s g B s d T / T m c q y X Q V R X k h T P X y 5 g H a k g r f C P x S 7 u R d A f Z + 0 k N 8 R V z j g l X n u h m 2 9 u S i T G o 7 5 + V s s Q V R B l t a m Y L y A q z k v R j 4 4 X 0 m D / E H V 0 d k h d N q A D X 7 z w p T g 1 E M F t A I e C m f 8 E i T U 5 P i Z 2 F I h l x p Q A e P u G B g b k G i e C Q V s i f H H x K 3 r 7 z B v 6 a H M 4 O 9 P x 4 0 f p l V d O U V 1 d L X 3 + + X m a n Z 2 1 B o X R s T a D C f V B J M f 5 h y H 6 8 l G Q J W L O K B 8 W L L U P j Y 5 7 w 2 l + l W 1 b 3 K Y c S L 6 / + n v 3 S 6 i i g j x q r C h g y e I X m 6 m x s V G + / I G D + + j i x S 9 Z o i z R 4 M C Q S I m G x n r 9 q u y A Z G p v b 6 N R t l c q W I p t 9 O Q v L C q 2 7 C 6 E L o F c c A w g Y f K g C R d C P d Q 6 5 F D P I F X m 5 u Z o c m q a 7 t 6 + R 2 t s j w U C Q Z k x 7 A T m U 2 H x y W w r u u J z a 2 t r Z a 0 L j J n B N o P 6 + P l n 5 6 i 7 p 8 u S d o h e h 8 M E 0 0 H M + N H 0 s r 0 e R D K V / b e 5 E e l S i v 9 A S i H x v c b D J D 8 Y 5 X r 3 P y A 8 H 1 3 + z v X f 8 v 2 T B + n G 9 W + p v r 5 e 7 C e o A + 3 t r R R e X W M J V S S N I U + 2 b Q C q 3 8 j o K L W 1 t s q x c 7 l i d G B 0 a q h b m C 9 l y A N A 1 Z s Y H Z G 1 w u F M c A K S r L j Y X o 4 L X w k e S L j o O z r a R N U E M t e e y A Y 4 N K 5 8 8 6 2 Q p 4 b V 2 u b m Z h p k G 7 G J H y Y Y t w L g 9 o c z 4 t q s m t I P l O Q l x c u 3 E 7 F + z x K Z D z Y Q C c s G Y H V f 2 F O w p W r K H h + d v 9 u Q i B I 3 p x D 3 j p G R Q e p k N Q 5 x e L F 4 l G 9 w Q l S / J y U T g M 4 d x 1 R d B t z W T k l h J N P E + H g a m Q A 0 d O e + / U K m z M 8 F m V A 3 N z t H t 2 / d o S t X r t K j / n 6 a l w F f / B q F F S b v 4 1 Q 4 e P c w 8 P z S q Z P U 2 t q i 3 P d M 7 u k J 5 Q k U e 6 + q m i I B O 8 4 P W I p 4 Z X D 3 S c e j d g v Z 2 l B I h s F e v n d 4 c D j 7 h W v T x 9 + 4 W 0 K 9 e + I Q q 1 P L 0 g F N w o x b q F g N j a o z P Q m h A E i O r i 5 l b 4 0 O D 0 s n h k c P 8 X 9 e f t R g X G p 8 b I z q W D I C W I o Z 9 c Z e M p 9 r S I 3 z s P P w m s 4 u R E 4 r Q N o 4 3 d 9 D T D I T 5 b 5 V T E / P M J k T E i b l x N n 7 I Z n C b 4 B Q J B + r R u W F S Z p w x O l l o p L P z 7 h M i j m l F O 4 n v H x I c X j 8 I K V S c a q v 3 N r C O b s F 1 + s F k T W 1 7 p z p v N 9 9 d 4 u + u X x F x p G A J y U T J v c h k v v 8 u f N s 5 0 S o r q G B a u r q Z M Y u P H p m k B d k w p w p S A R E Y z i d D 5 e + u k z 3 7 j + g v r 5 H 4 k S A q g g 4 y Q Q Y M u E 8 A m 0 R 8 e B c T 2 8 r g H s + k 0 x Y g M V J J g C e P i y N v B G Z W v U q R 0 4 y Z c Y i 7 h a c b S l P e x 2 K Z B K k l N v B E u q m a 7 / m y X 3 t l O 9 X i 1 J C M q F D 4 i m G J z 5 s C 6 T t E g p r R i D s p 7 W j Q 9 4 T 7 z f J x 1 e v X G M b r Y 6 O H T + q r 9 w c + C 5 Y p g y R E / g O z q f r V o H X h V d X a H Z m l p p a b D v I A F L 4 0 0 / P U X 1 j H d U z 2 U 3 g L o D F K c 8 / W D 9 t O O B P U V d V n O 6 M b y 2 M K M i 8 M / s / u Q H O + w g b F n Y U b C h J C c Q r J l l K f f + p K 0 8 L r p Z Q Z U U h i z T L y 9 z x 2 J g H 5 u c W t k 0 m S B i s 9 w A J 1 N b Z K Q 0 H 2 w n v U 1 d b S x / + + E f U 3 t E m L v l s c K 5 3 h 3 l T V 7 6 5 K j Y d s F U y K Q L Z k y D x u o L C I i F T 5 k x h X H v x 4 l f U / e K P q H v / C 2 l k A r K R C c A 6 D h i L 6 t D L g x l s Z F O 5 i U x A Z p v K r T W J / 8 S x L K 2 L g W g e + d J u S 4 g 8 G B h 4 J E 4 A Y G Z m R q Z S A J G o 2 j 1 j O 4 D a h d A h J x L 6 v Q 0 w m I o B Y U Q s w J G w t L x M V 6 9 e p 3 P n L t D Q y C j d u H G T P m O J M c o 2 0 q m X T 1 J T U 6 N + 5 d Y A A s H J E V 5 Z 0 T U 2 M P X E k A 0 5 f h 9 S Z 0 1 y 3 f o V 5 z Y g k x N d 1 Q m J m n i z S z 3 N M 2 f R 5 g T k K + O P S r h / a H Z n P 3 F d + u S K O 1 W + N 1 7 Y x + I z I m F C o 9 y Z u 7 o 7 Z V J g V M j k E e m A q A n j i s 6 G / r 5 e t n v y h U x V G f a H E / C e Z a 4 s N D Y + T q U s z Z z 7 Q U F F h E T 7 v r h / 5 z b 1 H D i o j 9 I B 2 w o D z J B Y X 3 5 x i X 7 0 4 f v 6 j A I m A W 7 m E o c 9 9 O 6 + 9 K n 4 U 0 t e u q o X u 8 w V g D z i h D I q n 8 7 j s Q j 3 i w S 1 1 L u y 2 7 p X 5 U s l 1 s R O w e A m B j M B T M L D g C e C U / P z 8 2 j N o T 5 l Q 1 t H p z g b Q K Y V V h m z Y X Z 2 J u s y X b B Z n G Q C N i L T 4 o K t D i J s y U h P d A i D t f C q R F 9 g d V q Q C Q 6 R b A C Z P v r 3 T 2 m W H y T 1 z c 0 0 t q A + E x L m s 3 v B T c n U X p k Q M h n j H V 8 D M X 2 5 R q Y 0 4 L H v B B 9 j q r x b w R L q l u u + n Z 8 f s z 3 V + d T / a J C O H X 9 B O q Z R g f D k + o b t l 2 P H X p D x o k l W v 2 q 0 W x v T 2 Z 2 D r e Z 6 A A Y + f i g i z P F + W H k I c X w L T I b S 0 q 2 v 4 p q J 4 c E B a m x u k e n q 8 A 6 a W b Y Y E F 7 k z w g E Q x L t k C 3 I d Y G / b 6 n j + + J 7 P e z t o 7 W V M N 1 9 8 I j K D / 9 c v v N W c a w p T r 3 T P l p a 8 1 B x K E l F e S k m 5 M a u c z d D 1 D u + H 4 l k w u G U i I u E g g u 9 v o r V 5 / W b L u 4 6 X G l D d T Z 3 S V j Q 8 R N H r K f 9 x P i k 9 c R v b m 6 w B l 8 N m Q C Q y V y D N c U N m Q A z X Q P v B 0 k D M u F a L G 8 M r y G I i W D Z 7 b q z Q R x 8 D t b h c 2 6 r C Y c H j h E w u 1 H E O B 6 0 G L v 6 3 T / / m z h c M C T Q U M + S s f E Y l W 2 T T E A 4 l p L l l A E M 8 O Y q m Q D T 7 j Z M W y L 3 0 M Q M P L 5 2 n 3 F L c q X K V x p Y 4 i 9 n R 0 A g r 6 j k j s k k O n / + A t V s Y g + B L C D K R o O m T p K Z e V B 4 f x C z m M l l A m Q n J 8 Y p y p 0 9 G 2 B z Y a 4 S P i d f k 2 h k e F A + e 2 x E z S R W A 7 c q g B b r h a 9 E 7 M 8 1 A H m / + O J r t p M + k P U l G p s a 2 D Y s o k d P s C 4 E g I j z L S 3 4 n + N A r 8 B y A m 6 E K w k F l c / 5 h L r 5 3 W 1 r c L S 7 W 9 l T G w H z m d C x s y 3 O k g k s I o k I C U M y s 1 A K V I 3 K y i o K O i Q O b B 4 Q a H p 6 S m w u v D 8 + B / o 8 v m t j U 4 v Y T 2 Y a f E F B o U j J C 7 1 B m l j 0 0 u U B 2 4 6 B b X j z 5 m 3 y B U J 0 5 s y b E v R b y w + J q s p K m l p W s 1 W f B K d a o / Q O 2 1 C Y u r H n o J 8 T E o X O e N J 7 9 L T B h M I X d E 8 K B Y L W U s k L L E E e 3 O 9 l F a + e I m z U 9 7 N 9 k T k e k 4 l s i 6 N s B m x j Y / Z 3 g p 2 F o N n B g X 5 R x Q y p Q V K o b p F w m K o c C 1 Q i 2 r u W J Z s h J D a p l p / B C M c 8 d G O h X Z w J W K X o 7 R 7 l v h 6 Y 9 d G / f n K J i m q 7 q a G h z n o t N i f 7 + G 6 I r g 4 9 u Q M B a 7 E j O P N I 4 / Y X a s k N s N a i S 8 j D a / i r + o 1 b k u f T q 7 d d x f W C 8 m 4 6 2 R A R 7 9 7 l y 1 f o 9 O m X R c U S J w J L D T z d Y Q t t B E g R S I 7 t A A O + G K M y B D K d H O u a w 0 1 f X V s n x 0 6 A e J C a T h V y k S X U o 6 V K m m Y p 4 5 y + j Y 3 M 8 j h Z G 5 7 h c / h 1 b 3 d H Z C s c X P t 9 d g 8 0 a C h N 0 O E G N a C b G e O X i 0 B 7 q G g J O C X i 2 i m B 4 G g c w 3 0 e p + 6 O x 2 s i z x K u i z a P x P w 0 P O e h u b k F I R M 6 L F Q s 5 O j A y 0 u b h / C L l 2 W b M B I K n w H C g i y j Q 0 O i E m Y j E 4 D x L 6 d a C m B X D + 4 B a W Q C I K 3 S d g / k z 8 H X N F 8 V / N + J e L q Q F m 4 J / l q 5 T i Y b z n t s l 1 H C u h 6 m 3 7 g l 7 U A z 7 i y i r K 3 U F C f E r j C S B u 5 w S K f B w W F R A z f D 4 w i X i f n Z W W r t s I N Z c V O m J s a p g V X B g U e P V C U D a 0 k 4 A c + g S B o N T P V A h M P R 5 q S s k f c 4 Q C 0 z q x P d u 3 u f X m u Z p 4 D 3 + 9 k + i O E D L j x 8 f C R F b k D f X y e n D L j O j c N R 3 G M z O b a 7 C d M f 4 t E 1 s a O M B M C M W H j 4 i o o K q L W t l S K R j T t s U U k x T U 1 O 6 i M b / b 2 9 b B e l h / 6 P j 4 2 I N 8 6 J 2 R n s x q F 6 O u w r A 9 h K T s B J g e n p + I 4 I u K 2 t q 7 P m T s 2 F v S J 9 3 u m J y I b Q + e v i 6 F J 0 b c g v u w 7 + 4 7 9 c l g B b z A R + v f v J b Z / m c u V G B h B t v i f A t w 1 3 D h N K V S k d u P e q i 9 j 9 Z 7 e T q y R U o L B a b K D r 1 7 6 z o h R w 0 4 z a N T + / K F I r G 2 G c w D Q H u K 9 h e x m g U Z x j T B g / w g T D T L U N k / Z A n t n p K Z G M F k x v 1 Y B H E I v E P L h 7 R w J u n a h j C S v b w v B L + O d Q R 2 W c q o u c O p i K S w P q e l 6 3 n r Q B b g 3 R w b c I 7 D o I 5 L N A O l B n B 8 N u Z f P p X I D 8 C t 0 + q m z 9 s T A 8 u n m 0 z L O G q x Z p 8 e W p R f + P n z g q H j c A N o 0 h h i H E 6 G j 6 + n X Z U N / Y K K E + A M j T 3 t n F J M i z 3 h c D r 4 g F H B k a l G M D T A 5 E Z 8 f K R m Y R F y x G C S I j Y h 3 f b 2 p y Q s a 5 K i s r + F q v t V R Y J q Z X v O J s u D U W o K n l 7 I O s j W U J C j s C V 7 H Y z F b R U 5 u g 0 x 1 R e q M z P X Y v J w N h s 0 L f C 2 S c z J 3 B w 9 G U Z e K h o w / t d n K V U w K 8 Q Y e F 8 w E 5 B l 6 h 6 s G F D T Q 3 N 4 o E g + s 8 U 7 J k Q 1 1 j k x A G Z I D E A Q m w P v g 8 q 3 X Y I g b r 7 z W 1 t N K U X h Y Z H i U s a i l w S C R 4 m B A h j o g H k K 2 6 R q 1 o C m J 1 7 9 + f d V X X S / 1 B u r G F G D o Q q j B k / x Y T 6 f A 4 4 H W Q U M W O 1 w J u t C u e D P x D 5 L + h j 0 r S 7 D q h v B K O Z + 1 L u 5 V c Z U N B P R L w n Q I J Q t x R 0 Z n N e n f I P / 3 4 M 2 p p b a Z h v b b 5 Z g A x E W c H j 5 z Z U K 2 o t I T K W P q Y 0 C W g A C s Z 8 W d i W o h Z I z 0 N L I W w u K V R 0 w w g w R C u B C m K 7 w m g f L d v U v b g 3 Q p m l t K 1 b l l C I Q v w 5 I N K a G y l Q / W 2 i m e A w F l E Z G x H b X Q r Q B Y h E s i j j 1 X Z F F R S 3 k z 8 Y H e k D Z p v d 8 B 9 U T r 2 M n c K L I U M V Q / T G B B 4 a n D w 0 H 6 5 u Z B U D x 4 8 l I 6 8 m Z P C A M 6 O j Y B l u E C 4 h b n 0 v X Y R + Y A p 6 1 l J x g D B Q K r x 0 W F p X q x m h C + 3 r 2 P j 0 K h M V B a p t R 3 G F 7 3 0 1 a N A m v p n g J 0 R k c 7 s i 4 i t Z L b t j O h N o f H Z I D B W j 3 0 w F c h 9 K W X Y o 3 O l j S h J h a I + q 8 p y z j 3 w n L 1 + 1 z X f K O r v o V g s S o d q I 2 z E q y c w 1 n P A S r F e n 9 8 K P / r 8 7 H l 6 + 8 y b 9 O U X X 8 t g K l S x 9 9 4 7 I + e A 1 d U w F R S k q 2 H Y V C 1 z b b x s c A 4 M I 1 4 P k g x 2 V 6 b j A Q D h E H u n G j c l t l a N d q A g 4 h u L T T 4 O k D Y b 9 Y k q J t v R p p h s U w P y f M X v h y c y 1 i 7 H Q P H n 9 4 M S U Y 4 v M B / 2 7 h l 1 T 0 j C C Z H m M r D L d h K W Y 8 P D M y 6 r X m F e F H K V j h + p l f v o B r j K h s J 9 h N p X F r S N / P L K S g r l 5 Y s T Y X R 4 S F S q 1 1 4 / L Q v r w 5 Y 6 8 8 7 b 9 N L J E 9 T / a I D u 3 3 / I n T / G K l w e j Y y M C T k M M n d + 3 w g g k y L H t D Q o I s Z B p r G M 7 W Y g 0 W C T q R W S v E K 8 E s c 0 E I Q b b Q U b k a k w m K K D L I 0 e T P p l h u 7 4 g p f e 6 F J z n Y L + F G E m O N z j U P O w t 9 P e s Z 1 0 X 8 B T Q m 6 O + m F o E 1 U n h 5 L h N F K C b 0 Z m X 9 q t x M 2 e r f r Z J 6 / P N u A X 5 m f l a W T E O X K s 5 A q X N j o u b C K E I m E d 8 A t / / I L i T L L + / g H q 6 e m i Q J D f h x 9 X 1 d W V 8 s 7 m 9 Z n 2 z 2 a A V x D O C e c g c X 2 D W r I M K i C A 8 C f n H k / A 6 N A g D Q 8 q r y H G n h 5 n y / i 8 u n d k A H b S a y y F p l e w D L F H B o p b K x M U 0 S v C f n I 3 J N v X 7 F U o s k C 9 S 0 / 8 R 0 j l L O N q t c 6 E 6 k e 7 n V x j Q 3 H 3 U z e K A e 8 b Z r g 6 g c l 7 G P v p v X / f c g I c O n y Q j h w 9 J K F C Y x O T N D O D Z c E u 0 P V r 1 y R q 4 d y 5 P 9 L w 8 K g E t y I u b y P A R j M u e U R A G J s p W 8 w g J N b D e / e k b H Y / N K h i d c + 5 e t G h + s 1 d d o k s U y 3 g 8 U M s I J w L T W V J W l x T 9 h V m 3 v 6 x d 6 9 E Q G w C 3 Q d U r s h j i G M R S S d T j r l o K o d 7 x q E c w E 0 q L C 4 R / R k 3 z U z i Q + r s 6 R E y z c 4 t y l R 4 b B E T i 4 T p V 7 / 8 G V V U l N H L L 5 + k Q l b 5 o t E 4 N X P n f n D / A V X V 1 F p e v m x A r C D m Q e F z Y a f B u Q B C W i 7 0 D H T t 2 y c O E 6 d K C c z P p G + 7 U h 5 a 3 X a M H o g U Y V U O Q b N Y d w + 4 M f L k E e i 5 B C G K K i k K m T + o l w N 1 D c 6 r s j q O w b D M 1 q d 2 I b l I Q q m b Y 2 4 c g N C e 0 Z G R N C / b O N s y G L D F 6 k T Y A 6 q v r 5 9 S H t X x E D W O v a G K y y q Y Q B E Z t 8 L y Y 1 A T T V N Z 4 M 9 Z 0 l I J B A W M W o j N o R F G h B V L n f F 8 T o C E I 4 P p + + J i f 6 n x 0 R F r p a b R s W n y J L J P U t w M r 7 Z H Z B e N w b n s g 8 F 7 G 6 o P W E k f o 7 2 c x 1 L H Z d S 7 C a z m u + c f A O 8 V o G 4 Y q 1 G O 2 b m I S I h E 1 q i p t Y 1 t G S W 1 s M U m I h g k o o L z u / f u y 5 5 R j U 2 N o r I F 2 d 7 C d c r 7 Z t 9 8 T A 8 x R F p c X J B B W h A M a 0 S Y r T 7 9 / g C 1 M k l E x e S U K Z H M 6 r X p w C I i C V E z i 8 s r K O 7 J 7 n L f D L f H A y y V / B T V b v H n D Y Z A a C 9 T V p k h k 6 O s r 3 H 2 o 9 3 8 5 x o J Z V C q 4 9 N W u M N j + 0 2 Q A m U A a p t x n R u 3 O G b z z s 3 M i g q G J c O w x 5 I B 7 K H a O n u f 1 l m t k i F 6 A t H s G C h G 9 H p e f o F E P 2 A x l Y q K S k t S G U D C I Y F U e E 8 s e g l 3 P t z p 9 2 7 f E m k I w F G C t S V A x G V / C 9 2 Z T t / 0 z b + B E y I T 8 N y N b 7 I u + V 4 G y I I / h j A i h P Q / O e l I 1 j U u g r s 2 X G O U M U / m Z q b Z + F f T z G F H o Q x g k z M s q r K w h g F V Z d + M s E r Y 1 N J M 3 9 2 4 R Y O D Q z J I C 2 B 1 1 4 8 / + o w O v + B c / 0 5 9 S H F p m Q T G g h w g E S L F D Q q K 1 G b S 2 Q D v I t z 3 J W V l V M H 2 V X N b O + 0 7 e I j r g / T w / n 1 Z Q w L E A z q r 4 / R m V 3 q M 3 f O w 3 s M T Q 4 i R T h S V z I p X y D P L 6 l j g 7 E e 7 m F w n o Z Z W Y z L 3 C Z 0 U 4 z r Y i B p P f I O v x m r o y 1 4 / x U m p U t 3 7 Q R g P t b S 1 0 L 7 9 a o N q A C u + f v j j D y y J B m B f X D Q A J g J 6 f W r s y A z i G o B k z t c 4 g d d i 6 e R M Q K J h 7 M v 5 X m h m e O d + w O M h J J E c 9 w 2 E W U 8 s O d b n M h N e 5 R a 4 z o a K R O 0 Y N X R U u L t h 6 A P Y l B n 3 D x 3 3 u + l K c S V X 1 T X J 7 n 7 V L L G M d A I W 5 h f Z J l o / 2 d C o c 5 g b l a n a A S B Z 5 r w p A 9 h X G 6 2 m F M 0 I f 8 I 7 3 5 + 0 i Z n l o 3 6 A E 5 o Y N l F Y 9 b c k k k 5 J R 9 m q g 4 n g 7 E W 7 + 8 9 V j 1 B 0 8 J i n U M a V s O s 6 J g V i A m B t f a N M x k O s W i a W 5 6 f E r W 5 U L Y P 3 P 3 i H z n 5 2 T h + t B 1 Y l y g Z 8 B 6 w 4 m w 3 e L J G r / b 0 P m b w L 1 N b V J T a W A c K O z N a c A L f 9 D 9 g M f K v W k Q U 3 b V 1 d p t q H a / R 7 u A C u s 6 F i b G f A m 4 e 9 m r B L x v h i Q F Y D 2 u i e f X 3 p K r 1 0 6 k V 9 Z A N q W 9 s m s 3 s h 9 Y y z A + R F 1 A M S 3 P L w / k E y Y n N q J w r 1 m n 0 G I D 7 C k k r L 1 P p 7 I P X Q 4 D A N j b N 0 Z D v v B 2 w d 4 I X 8 E c n E h H F I K 1 t S 6 X M W k V Q 5 l M c P 0 8 y + t E v J P R I q i U 2 J W U J F Y x T W U R I X e 4 N 0 e 2 L z Q U 1 v / a v r p J N B a 2 s z r W T Z 6 Q L A O h J m H h P I i 6 g H J K y F j m B b L N C S a U u t r q S r k J i 6 4 d x J H p j z t d H d u c 3 3 z / 0 B N g w x F D l M Y s K I e q e k E G Y K Q L X D u a S u U / W q L j / f P W F Y T K g s N N u l B D s j 4 Q l S b Z 1 a v 2 E 1 Z i / 6 m M 3 e A Q q K K 2 V V o W y Y m 5 + 3 1 D B M U l x Y s O 0 q 1 I O I a J i N g G W r E D E B i T X Q 1 5 c 2 h R 6 D y P U N 6 7 e z m V n B I P L z 6 f L e H h R 5 J H d I I z s p s i A 5 J Z Q Q z S S 0 H S c M g W T 2 p d 1 K r o o 2 B 0 A c D N R u B 7 d G s 3 v l o P J h K 0 3 Y O I j x u 3 / v A f 3 b 7 / 5 A v / 2 / / 0 J / + P 1 H 9 M l H n 9 J m S / p i N i 9 2 h 4 f E w o 6 H 3 f s P 0 K p W E 8 2 S z Q a I f o F X T 0 1 4 + w G P B 1 p c E c Y m k E 2 i 9 S n z n D 5 m K Y W l 4 z L 7 0 m 4 l V 9 l Q Z k 0 9 r C v u N P A f B 7 M e X S b w H g c P H a D f / v Z 3 Q p x R t o 9 + 8 r O / o P f e f 0 d 2 L D z 1 y i n 6 5 / / 3 r 2 I L Z Q P q z X R 3 A G T H d I 0 x t r 8 Q n u R c B C a Z 8 j y 1 m L u Q X 4 v p v Q g R U g 6 i i B p n k w V l S 8 2 z z m l 1 T 4 7 5 D T L 6 0 W 4 m 1 w 2 U o N P W s S r l 8 2 W X O t l g 9 l A y G B o a o f H x C f q n / / 1 / Z L D 3 l 7 / 6 u e w 4 W J B f K O o B N m u D 6 7 2 k p J g C L H 0 2 H n d a r w 4 i x g + q H p Z 8 x q 6 K A N z 3 z i 0 6 E T 6 F G b Y 7 s X g l E N s r y 4 K t A / 8 u / p 9 O J l 0 W 4 q D O n D O 5 b T u h z H / 0 e 7 k D 7 r K h v G r e E u Y c b X V N h k w g Q u L u n X t C l P / 4 y 5 / R 7 M y c T C 6 s q q q k F 1 8 6 T p 9 + c p b m H F M 5 X n / z N b p + 9 Q a F 1 z B 5 z / 5 M F f a 0 u b E 7 t l J o z U t y y h D M q I U u n b m C 7 J O C + 9 K e h C G F 5 I Z A k n O S e i 2 d Q C K U d S 7 n M J u X y 0 H s u p 2 l L + 1 W c p W E 8 i X V q r A g l V n u a 7 u A a o e J h p V M I E i e A w f 2 i c Q C s O f U a 6 + / S v / 4 v / 5 J j g H U r e a 1 0 + + v x 2 l 5 j W h p O S z O h / r G J n 2 F w k e X R u i 3 F y d o e N 4 r u 2 n c n f D T d L x G Z s 4 6 c b g h J m R K W 3 r 5 B 6 T B J h J S J p l w D m W T m z p 9 v c 4 N s U p K 0 n e Z 3 G 1 4 L t z q d d X z b y H e T D W h B R p f L a B Y X H 0 1 3 F A D Z 9 m g p i h J x 5 p j a t G S R J S l 1 A q V 6 W 1 l 8 F S D M 2 I / E w u Y n p 6 l q a l p m d o B 1 Q / q m h O Y a V t b l G C V E K q k T z y I M O 3 m J o Z o e a q X m g 6 9 r a / M j m N N M a o p T q 5 7 3 x + g o A g i B S m L 1 I G 0 Q W K b 1 + T w s K o c k 0 n V 7 o X Y N A B r S c B p h Z 0 M s W H A G 6 8 d o o I C N 7 n N b W n l i o R s I l y S d T b r R s C e S l j c 8 f 6 E j 2 5 N F N C 3 V 6 7 p M y T T N L B 7 P C L V 0 X j X r l 6 j + v p a C b z N 1 u m r C 5 P U P + u n v m m / 5 Y 5 H B y i r a X 4 s m Y B e f p 0 z 5 C g b Q N C g b / 2 D Y a 9 D H o b 4 r y W M S B k k S B 2 W R o p c u t 7 k K a X a K d K p 8 6 L u S Z 7 k d u Q 2 R D O 5 J L n K h l K J n 1 z 8 F x I C q t 9 W g O u x s d n Y o k 9 U s J r a G t V 4 j M n J a f r u u 5 t 0 / t x F c Z e f f O l F + u z T s / R g N D 0 S H I A z Y X j O 9 7 0 6 O y I k + m c 2 H 4 f C V 9 s z 6 4 9 v E 9 a d h Y S C S m f U O y G P L o N c k o N A K l f 1 i k S K c F h G G / q 2 s + / s f v J c u N 3 3 5 L 3 n K W A p V s / S C f s r J a k 0 L 0 6 z K / b W o I C z n A 3 g Y E f g D l V W V r L a p 0 K C 8 J p Y L C 4 O C + x 0 0 d n V w U S b p C G y 5 0 7 h d r z R p Z b n G m U 7 6 e b Y 0 3 G B P 7 / Q Z N H E c E o b T M h E n V H z Z M k w S + V j V Q 8 q X 1 z l W G Y O S 4 f F o x F + T Z Q + / P F p / f 7 u g K s G d p E K / b N 8 0 5 W l f 7 x 5 / e q o j w P 4 1 t f b Z 5 E J g K T D O u a l p S V 0 9 N g L s v Q y o t H z A 7 Z H A S 5 u k A k S 5 g c y 7 T z Q L o Z Q I n 1 E I h l p Y 8 i l 6 i R 3 1 C n y K a I p d U + l A w d a s / a h 3 U y u s 6 F 8 X n 7 y 8 E 0 F C Q K I e e T c q f o 5 y x u N 8 + S F 7 G k c m c D r o 5 E Y H T t + l M p W r + p a T P 5 T 4 0 l b W Z z y B 2 w P l m R C A k l A J E 2 W d J V P k 8 d x 3 r 5 O n z P H b F s 1 N d d Y / c Y t a Y M u u c v Q N x 9 R 5 p t h o 3 G e + o b 6 D U O K M O t 2 e m Z G V p F F Z H h 7 5 Q + x Q k 8 b F m G E C C C V I Z G j X s i i 6 y T H t S o Z k q m y k V Q m h s 9 d c K F T g i U S 9 G 3 c t C e 0 7 u L F n W m D t 0 5 A Q h 0 + f J D t q T V 6 4 c h h o o W 7 s t T x D 3 g 6 s I m R T h J F I J 3 z s e V o k H q Q R u f a p p L c U c 7 P g 1 q + v u / s d n K l h C r J X 5 S b z s 2 h j D z G R m p f N m B m 7 / z 8 g i z C b w B p h D A k O C e w m R s c F M 0 t T X T z x i 0 6 s 2 / 7 S 3 1 t h J 6 a O D W V / y D 1 A C O F + I 9 V t l U 2 l Y w N p e r 0 e V 1 n S S Z T F s K p d P B Q m / 4 U d 0 H i U d 2 W A r 6 o f V P 5 J m P R x + 0 g x M b X 5 P g k X R k M i F q I K R s r q y v i + b t 1 8 x Z 9 f v Y c f 4 7 a o L q 9 o 0 0 8 S D s V g F p f y o 1 d F 6 c P D q x 3 y z 9 P M A S y k i a F I Z F F L F M v u S K L I Y 8 l m a Q M r 5 / x A s a p s U l t E O C 2 5 E 4 b i u E l d V O 5 B Q j L T P B 3 3 Q Z S t L C i Q p e w g + B K I l / I F K E i c U a 8 + d Y b M j 3 + 3 N n z s g w Z Q p S O N G 7 f o 5 g N y x H 7 l u 7 p K P H H A p I J B A K h F J E U s R S 5 D L H M O U M y p 0 S y C Q c S 6 f N M J p g E b o U r b S i k m l K l 9 u E G A 7 i F W 1 X 7 5 q f G q L y Z 7 S O N G 2 M F N D w 0 T O U F S V n n A V H m P / n p n 9 M 7 7 5 2 x 1 u 0 r y d v A w 7 F N 4 D M M C t Z t V v 1 8 w B A n b X B W l z O J 5 S S O n J M 6 Y 0 u p s h x b k i p J h w 5 1 8 K e k 9 x e 3 J N d K K I G + k X y n d c U W 4 f X S o i d 9 1 / a 7 f e M i k k O B 9 P d C H R p p J 6 Z a Y B 0 + 8 1 U X w p 7 n L E B W k 8 a Q Q u e K Q J o k k t s k U W V H Y v 3 c r u f c k I j z h F b 5 U p y 6 e l r 1 Z 7 o P r r S h T I J D w t x c J a P S s Z G U e u t I J R M k / V z V 4 T + X 3 N R i D f T J y S m K R N V a F j u B 6 R W f E B P f 9 O v + 5 2 Q 8 S 0 i E J A d M I p t U h k B S h s S y y u p c + n V M H M T t y X l N J E 0 m O 8 W 5 T 2 C M M r 2 f u C m 5 + h F a X 7 n C b W Q b q s B W O j + k 0 N s 9 6 d M / 0 O C I 9 8 P m A T e u 3 5 T d D / F e H 3 z w r k w 2 3 A n c H v P T y I I a K 9 / r U C T i p I 7 k B h s y W Z E Q Q h a o f o o 0 6 p z O h T i m r F Q 8 J N T b C e 2 e n j 7 8 0 z f l E 9 0 K 7 k l o f j c n f W P 1 E y o T 2 Q i G S X / Z 1 h F H R P o f r o W p t a 1 F 1 k y v r K y Q g V 5 g a I d 2 u s B 2 N A Z 7 3 y m h S a U T y K K I g s 5 v l 5 1 E M W W V m 3 Z 1 l j F N w + H R M 8 f x G H 9 c g v L y s W K w s 3 + 4 K 3 m + v D f g 6 l Y P R 7 w 0 M e c n j x f L J v t l r 9 1 M E q E x M X E z 6 h j + e a k 1 S v c m A r S Y Z X 0 8 4 9 K G x F r D H C q + A / x w / d 7 A J 8 H F H 2 H e Q + M 8 2 R K l k X m f R M H v x P u 7 C b j n h l B K Q G m i Q A K J e u e 0 m R w E c h J J j h 2 B s D L v S Z E I W w l J E K z M f U J A b I R O n O i h z i 7 3 2 k + A 6 6 3 m / B C r e m g c a R S l / q n G T A f 2 n e 1 w h B F d H g j S y e b s S y o D I B o 8 f v y 2 O 9 b Z 8 T Z F / H 1 f 6 4 j K e 1 7 i 7 4 C N D X b K g + g 6 C J G 0 Z A K R D J l 0 W R F M q X 9 O 6 S V t K d f a y Z B N S T d F K k U 6 z j m l O L m d T I C r n R I m F R W A U x D 9 6 m Y r U q F R F B M g s Z Z Z 1 e q q i d O p V n s F o 4 / P X 6 N T j f P 6 y A a C Y L G j + k 5 L j X y 2 3 R C d M b l s q 4 8 Y l 1 q J e k V i 7 Q U o g t g k S S e F I o Y p W 0 T h d j M P Q 3 O N k V B K I t l J z d B V b a 2 m b i h 1 r 6 q y J K 1 P u D X l g A 3 l o e p y f s K L c 8 I 8 t V A 2 D W u T C r Z T W U H S G v / J b z p N V y 5 9 z c b T s B w / T Y B M Z o b v g 0 m b U B i X q i p M U n F e i o 4 2 x s i / M 6 b a M 4 Y i k B B H k 0 n u v x y r Z A j k L F u E 0 3 X p y b S j y u 0 6 S C T O 0 y R U g t 7 9 4 H X + H u v 7 h t u S 6 1 U + g + p y q G f 6 q Y W b z T e a W 4 r / 2 w l T M A Z m f C y l l I c P s 2 L f f e 9 t O t a s 1 o V 4 m s h c r A V T T 7 D 6 E Z w U Y 4 v Y h F p N 1 Q 9 s c d M 1 1 0 D u r W T p E g k k c R B F C G S V n Q T J L D s S p B D n x m 5 S E s l u Y 9 h U k E 7 d 3 c 3 6 y 7 g f O U O o E m z L 5 J R S + u n F F T g h 1 w D 3 J v 3 i G D h Q p z y C y 2 z D 1 N R U 0 f v 7 n 1 5 s X V s F G 9 E Z a 2 D U F i d k L A r T Q 4 T M K Q / 1 1 M b V Q j I 5 B L m z h l G S M T m 4 b E h k k p D N E E y u Q V v p Y y a N s 6 y S P p Z 2 1 O 2 p 2 1 R J J / P g T N D J U 0 f k u + Q C X D f B c L P U U O N T N 9 8 k 3 R h Q P 3 T T C 8 4 9 C F F z e Y L a u D N / M 2 g P s F a w 6 r W T A F G w w h E W d U F / c 2 J 4 H r p d i q r 5 f E M p f 0 8 + g t t + p + 2 2 p w l R p z m l / c M x E w H k M U Q C M Q x h 5 F y W Y 1 V W x J J j Q y T d j p B U V t m Q i d P L r z C Z M v q B m x P b y r n z r 6 i A B a r c d L O s l J 0 w l m F I 1 V E V p 1 t j f p l K A V e 6 G R s q 3 W l v G 3 8 c p o p s B H w l z H M c Z X J 1 V c f p E k u s X B m b c q r S N i n Q 6 U 2 u y n Z 9 R n I Q x j g e l H p n S x 7 V b i b n e n G V 2 4 m S M e r q b n P 0 A P f / y x m V z 2 B / Z x 4 3 I h p I N Y a z 4 V D m H k B 3 x v 0 y / g O c 6 Y n Q x T 4 l p V o q d p Z Q j 6 M G V q L 9 i k m E 6 7 C 0 W E V + k k r g n G j a 3 m Y I z x Y 2 g S w 7 y S G F R D I h m f O m T p 9 X h F O v M c c q Z + k k A 7 i c k J u 2 M 2 R y J F U X o 1 / + R o W L 5 R J y j l A A D H 5 F p C y k Q s N x Y w J h V r F w 7 f s H I u I q h 3 T Y K f e 1 T B j d B F A H I S k P 1 M b o d E e U m s v Y F m i L 0 f H m G H 8 P f Z E r 4 J B E n B A Z L m R w k E R 5 V J 3 H m h g Z Z T n m 6 5 z H z n Z x J q P i S b 6 O W H y P A n 7 y 7 d T i 8 M 8 Q n q 8 f D u W G D p K B m 3 e X + d v 7 y O t D 8 p N X I i l U G T t k I D 7 P 4 / H S y d Y 4 V b L t h H G q L 1 h S v d K y R F 8 N F u t 3 e T I c q o 9 R Y 1 l S N i n 4 b j Q 7 s 6 q K k j S / 6 q U E 3 1 3 u p / R W d z R N 3 f v 8 f n C X 1 u Y D O X R R o A / k e x p i g R h Z y p o w K B v y G E I Z I t k E g 7 0 E 0 m B 5 M F U W 6 a M J J G o d c q 6 L x x E J Y S I i o p T k 9 J / + 5 q f q e + U Y c s q G c v 4 7 0 F 3 I j W T U A / 2 U k 8 b S x 1 x u q 4 z Q l Q F s q p a i o l C K X m m P 0 R / v J 2 g t n L 4 T 4 V a w N D d O i 1 P D t L 8 m I m Q C + G 2 p l N W 4 b J h e 9 o o r H d c A Z l I c 6 k f m v b u / 0 C U I I k k R y a h 2 i j C O p E l i u 8 I N c e x j Q y a 5 / 2 l J 1 a l r d R I S K c l k q X c y e G u n n / 3 i x 1 Y 7 5 9 q / n F T 5 A D + r A 1 D n R E W Q p 5 0 2 Z q 1 G S t D D c Q 8 / / e I 0 v s A q I j d u c S h B L z M R 8 / L h g 1 8 P X J M N U N F e a V 2 j 4 O w l C k 8 / k G 1 s M K 2 + g Y k F 9 / w b X Y 9 3 y Q / O K j 2 v h A n 4 c M o t O p + W Q C C F T j Y R n G V n b h I f W w + x j K T r p G 2 s H O 2 k c 0 d b I W b P J E i n U N B H h Y X u 2 g B g O / B c e j i s n 6 G 5 i e u 3 Z r l b + F j 7 M 8 G z R v V T O d Q + 6 O L v H 4 h x 2 S N z l q 4 N B 6 W c i Z a y q C y S 6 a / c L 3 G B 7 W w D 4 e b 4 9 W M H n e i b y 9 9 S d 0 8 X P 2 F T 9 O 8 X H 9 D x U 6 / K 8 s 1 b R V c V E 3 1 6 6 9 f v N J R U U q J T S S d I G C O t N M G c u b G f p I x c J d w L I S C O k e t k S y 5 D L C 4 z c V A 2 x A L Z Q C B I o 3 i C 1 T x R 9 W K U Y q L 9 5 7 / 9 u f 6 m u Y m c G o f K l o 4 c q u D G 0 l J J N 5 a d V E N 6 U n G 6 3 O / l c p I q C + L 0 T n d Y d 4 7 0 Z 0 l z B d G x 9 j w 6 W j 1 B 7 Z V R f v u k R S Y A U g m 7 G p a X l 1 F V Z T n V 9 L y x L T I B z 4 5 M I I I m g 3 R 0 0 + H t s k z o 0 w R R 1 0 E 9 s 6 + R p A d o b b V N v 9 Y k 4 7 n j l E Y m 0 w b 6 d U Z S o U 7 l S l K B V C K t O P 3 m r 3 + S t Y 1 z K X k u 9 Y 7 k t I Q C F h Y j 9 L B v Q U 3 x 8 A V s K Q U J J T k / N z g d b U p S X W l K j s / e D 1 F e w E O r s l 2 N u h u Y 5 Y u d B y O R C P U / G q C J i U l R G S s q K q i h s Z 6 u X r 1 O r 7 7 6 M h U X F 8 v 4 E l a Z 3 W j D 7 K c P i B e r t B 4 g k y a V u g B H u t 6 R 1 D G I 4 6 z H s a 4 D U T g 3 k s j U C Y G 4 D m Q x x 4 Z w I B Y I p O q Y P A g n 4 l w C X Y V I L J n 4 w a S I p B w R b 7 z 9 E n V 1 t + M b 5 j Q 8 l / c A o Y A b t y Y p E k 2 x 6 s e E E m L B 8 w d v H 8 p K 9 c P x m z 1 x I R J I N L r g p 7 s T W v 2 T / x 7 Z Z 6 q m W O 2 k 6 A T W 8 c P r Q 6 H 0 1 W x 3 b x 8 o d H x d d A I d H t S R / 7 h G k 8 b U o S w v V H k a m Y Q k G f V S p 8 q G R G m E g o S y w o w g l X Q u Z Z U L k T g X N Q + E 4 l w I J b Z U l A r y g / T L X + f e m F M 2 5 K x T I h N H D t U w H d D A a D S T 1 N N Q V A w 8 I b m B z 9 3 z U U w C M B N U X x K j f D + f 4 4 7 h w 2 s 5 v z r k p + U 1 0 3 l U 5 w L y 8 / P X k Q n A Z M U d j 8 D Y N p w E M U l 9 f / 6 j j j G + Z B F C d 3 h J O E 5 P p t 7 O T Z m T p e K h 7 K h D 2 R y b c 5 z M / Q e J D J m U c 0 K R C T O r 9 w q Z A M / l v r 0 h o Q y + v j z M v w p O i v S x K a P 2 i R r I 0 u q N b k g q B N O G Z E Z t Y c j D 6 h s / X 1 g y I W S p r V J t W A B s l E N d v P D Q j h V E L W 7 m w f o 4 3 R 3 3 M 0 G l O g 0 Y W L b q 0 e E Z b V U J i Z J X R + q 9 D Y Q U W Q G i q F z 9 x x 9 N H q n W Z b n I U X b U q 8 Q k 0 v V 4 o E j O h L H O O c q q X u d C K k U s m 4 Q g k S 6 D P J p Y Q q J M M s W w m G m c / u b v f 4 V b v m f A h B q V + 7 + X 8 N W l Q e 6 5 s J 8 0 q S y b C q T i n A k F c h 2 s T 1 I 0 6 a P + G U y r V 2 T y S i i F R w j V X Z v g a 0 1 r Q 0 1 0 5 k S P + H V w g Z t 6 R L l j U U 4 M 8 N e V J C T U K R K V t 6 X r I w F 6 p T 0 q 0 + 4 B 6 c S M V 7 n u 6 w G s c G s + x w l 0 Z J W n A f 3 f 1 E l n l 4 K 8 p 9 S b O n 1 s C K O I g a R I k q 3 O J o 6 u l 7 I m k D M X V Y + T l k r p p F K S S X I + t o g k 9 h L I p T x 6 f / s P v 8 Y X 3 1 P Y k 4 T i f k B f X h r g j g x J h a W 9 z J o U L K E c 9 h T q I G 1 C f i / F U 4 p Q O H a m M z 0 x c T y U 6 B 1 y U A c g m h x r V q i b p + p a y h M 0 N K / G m B T H N i M J k B J p G E 9 4 q H e d 9 w 8 d X q 7 W h 1 Z J w R z L m + E 9 z f u q s j r v K G c k u 8 5 B H l P W J D I L V V q E M v W m L A Q y R O J c k w j H F q G M Z O I c k R C Y 3 w R 1 / K / / / p f k 4 7 b Y a / B 8 s w c J B U Q i c b r 8 7 R D / Q p B I S S r l B T Q S y k g s L x 1 u S F J t S Y o u D Y Z o j d U + I 6 0 M q U A P 5 N 0 1 a k o I y j d G A z S 5 p D q E o c 3 7 B 9 T E x l 6 W W q 1 8 X T T h F d U P M 4 j V d A 4 g / X Y X 8 j k T D Y / Q p D V M 4 5 J L u D O r z F F W r x V C o M 6 c c 9 Z z s s / b K f N Y 6 o Q c 5 j U g i 8 q L Q g l a D B P l + R O 0 F k 1 R j K W R s s G 0 J L I I p q S R R S q Q i M u K R C A U 1 D t D K K X m o e 4 X f / n n V F p W L N 9 5 r 8 H z z a O 9 S S g A e 0 R 9 + X U / / 0 o Q S c X 4 K W m l b S n J F Y E w + P t W d 4 w m l v x s V w U 0 m X C O O 7 u U V a e v L k q K 7 T W y A E l k 1 z d X J G g / q 4 g G D y b 9 N D D n k F a M j W 6 0 b N / j O I m O j d d g Q m J T W V z U S I Q r q Q g L n I N k i w l Z 5 W V C B J T U + 9 h l X Y 8 c / 5 g U T A v J r f N M A H O d k T 6 m n M + E C j O h F E l g Y 6 1 3 k R u J p F z l R i o h Q R J x L u q e S s l E l H 7 9 X 3 6 a 0 5 E Q j w M T a g x 3 d 8 9 i b S 1 G X 1 9 + x B 3 f l l C W + m d I J R J L E a u 8 i O h 4 U 4 K m l n 0 U j v t o Y B Y 2 k i Y V / k k Z 7 2 y T C f X Q X l r K k y K Z z j 0 I 0 r v 7 o k x O H 9 0 c V a R y I s 0 x w R 3 b C e 7 L + C t l S L a X W y P 4 a O n k C M S d X B T 6 y S X I i 4 J J C d a N M Z d 7 p 3 w 0 v 4 r 3 5 j P 8 A Z H I K g W D + f p 6 R R K b P P o Y J L P q 1 b F y T i T p S E O U r g 5 6 L Y k U Y o J 1 V U b p 2 p C X S v P j N L P E 1 2 p C Y T a 1 q H X i Q V V S S S S U t p 0 Q d / n T X / w Z V V Z V y G / b q 9 j z h D L 4 / P x d / r U g k b G n V L K k l C a U k l h w T n j p z a 4 Y 5 x 6 a X W V i j G G 8 C u + E 8 5 z x H / x T / + W E 1 L 2 7 L y K L x Z x o i c s C L d j 9 Y 6 s I + Z g E m N U v R 4 o 0 + K w 8 f 5 I q C x M S w Q 6 C Q m K B A K f b E c E O M q h j v M C Q 5 e a j J a o I r V B 1 T Q 1 N M A k h a a a W 8 N 2 T t M T q n L l O k U k T i k m D v K E k K k u f 3 R x R 0 S U 4 L 7 m R S p y C v j i t R p S E Q j S F W g t C S y V N K E M q k O n v / s d f 8 W f r + 7 S H 4 b n y n B A K O P v 5 b U o Z S Q U i a T V Q i G W R i Z M m l d R x D n L k B b F e e Y i 7 r C E S z q s O Y n J E W m C a B q I w A E z D h 5 0 V 5 0 6 K n e 2 d C D J 5 a o u T N M S q n I B b Q V Z I K k r w 0 z 9 F l / s x L U Q 1 D R b M x H g N b C z E E G J V J T g z A B D A S S Q c I p + e n p Y c U R 7 2 O S V 9 J h c 8 d J / f A + 8 F s l Q U Q K 1 M U X 1 x n O Z W M M N Y v Y e S T I p E T l U P 5 b R 5 T L o s d h K O W S q p Q V x + I P G t + a / / 8 G v r H u 1 1 e K 7 0 P z + E A s 6 e v U W J F M j g V P 8 U w Q y Z j J S S Y 0 0 c 1 A d 8 H j r d E a M L v U w Y 1 A m x 8 F / l U t K 5 + V s Q g l H v k b Q p 0 O F 1 U U G R A 4 C S B z U O A B G 7 q m N s x 6 W o U H a x V 9 d Z p J H j F E 1 O T F I g G J S t e 6 x z Q i B + L x A E O S d E 4 j + c 9 O r z T B g h E c 6 D P K i z C Q U S W V J K V D 2 W R J p U Y j c Z N Q + J 1 b x Q M E B / 8 9 9 + J d / 7 e Q E T a v y 5 I h T w x c U 7 t B K O C Z k M o S y p h b I h U z Z i g T G c I I 2 a 2 G Y a g u M B 9 X h j k + O v g z + m 1 l l n w X H 3 u f u a g v m j i / o M 5 y p D D n L I E S u h K X q 1 I 4 I a d S 2 n k e F R K i 0 r p b y 8 P D l 2 J k M o S K N e J l M 4 5 q w 3 U g h 1 q m w I Z S Q R c i G S H E M q I d d q H u f Y c q a 8 v J R + 8 Z u / w B d 8 r v B c E g q Y m V m k K 9 / 2 8 R 0 A i T I 8 f 6 I W M g 0 s c i G l k 4 v / q J x R X o C n v U c W s Z x j e 0 t V O 9 i D a 3 V x I 2 i q m A I D H V o X d b m + J E 7 z Y S + t w j v P F X J a c j g n E n S k E W t V 4 N o U f f b J 5 / T 6 G 6 / K W A + O V 7 U N N b s C 4 q S o i m 2 y W l b x Q J Y V P g d n x w R L q 5 A v I W s I x u E q B 6 F A F p F a i k Q i o T g X 1 Q 5 1 l n t c 2 U x Q T d 9 + 7 y 3 q 6 n H n H r h P G 8 8 t o Q B 0 r I 8 / / p a 7 I K S R J p N I K k 0 k y R W B I L 2 E G J n S C v J H M s z W Z K l V g a n x P n G t l 7 A t J O u n 8 x 1 e X E u 3 o b D S L E g I J 4 R A t 4 K m i a A 4 l N S b H X C d / H f m + k r O U Q N P 3 y o T o b Y E T o I U n f / 8 j / T a 6 6 c l r A o O i Q k m U y K u J J M Q B K / j / F B d l J b 5 d Z O L J G N O a z F I I o d E k m Q T S k k l J K P a K U e E l y D x / a z i / a W 6 V 8 8 l i P 4 / 3 P f y p n k I j F Q A A A A A S U V O R K 5 C Y I I = < / I m a g e > < / T o u r > < / T o u r s > < / V i s u a l i z a t i o n > 
</file>

<file path=customXml/itemProps1.xml><?xml version="1.0" encoding="utf-8"?>
<ds:datastoreItem xmlns:ds="http://schemas.openxmlformats.org/officeDocument/2006/customXml" ds:itemID="{8FD71261-2762-4F29-9018-6331BBEF0A1E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A7E287C0-981A-4C24-8D9C-5C4CD9B50319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GCA_000007465.2_ASM746v2_featur</vt:lpstr>
      <vt:lpstr>Сводная таблица</vt:lpstr>
      <vt:lpstr>Статистика длин белков</vt:lpstr>
      <vt:lpstr>Статистика по генам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Иван Черных</cp:lastModifiedBy>
  <dcterms:modified xsi:type="dcterms:W3CDTF">2018-12-24T16:08:47Z</dcterms:modified>
</cp:coreProperties>
</file>